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3"/>
  </bookViews>
  <sheets>
    <sheet name="工作表22" sheetId="26" r:id="rId1"/>
    <sheet name="轉置後" sheetId="27" r:id="rId2"/>
    <sheet name="工作表1" sheetId="28" r:id="rId3"/>
    <sheet name="To_IPT" sheetId="29" r:id="rId4"/>
    <sheet name="all" sheetId="5" r:id="rId5"/>
    <sheet name="工作表5" sheetId="9" r:id="rId6"/>
    <sheet name="座標" sheetId="6" r:id="rId7"/>
    <sheet name="P1" sheetId="2" r:id="rId8"/>
    <sheet name="P2" sheetId="3" r:id="rId9"/>
    <sheet name="P3" sheetId="4" r:id="rId10"/>
  </sheets>
  <definedNames>
    <definedName name="_xlnm._FilterDatabase" localSheetId="4" hidden="1">all!$A$1:$BL$1027</definedName>
    <definedName name="_xlnm._FilterDatabase" localSheetId="3">To_IPT!$B$1:$AB$966</definedName>
    <definedName name="reproductiveCondition" localSheetId="4">all!#REF!</definedName>
    <definedName name="sampleSizeUnit" localSheetId="4">all!#REF!</definedName>
  </definedNames>
  <calcPr calcId="152511"/>
  <pivotCaches>
    <pivotCache cacheId="216" r:id="rId11"/>
  </pivotCaches>
</workbook>
</file>

<file path=xl/calcChain.xml><?xml version="1.0" encoding="utf-8"?>
<calcChain xmlns="http://schemas.openxmlformats.org/spreadsheetml/2006/main">
  <c r="A119" i="5" l="1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Z3" i="5"/>
  <c r="Z4" i="5"/>
  <c r="Z2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5" i="5"/>
  <c r="AA27" i="5"/>
  <c r="AA26" i="5"/>
  <c r="AA24" i="5"/>
  <c r="AA31" i="5"/>
  <c r="AA32" i="5"/>
  <c r="AA33" i="5"/>
  <c r="AA34" i="5"/>
  <c r="AA35" i="5"/>
  <c r="AA36" i="5"/>
  <c r="AA37" i="5"/>
  <c r="AA38" i="5"/>
  <c r="AA39" i="5"/>
  <c r="AA30" i="5"/>
  <c r="AA69" i="5"/>
  <c r="AA70" i="5"/>
  <c r="AA71" i="5"/>
  <c r="AA72" i="5"/>
  <c r="AA73" i="5"/>
  <c r="AA74" i="5"/>
  <c r="AA75" i="5"/>
  <c r="AA76" i="5"/>
  <c r="AA77" i="5"/>
  <c r="AA78" i="5"/>
  <c r="AA79" i="5"/>
  <c r="AA68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07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" i="5"/>
  <c r="A3" i="27" l="1"/>
  <c r="B3" i="27"/>
  <c r="C3" i="27"/>
  <c r="C4" i="27" s="1"/>
  <c r="C5" i="27" s="1"/>
  <c r="C6" i="27" s="1"/>
  <c r="C7" i="27" s="1"/>
  <c r="C8" i="27" s="1"/>
  <c r="C9" i="27" s="1"/>
  <c r="C10" i="27" s="1"/>
  <c r="C11" i="27" s="1"/>
  <c r="C12" i="27" s="1"/>
  <c r="C13" i="27" s="1"/>
  <c r="C14" i="27" s="1"/>
  <c r="C15" i="27" s="1"/>
  <c r="C16" i="27" s="1"/>
  <c r="C17" i="27" s="1"/>
  <c r="C18" i="27" s="1"/>
  <c r="C19" i="27" s="1"/>
  <c r="C20" i="27" s="1"/>
  <c r="C21" i="27" s="1"/>
  <c r="C22" i="27" s="1"/>
  <c r="D3" i="27"/>
  <c r="E3" i="27"/>
  <c r="F3" i="27"/>
  <c r="G3" i="27"/>
  <c r="H3" i="27"/>
  <c r="A4" i="27"/>
  <c r="B4" i="27"/>
  <c r="D4" i="27"/>
  <c r="E4" i="27"/>
  <c r="F4" i="27"/>
  <c r="G4" i="27"/>
  <c r="H4" i="27"/>
  <c r="A5" i="27"/>
  <c r="B5" i="27"/>
  <c r="D5" i="27"/>
  <c r="E5" i="27"/>
  <c r="F5" i="27"/>
  <c r="G5" i="27"/>
  <c r="H5" i="27"/>
  <c r="A6" i="27"/>
  <c r="B6" i="27"/>
  <c r="D6" i="27"/>
  <c r="E6" i="27"/>
  <c r="F6" i="27"/>
  <c r="G6" i="27"/>
  <c r="H6" i="27"/>
  <c r="A7" i="27"/>
  <c r="B7" i="27"/>
  <c r="D7" i="27"/>
  <c r="E7" i="27"/>
  <c r="F7" i="27"/>
  <c r="G7" i="27"/>
  <c r="H7" i="27"/>
  <c r="A8" i="27"/>
  <c r="B8" i="27"/>
  <c r="D8" i="27"/>
  <c r="E8" i="27"/>
  <c r="F8" i="27"/>
  <c r="G8" i="27"/>
  <c r="H8" i="27"/>
  <c r="A9" i="27"/>
  <c r="B9" i="27"/>
  <c r="D9" i="27"/>
  <c r="E9" i="27"/>
  <c r="F9" i="27"/>
  <c r="G9" i="27"/>
  <c r="H9" i="27"/>
  <c r="A10" i="27"/>
  <c r="B10" i="27"/>
  <c r="D10" i="27"/>
  <c r="E10" i="27"/>
  <c r="F10" i="27"/>
  <c r="G10" i="27"/>
  <c r="H10" i="27"/>
  <c r="A11" i="27"/>
  <c r="B11" i="27"/>
  <c r="D11" i="27"/>
  <c r="E11" i="27"/>
  <c r="F11" i="27"/>
  <c r="G11" i="27"/>
  <c r="H11" i="27"/>
  <c r="A12" i="27"/>
  <c r="B12" i="27"/>
  <c r="D12" i="27"/>
  <c r="E12" i="27"/>
  <c r="F12" i="27"/>
  <c r="G12" i="27"/>
  <c r="H12" i="27"/>
  <c r="A13" i="27"/>
  <c r="B13" i="27"/>
  <c r="D13" i="27"/>
  <c r="E13" i="27"/>
  <c r="F13" i="27"/>
  <c r="G13" i="27"/>
  <c r="H13" i="27"/>
  <c r="A14" i="27"/>
  <c r="B14" i="27"/>
  <c r="D14" i="27"/>
  <c r="E14" i="27"/>
  <c r="F14" i="27"/>
  <c r="G14" i="27"/>
  <c r="H14" i="27"/>
  <c r="A15" i="27"/>
  <c r="B15" i="27"/>
  <c r="D15" i="27"/>
  <c r="E15" i="27"/>
  <c r="F15" i="27"/>
  <c r="G15" i="27"/>
  <c r="H15" i="27"/>
  <c r="A16" i="27"/>
  <c r="B16" i="27"/>
  <c r="D16" i="27"/>
  <c r="E16" i="27"/>
  <c r="F16" i="27"/>
  <c r="G16" i="27"/>
  <c r="H16" i="27"/>
  <c r="A17" i="27"/>
  <c r="B17" i="27"/>
  <c r="D17" i="27"/>
  <c r="E17" i="27"/>
  <c r="F17" i="27"/>
  <c r="G17" i="27"/>
  <c r="H17" i="27"/>
  <c r="A18" i="27"/>
  <c r="B18" i="27"/>
  <c r="D18" i="27"/>
  <c r="E18" i="27"/>
  <c r="F18" i="27"/>
  <c r="G18" i="27"/>
  <c r="H18" i="27"/>
  <c r="A19" i="27"/>
  <c r="B19" i="27"/>
  <c r="D19" i="27"/>
  <c r="E19" i="27"/>
  <c r="F19" i="27"/>
  <c r="G19" i="27"/>
  <c r="H19" i="27"/>
  <c r="A20" i="27"/>
  <c r="B20" i="27"/>
  <c r="D20" i="27"/>
  <c r="E20" i="27"/>
  <c r="F20" i="27"/>
  <c r="G20" i="27"/>
  <c r="H20" i="27"/>
  <c r="A21" i="27"/>
  <c r="B21" i="27"/>
  <c r="D21" i="27"/>
  <c r="E21" i="27"/>
  <c r="F21" i="27"/>
  <c r="G21" i="27"/>
  <c r="H21" i="27"/>
  <c r="A22" i="27"/>
  <c r="B22" i="27"/>
  <c r="D22" i="27"/>
  <c r="E22" i="27"/>
  <c r="F22" i="27"/>
  <c r="G22" i="27"/>
  <c r="H22" i="27"/>
  <c r="A24" i="27"/>
  <c r="B24" i="27"/>
  <c r="C24" i="27"/>
  <c r="D24" i="27"/>
  <c r="E24" i="27"/>
  <c r="F24" i="27"/>
  <c r="G24" i="27"/>
  <c r="H24" i="27"/>
  <c r="A25" i="27"/>
  <c r="B25" i="27"/>
  <c r="C25" i="27"/>
  <c r="C26" i="27" s="1"/>
  <c r="C27" i="27" s="1"/>
  <c r="C28" i="27" s="1"/>
  <c r="C29" i="27" s="1"/>
  <c r="C30" i="27" s="1"/>
  <c r="C31" i="27" s="1"/>
  <c r="C32" i="27" s="1"/>
  <c r="C33" i="27" s="1"/>
  <c r="C34" i="27" s="1"/>
  <c r="C35" i="27" s="1"/>
  <c r="C36" i="27" s="1"/>
  <c r="C37" i="27" s="1"/>
  <c r="C38" i="27" s="1"/>
  <c r="C39" i="27" s="1"/>
  <c r="C40" i="27" s="1"/>
  <c r="C41" i="27" s="1"/>
  <c r="C42" i="27" s="1"/>
  <c r="C43" i="27" s="1"/>
  <c r="D25" i="27"/>
  <c r="E25" i="27"/>
  <c r="F25" i="27"/>
  <c r="G25" i="27"/>
  <c r="H25" i="27"/>
  <c r="A26" i="27"/>
  <c r="B26" i="27"/>
  <c r="D26" i="27"/>
  <c r="E26" i="27"/>
  <c r="F26" i="27"/>
  <c r="G26" i="27"/>
  <c r="H26" i="27"/>
  <c r="A27" i="27"/>
  <c r="B27" i="27"/>
  <c r="D27" i="27"/>
  <c r="E27" i="27"/>
  <c r="F27" i="27"/>
  <c r="G27" i="27"/>
  <c r="H27" i="27"/>
  <c r="A28" i="27"/>
  <c r="B28" i="27"/>
  <c r="D28" i="27"/>
  <c r="E28" i="27"/>
  <c r="F28" i="27"/>
  <c r="G28" i="27"/>
  <c r="H28" i="27"/>
  <c r="A29" i="27"/>
  <c r="B29" i="27"/>
  <c r="D29" i="27"/>
  <c r="E29" i="27"/>
  <c r="F29" i="27"/>
  <c r="G29" i="27"/>
  <c r="H29" i="27"/>
  <c r="A30" i="27"/>
  <c r="B30" i="27"/>
  <c r="D30" i="27"/>
  <c r="E30" i="27"/>
  <c r="F30" i="27"/>
  <c r="G30" i="27"/>
  <c r="H30" i="27"/>
  <c r="A31" i="27"/>
  <c r="B31" i="27"/>
  <c r="D31" i="27"/>
  <c r="E31" i="27"/>
  <c r="F31" i="27"/>
  <c r="G31" i="27"/>
  <c r="H31" i="27"/>
  <c r="A32" i="27"/>
  <c r="B32" i="27"/>
  <c r="D32" i="27"/>
  <c r="E32" i="27"/>
  <c r="F32" i="27"/>
  <c r="G32" i="27"/>
  <c r="H32" i="27"/>
  <c r="A33" i="27"/>
  <c r="B33" i="27"/>
  <c r="D33" i="27"/>
  <c r="E33" i="27"/>
  <c r="F33" i="27"/>
  <c r="G33" i="27"/>
  <c r="H33" i="27"/>
  <c r="A34" i="27"/>
  <c r="B34" i="27"/>
  <c r="D34" i="27"/>
  <c r="E34" i="27"/>
  <c r="F34" i="27"/>
  <c r="G34" i="27"/>
  <c r="H34" i="27"/>
  <c r="A35" i="27"/>
  <c r="B35" i="27"/>
  <c r="D35" i="27"/>
  <c r="E35" i="27"/>
  <c r="F35" i="27"/>
  <c r="G35" i="27"/>
  <c r="H35" i="27"/>
  <c r="A36" i="27"/>
  <c r="B36" i="27"/>
  <c r="D36" i="27"/>
  <c r="E36" i="27"/>
  <c r="F36" i="27"/>
  <c r="G36" i="27"/>
  <c r="H36" i="27"/>
  <c r="A37" i="27"/>
  <c r="B37" i="27"/>
  <c r="D37" i="27"/>
  <c r="E37" i="27"/>
  <c r="F37" i="27"/>
  <c r="G37" i="27"/>
  <c r="H37" i="27"/>
  <c r="A38" i="27"/>
  <c r="B38" i="27"/>
  <c r="D38" i="27"/>
  <c r="E38" i="27"/>
  <c r="F38" i="27"/>
  <c r="G38" i="27"/>
  <c r="H38" i="27"/>
  <c r="A39" i="27"/>
  <c r="B39" i="27"/>
  <c r="D39" i="27"/>
  <c r="E39" i="27"/>
  <c r="F39" i="27"/>
  <c r="G39" i="27"/>
  <c r="H39" i="27"/>
  <c r="A40" i="27"/>
  <c r="B40" i="27"/>
  <c r="D40" i="27"/>
  <c r="E40" i="27"/>
  <c r="F40" i="27"/>
  <c r="G40" i="27"/>
  <c r="H40" i="27"/>
  <c r="A41" i="27"/>
  <c r="B41" i="27"/>
  <c r="D41" i="27"/>
  <c r="E41" i="27"/>
  <c r="F41" i="27"/>
  <c r="G41" i="27"/>
  <c r="H41" i="27"/>
  <c r="A42" i="27"/>
  <c r="B42" i="27"/>
  <c r="D42" i="27"/>
  <c r="E42" i="27"/>
  <c r="F42" i="27"/>
  <c r="G42" i="27"/>
  <c r="H42" i="27"/>
  <c r="A43" i="27"/>
  <c r="B43" i="27"/>
  <c r="D43" i="27"/>
  <c r="E43" i="27"/>
  <c r="F43" i="27"/>
  <c r="G43" i="27"/>
  <c r="H43" i="27"/>
  <c r="A45" i="27"/>
  <c r="B45" i="27"/>
  <c r="C45" i="27"/>
  <c r="C46" i="27" s="1"/>
  <c r="C47" i="27" s="1"/>
  <c r="C48" i="27" s="1"/>
  <c r="C49" i="27" s="1"/>
  <c r="C50" i="27" s="1"/>
  <c r="C51" i="27" s="1"/>
  <c r="C52" i="27" s="1"/>
  <c r="C53" i="27" s="1"/>
  <c r="C54" i="27" s="1"/>
  <c r="C55" i="27" s="1"/>
  <c r="C56" i="27" s="1"/>
  <c r="C57" i="27" s="1"/>
  <c r="C58" i="27" s="1"/>
  <c r="C59" i="27" s="1"/>
  <c r="C60" i="27" s="1"/>
  <c r="C61" i="27" s="1"/>
  <c r="C62" i="27" s="1"/>
  <c r="C63" i="27" s="1"/>
  <c r="C64" i="27" s="1"/>
  <c r="D45" i="27"/>
  <c r="E45" i="27"/>
  <c r="F45" i="27"/>
  <c r="G45" i="27"/>
  <c r="H45" i="27"/>
  <c r="A46" i="27"/>
  <c r="B46" i="27"/>
  <c r="D46" i="27"/>
  <c r="E46" i="27"/>
  <c r="F46" i="27"/>
  <c r="G46" i="27"/>
  <c r="H46" i="27"/>
  <c r="A47" i="27"/>
  <c r="B47" i="27"/>
  <c r="D47" i="27"/>
  <c r="E47" i="27"/>
  <c r="F47" i="27"/>
  <c r="G47" i="27"/>
  <c r="H47" i="27"/>
  <c r="A48" i="27"/>
  <c r="B48" i="27"/>
  <c r="D48" i="27"/>
  <c r="E48" i="27"/>
  <c r="F48" i="27"/>
  <c r="G48" i="27"/>
  <c r="H48" i="27"/>
  <c r="A49" i="27"/>
  <c r="B49" i="27"/>
  <c r="D49" i="27"/>
  <c r="E49" i="27"/>
  <c r="F49" i="27"/>
  <c r="G49" i="27"/>
  <c r="H49" i="27"/>
  <c r="A50" i="27"/>
  <c r="B50" i="27"/>
  <c r="D50" i="27"/>
  <c r="E50" i="27"/>
  <c r="F50" i="27"/>
  <c r="G50" i="27"/>
  <c r="H50" i="27"/>
  <c r="A51" i="27"/>
  <c r="B51" i="27"/>
  <c r="D51" i="27"/>
  <c r="E51" i="27"/>
  <c r="F51" i="27"/>
  <c r="G51" i="27"/>
  <c r="H51" i="27"/>
  <c r="A52" i="27"/>
  <c r="B52" i="27"/>
  <c r="D52" i="27"/>
  <c r="E52" i="27"/>
  <c r="F52" i="27"/>
  <c r="G52" i="27"/>
  <c r="H52" i="27"/>
  <c r="A53" i="27"/>
  <c r="B53" i="27"/>
  <c r="D53" i="27"/>
  <c r="E53" i="27"/>
  <c r="F53" i="27"/>
  <c r="G53" i="27"/>
  <c r="H53" i="27"/>
  <c r="A54" i="27"/>
  <c r="B54" i="27"/>
  <c r="D54" i="27"/>
  <c r="E54" i="27"/>
  <c r="F54" i="27"/>
  <c r="G54" i="27"/>
  <c r="H54" i="27"/>
  <c r="A55" i="27"/>
  <c r="B55" i="27"/>
  <c r="D55" i="27"/>
  <c r="E55" i="27"/>
  <c r="F55" i="27"/>
  <c r="G55" i="27"/>
  <c r="H55" i="27"/>
  <c r="A56" i="27"/>
  <c r="B56" i="27"/>
  <c r="D56" i="27"/>
  <c r="E56" i="27"/>
  <c r="F56" i="27"/>
  <c r="G56" i="27"/>
  <c r="H56" i="27"/>
  <c r="A57" i="27"/>
  <c r="B57" i="27"/>
  <c r="D57" i="27"/>
  <c r="E57" i="27"/>
  <c r="F57" i="27"/>
  <c r="G57" i="27"/>
  <c r="H57" i="27"/>
  <c r="A58" i="27"/>
  <c r="B58" i="27"/>
  <c r="D58" i="27"/>
  <c r="E58" i="27"/>
  <c r="F58" i="27"/>
  <c r="G58" i="27"/>
  <c r="H58" i="27"/>
  <c r="A59" i="27"/>
  <c r="B59" i="27"/>
  <c r="D59" i="27"/>
  <c r="E59" i="27"/>
  <c r="F59" i="27"/>
  <c r="G59" i="27"/>
  <c r="H59" i="27"/>
  <c r="A60" i="27"/>
  <c r="B60" i="27"/>
  <c r="D60" i="27"/>
  <c r="E60" i="27"/>
  <c r="F60" i="27"/>
  <c r="G60" i="27"/>
  <c r="H60" i="27"/>
  <c r="A61" i="27"/>
  <c r="B61" i="27"/>
  <c r="D61" i="27"/>
  <c r="E61" i="27"/>
  <c r="F61" i="27"/>
  <c r="G61" i="27"/>
  <c r="H61" i="27"/>
  <c r="A62" i="27"/>
  <c r="B62" i="27"/>
  <c r="D62" i="27"/>
  <c r="E62" i="27"/>
  <c r="F62" i="27"/>
  <c r="G62" i="27"/>
  <c r="H62" i="27"/>
  <c r="A63" i="27"/>
  <c r="B63" i="27"/>
  <c r="D63" i="27"/>
  <c r="E63" i="27"/>
  <c r="F63" i="27"/>
  <c r="G63" i="27"/>
  <c r="H63" i="27"/>
  <c r="A64" i="27"/>
  <c r="B64" i="27"/>
  <c r="D64" i="27"/>
  <c r="E64" i="27"/>
  <c r="F64" i="27"/>
  <c r="G64" i="27"/>
  <c r="H64" i="27"/>
  <c r="A66" i="27"/>
  <c r="B66" i="27"/>
  <c r="C66" i="27"/>
  <c r="D66" i="27"/>
  <c r="E66" i="27"/>
  <c r="F66" i="27"/>
  <c r="G66" i="27"/>
  <c r="H66" i="27"/>
  <c r="A67" i="27"/>
  <c r="B67" i="27"/>
  <c r="C67" i="27"/>
  <c r="C68" i="27" s="1"/>
  <c r="C69" i="27" s="1"/>
  <c r="C70" i="27" s="1"/>
  <c r="C71" i="27" s="1"/>
  <c r="C72" i="27" s="1"/>
  <c r="C73" i="27" s="1"/>
  <c r="C74" i="27" s="1"/>
  <c r="C75" i="27" s="1"/>
  <c r="C76" i="27" s="1"/>
  <c r="C77" i="27" s="1"/>
  <c r="C78" i="27" s="1"/>
  <c r="C79" i="27" s="1"/>
  <c r="C80" i="27" s="1"/>
  <c r="C81" i="27" s="1"/>
  <c r="C82" i="27" s="1"/>
  <c r="C83" i="27" s="1"/>
  <c r="C84" i="27" s="1"/>
  <c r="C85" i="27" s="1"/>
  <c r="D67" i="27"/>
  <c r="E67" i="27"/>
  <c r="F67" i="27"/>
  <c r="G67" i="27"/>
  <c r="H67" i="27"/>
  <c r="A68" i="27"/>
  <c r="B68" i="27"/>
  <c r="D68" i="27"/>
  <c r="E68" i="27"/>
  <c r="F68" i="27"/>
  <c r="G68" i="27"/>
  <c r="H68" i="27"/>
  <c r="A69" i="27"/>
  <c r="B69" i="27"/>
  <c r="D69" i="27"/>
  <c r="E69" i="27"/>
  <c r="F69" i="27"/>
  <c r="G69" i="27"/>
  <c r="H69" i="27"/>
  <c r="A70" i="27"/>
  <c r="B70" i="27"/>
  <c r="D70" i="27"/>
  <c r="E70" i="27"/>
  <c r="F70" i="27"/>
  <c r="G70" i="27"/>
  <c r="H70" i="27"/>
  <c r="A71" i="27"/>
  <c r="B71" i="27"/>
  <c r="D71" i="27"/>
  <c r="E71" i="27"/>
  <c r="F71" i="27"/>
  <c r="G71" i="27"/>
  <c r="H71" i="27"/>
  <c r="A72" i="27"/>
  <c r="B72" i="27"/>
  <c r="D72" i="27"/>
  <c r="E72" i="27"/>
  <c r="F72" i="27"/>
  <c r="G72" i="27"/>
  <c r="H72" i="27"/>
  <c r="A73" i="27"/>
  <c r="B73" i="27"/>
  <c r="D73" i="27"/>
  <c r="E73" i="27"/>
  <c r="F73" i="27"/>
  <c r="G73" i="27"/>
  <c r="H73" i="27"/>
  <c r="A74" i="27"/>
  <c r="B74" i="27"/>
  <c r="D74" i="27"/>
  <c r="E74" i="27"/>
  <c r="F74" i="27"/>
  <c r="G74" i="27"/>
  <c r="H74" i="27"/>
  <c r="A75" i="27"/>
  <c r="B75" i="27"/>
  <c r="D75" i="27"/>
  <c r="E75" i="27"/>
  <c r="F75" i="27"/>
  <c r="G75" i="27"/>
  <c r="H75" i="27"/>
  <c r="A76" i="27"/>
  <c r="B76" i="27"/>
  <c r="D76" i="27"/>
  <c r="E76" i="27"/>
  <c r="F76" i="27"/>
  <c r="G76" i="27"/>
  <c r="H76" i="27"/>
  <c r="A77" i="27"/>
  <c r="B77" i="27"/>
  <c r="D77" i="27"/>
  <c r="E77" i="27"/>
  <c r="F77" i="27"/>
  <c r="G77" i="27"/>
  <c r="H77" i="27"/>
  <c r="A78" i="27"/>
  <c r="B78" i="27"/>
  <c r="D78" i="27"/>
  <c r="E78" i="27"/>
  <c r="F78" i="27"/>
  <c r="G78" i="27"/>
  <c r="H78" i="27"/>
  <c r="A79" i="27"/>
  <c r="B79" i="27"/>
  <c r="D79" i="27"/>
  <c r="E79" i="27"/>
  <c r="F79" i="27"/>
  <c r="G79" i="27"/>
  <c r="H79" i="27"/>
  <c r="A80" i="27"/>
  <c r="B80" i="27"/>
  <c r="D80" i="27"/>
  <c r="E80" i="27"/>
  <c r="F80" i="27"/>
  <c r="G80" i="27"/>
  <c r="H80" i="27"/>
  <c r="A81" i="27"/>
  <c r="B81" i="27"/>
  <c r="D81" i="27"/>
  <c r="E81" i="27"/>
  <c r="F81" i="27"/>
  <c r="G81" i="27"/>
  <c r="H81" i="27"/>
  <c r="A82" i="27"/>
  <c r="B82" i="27"/>
  <c r="D82" i="27"/>
  <c r="E82" i="27"/>
  <c r="F82" i="27"/>
  <c r="G82" i="27"/>
  <c r="H82" i="27"/>
  <c r="A83" i="27"/>
  <c r="B83" i="27"/>
  <c r="D83" i="27"/>
  <c r="E83" i="27"/>
  <c r="F83" i="27"/>
  <c r="G83" i="27"/>
  <c r="H83" i="27"/>
  <c r="A84" i="27"/>
  <c r="B84" i="27"/>
  <c r="D84" i="27"/>
  <c r="E84" i="27"/>
  <c r="F84" i="27"/>
  <c r="G84" i="27"/>
  <c r="H84" i="27"/>
  <c r="A85" i="27"/>
  <c r="B85" i="27"/>
  <c r="D85" i="27"/>
  <c r="E85" i="27"/>
  <c r="F85" i="27"/>
  <c r="G85" i="27"/>
  <c r="H85" i="27"/>
  <c r="A87" i="27"/>
  <c r="B87" i="27"/>
  <c r="C87" i="27"/>
  <c r="D87" i="27"/>
  <c r="E87" i="27"/>
  <c r="F87" i="27"/>
  <c r="G87" i="27"/>
  <c r="H87" i="27"/>
  <c r="A88" i="27"/>
  <c r="B88" i="27"/>
  <c r="C88" i="27"/>
  <c r="C89" i="27" s="1"/>
  <c r="C90" i="27" s="1"/>
  <c r="C91" i="27" s="1"/>
  <c r="C92" i="27" s="1"/>
  <c r="C93" i="27" s="1"/>
  <c r="C94" i="27" s="1"/>
  <c r="C95" i="27" s="1"/>
  <c r="C96" i="27" s="1"/>
  <c r="C97" i="27" s="1"/>
  <c r="C98" i="27" s="1"/>
  <c r="C99" i="27" s="1"/>
  <c r="C100" i="27" s="1"/>
  <c r="C101" i="27" s="1"/>
  <c r="C102" i="27" s="1"/>
  <c r="C103" i="27" s="1"/>
  <c r="C104" i="27" s="1"/>
  <c r="C105" i="27" s="1"/>
  <c r="C106" i="27" s="1"/>
  <c r="D88" i="27"/>
  <c r="E88" i="27"/>
  <c r="F88" i="27"/>
  <c r="G88" i="27"/>
  <c r="H88" i="27"/>
  <c r="A89" i="27"/>
  <c r="B89" i="27"/>
  <c r="D89" i="27"/>
  <c r="E89" i="27"/>
  <c r="F89" i="27"/>
  <c r="G89" i="27"/>
  <c r="H89" i="27"/>
  <c r="A90" i="27"/>
  <c r="B90" i="27"/>
  <c r="D90" i="27"/>
  <c r="E90" i="27"/>
  <c r="F90" i="27"/>
  <c r="G90" i="27"/>
  <c r="H90" i="27"/>
  <c r="A91" i="27"/>
  <c r="B91" i="27"/>
  <c r="D91" i="27"/>
  <c r="E91" i="27"/>
  <c r="F91" i="27"/>
  <c r="G91" i="27"/>
  <c r="H91" i="27"/>
  <c r="A92" i="27"/>
  <c r="B92" i="27"/>
  <c r="D92" i="27"/>
  <c r="E92" i="27"/>
  <c r="F92" i="27"/>
  <c r="G92" i="27"/>
  <c r="H92" i="27"/>
  <c r="A93" i="27"/>
  <c r="B93" i="27"/>
  <c r="D93" i="27"/>
  <c r="E93" i="27"/>
  <c r="F93" i="27"/>
  <c r="G93" i="27"/>
  <c r="H93" i="27"/>
  <c r="A94" i="27"/>
  <c r="B94" i="27"/>
  <c r="D94" i="27"/>
  <c r="E94" i="27"/>
  <c r="F94" i="27"/>
  <c r="G94" i="27"/>
  <c r="H94" i="27"/>
  <c r="A95" i="27"/>
  <c r="B95" i="27"/>
  <c r="D95" i="27"/>
  <c r="E95" i="27"/>
  <c r="F95" i="27"/>
  <c r="G95" i="27"/>
  <c r="H95" i="27"/>
  <c r="A96" i="27"/>
  <c r="B96" i="27"/>
  <c r="D96" i="27"/>
  <c r="E96" i="27"/>
  <c r="F96" i="27"/>
  <c r="G96" i="27"/>
  <c r="H96" i="27"/>
  <c r="A97" i="27"/>
  <c r="B97" i="27"/>
  <c r="D97" i="27"/>
  <c r="E97" i="27"/>
  <c r="F97" i="27"/>
  <c r="G97" i="27"/>
  <c r="H97" i="27"/>
  <c r="A98" i="27"/>
  <c r="B98" i="27"/>
  <c r="D98" i="27"/>
  <c r="E98" i="27"/>
  <c r="F98" i="27"/>
  <c r="G98" i="27"/>
  <c r="H98" i="27"/>
  <c r="A99" i="27"/>
  <c r="B99" i="27"/>
  <c r="D99" i="27"/>
  <c r="E99" i="27"/>
  <c r="F99" i="27"/>
  <c r="G99" i="27"/>
  <c r="H99" i="27"/>
  <c r="A100" i="27"/>
  <c r="B100" i="27"/>
  <c r="D100" i="27"/>
  <c r="E100" i="27"/>
  <c r="F100" i="27"/>
  <c r="G100" i="27"/>
  <c r="H100" i="27"/>
  <c r="A101" i="27"/>
  <c r="B101" i="27"/>
  <c r="D101" i="27"/>
  <c r="E101" i="27"/>
  <c r="F101" i="27"/>
  <c r="G101" i="27"/>
  <c r="H101" i="27"/>
  <c r="A102" i="27"/>
  <c r="B102" i="27"/>
  <c r="D102" i="27"/>
  <c r="E102" i="27"/>
  <c r="F102" i="27"/>
  <c r="G102" i="27"/>
  <c r="H102" i="27"/>
  <c r="A103" i="27"/>
  <c r="B103" i="27"/>
  <c r="D103" i="27"/>
  <c r="E103" i="27"/>
  <c r="F103" i="27"/>
  <c r="G103" i="27"/>
  <c r="H103" i="27"/>
  <c r="A104" i="27"/>
  <c r="B104" i="27"/>
  <c r="D104" i="27"/>
  <c r="E104" i="27"/>
  <c r="F104" i="27"/>
  <c r="G104" i="27"/>
  <c r="H104" i="27"/>
  <c r="A105" i="27"/>
  <c r="B105" i="27"/>
  <c r="D105" i="27"/>
  <c r="E105" i="27"/>
  <c r="F105" i="27"/>
  <c r="G105" i="27"/>
  <c r="H105" i="27"/>
  <c r="A106" i="27"/>
  <c r="B106" i="27"/>
  <c r="D106" i="27"/>
  <c r="E106" i="27"/>
  <c r="F106" i="27"/>
  <c r="G106" i="27"/>
  <c r="H106" i="27"/>
  <c r="A108" i="27"/>
  <c r="B108" i="27"/>
  <c r="C108" i="27"/>
  <c r="C109" i="27" s="1"/>
  <c r="C110" i="27" s="1"/>
  <c r="C111" i="27" s="1"/>
  <c r="C112" i="27" s="1"/>
  <c r="C113" i="27" s="1"/>
  <c r="C114" i="27" s="1"/>
  <c r="C115" i="27" s="1"/>
  <c r="C116" i="27" s="1"/>
  <c r="C117" i="27" s="1"/>
  <c r="C118" i="27" s="1"/>
  <c r="C119" i="27" s="1"/>
  <c r="C120" i="27" s="1"/>
  <c r="C121" i="27" s="1"/>
  <c r="C122" i="27" s="1"/>
  <c r="C123" i="27" s="1"/>
  <c r="C124" i="27" s="1"/>
  <c r="C125" i="27" s="1"/>
  <c r="C126" i="27" s="1"/>
  <c r="C127" i="27" s="1"/>
  <c r="D108" i="27"/>
  <c r="E108" i="27"/>
  <c r="F108" i="27"/>
  <c r="G108" i="27"/>
  <c r="H108" i="27"/>
  <c r="A109" i="27"/>
  <c r="B109" i="27"/>
  <c r="D109" i="27"/>
  <c r="E109" i="27"/>
  <c r="F109" i="27"/>
  <c r="G109" i="27"/>
  <c r="H109" i="27"/>
  <c r="A110" i="27"/>
  <c r="B110" i="27"/>
  <c r="D110" i="27"/>
  <c r="E110" i="27"/>
  <c r="F110" i="27"/>
  <c r="G110" i="27"/>
  <c r="H110" i="27"/>
  <c r="A111" i="27"/>
  <c r="B111" i="27"/>
  <c r="D111" i="27"/>
  <c r="E111" i="27"/>
  <c r="F111" i="27"/>
  <c r="G111" i="27"/>
  <c r="H111" i="27"/>
  <c r="A112" i="27"/>
  <c r="B112" i="27"/>
  <c r="D112" i="27"/>
  <c r="E112" i="27"/>
  <c r="F112" i="27"/>
  <c r="G112" i="27"/>
  <c r="H112" i="27"/>
  <c r="A113" i="27"/>
  <c r="B113" i="27"/>
  <c r="D113" i="27"/>
  <c r="E113" i="27"/>
  <c r="F113" i="27"/>
  <c r="G113" i="27"/>
  <c r="H113" i="27"/>
  <c r="A114" i="27"/>
  <c r="B114" i="27"/>
  <c r="D114" i="27"/>
  <c r="E114" i="27"/>
  <c r="F114" i="27"/>
  <c r="G114" i="27"/>
  <c r="H114" i="27"/>
  <c r="A115" i="27"/>
  <c r="B115" i="27"/>
  <c r="D115" i="27"/>
  <c r="E115" i="27"/>
  <c r="F115" i="27"/>
  <c r="G115" i="27"/>
  <c r="H115" i="27"/>
  <c r="A116" i="27"/>
  <c r="B116" i="27"/>
  <c r="D116" i="27"/>
  <c r="E116" i="27"/>
  <c r="F116" i="27"/>
  <c r="G116" i="27"/>
  <c r="H116" i="27"/>
  <c r="A117" i="27"/>
  <c r="B117" i="27"/>
  <c r="D117" i="27"/>
  <c r="E117" i="27"/>
  <c r="F117" i="27"/>
  <c r="G117" i="27"/>
  <c r="H117" i="27"/>
  <c r="A118" i="27"/>
  <c r="B118" i="27"/>
  <c r="D118" i="27"/>
  <c r="E118" i="27"/>
  <c r="F118" i="27"/>
  <c r="G118" i="27"/>
  <c r="H118" i="27"/>
  <c r="A119" i="27"/>
  <c r="B119" i="27"/>
  <c r="D119" i="27"/>
  <c r="E119" i="27"/>
  <c r="F119" i="27"/>
  <c r="G119" i="27"/>
  <c r="H119" i="27"/>
  <c r="A120" i="27"/>
  <c r="B120" i="27"/>
  <c r="D120" i="27"/>
  <c r="E120" i="27"/>
  <c r="F120" i="27"/>
  <c r="G120" i="27"/>
  <c r="H120" i="27"/>
  <c r="A121" i="27"/>
  <c r="B121" i="27"/>
  <c r="D121" i="27"/>
  <c r="E121" i="27"/>
  <c r="F121" i="27"/>
  <c r="G121" i="27"/>
  <c r="H121" i="27"/>
  <c r="A122" i="27"/>
  <c r="B122" i="27"/>
  <c r="D122" i="27"/>
  <c r="E122" i="27"/>
  <c r="F122" i="27"/>
  <c r="G122" i="27"/>
  <c r="H122" i="27"/>
  <c r="A123" i="27"/>
  <c r="B123" i="27"/>
  <c r="D123" i="27"/>
  <c r="E123" i="27"/>
  <c r="F123" i="27"/>
  <c r="G123" i="27"/>
  <c r="H123" i="27"/>
  <c r="A124" i="27"/>
  <c r="B124" i="27"/>
  <c r="D124" i="27"/>
  <c r="E124" i="27"/>
  <c r="F124" i="27"/>
  <c r="G124" i="27"/>
  <c r="H124" i="27"/>
  <c r="A125" i="27"/>
  <c r="B125" i="27"/>
  <c r="D125" i="27"/>
  <c r="E125" i="27"/>
  <c r="F125" i="27"/>
  <c r="G125" i="27"/>
  <c r="H125" i="27"/>
  <c r="A126" i="27"/>
  <c r="B126" i="27"/>
  <c r="D126" i="27"/>
  <c r="E126" i="27"/>
  <c r="F126" i="27"/>
  <c r="G126" i="27"/>
  <c r="H126" i="27"/>
  <c r="A127" i="27"/>
  <c r="B127" i="27"/>
  <c r="D127" i="27"/>
  <c r="E127" i="27"/>
  <c r="F127" i="27"/>
  <c r="G127" i="27"/>
  <c r="H127" i="27"/>
  <c r="A129" i="27"/>
  <c r="B129" i="27"/>
  <c r="C129" i="27"/>
  <c r="C130" i="27" s="1"/>
  <c r="C131" i="27" s="1"/>
  <c r="C132" i="27" s="1"/>
  <c r="C133" i="27" s="1"/>
  <c r="C134" i="27" s="1"/>
  <c r="C135" i="27" s="1"/>
  <c r="C136" i="27" s="1"/>
  <c r="C137" i="27" s="1"/>
  <c r="C138" i="27" s="1"/>
  <c r="C139" i="27" s="1"/>
  <c r="C140" i="27" s="1"/>
  <c r="C141" i="27" s="1"/>
  <c r="C142" i="27" s="1"/>
  <c r="C143" i="27" s="1"/>
  <c r="C144" i="27" s="1"/>
  <c r="C145" i="27" s="1"/>
  <c r="C146" i="27" s="1"/>
  <c r="C147" i="27" s="1"/>
  <c r="C148" i="27" s="1"/>
  <c r="D129" i="27"/>
  <c r="E129" i="27"/>
  <c r="F129" i="27"/>
  <c r="G129" i="27"/>
  <c r="H129" i="27"/>
  <c r="A130" i="27"/>
  <c r="B130" i="27"/>
  <c r="D130" i="27"/>
  <c r="E130" i="27"/>
  <c r="F130" i="27"/>
  <c r="G130" i="27"/>
  <c r="H130" i="27"/>
  <c r="A131" i="27"/>
  <c r="B131" i="27"/>
  <c r="D131" i="27"/>
  <c r="E131" i="27"/>
  <c r="F131" i="27"/>
  <c r="G131" i="27"/>
  <c r="H131" i="27"/>
  <c r="A132" i="27"/>
  <c r="B132" i="27"/>
  <c r="D132" i="27"/>
  <c r="E132" i="27"/>
  <c r="F132" i="27"/>
  <c r="G132" i="27"/>
  <c r="H132" i="27"/>
  <c r="A133" i="27"/>
  <c r="B133" i="27"/>
  <c r="D133" i="27"/>
  <c r="E133" i="27"/>
  <c r="F133" i="27"/>
  <c r="G133" i="27"/>
  <c r="H133" i="27"/>
  <c r="A134" i="27"/>
  <c r="B134" i="27"/>
  <c r="D134" i="27"/>
  <c r="E134" i="27"/>
  <c r="F134" i="27"/>
  <c r="G134" i="27"/>
  <c r="H134" i="27"/>
  <c r="A135" i="27"/>
  <c r="B135" i="27"/>
  <c r="D135" i="27"/>
  <c r="E135" i="27"/>
  <c r="F135" i="27"/>
  <c r="G135" i="27"/>
  <c r="H135" i="27"/>
  <c r="A136" i="27"/>
  <c r="B136" i="27"/>
  <c r="D136" i="27"/>
  <c r="E136" i="27"/>
  <c r="F136" i="27"/>
  <c r="G136" i="27"/>
  <c r="H136" i="27"/>
  <c r="A137" i="27"/>
  <c r="B137" i="27"/>
  <c r="D137" i="27"/>
  <c r="E137" i="27"/>
  <c r="F137" i="27"/>
  <c r="G137" i="27"/>
  <c r="H137" i="27"/>
  <c r="A138" i="27"/>
  <c r="B138" i="27"/>
  <c r="D138" i="27"/>
  <c r="E138" i="27"/>
  <c r="F138" i="27"/>
  <c r="G138" i="27"/>
  <c r="H138" i="27"/>
  <c r="A139" i="27"/>
  <c r="B139" i="27"/>
  <c r="D139" i="27"/>
  <c r="E139" i="27"/>
  <c r="F139" i="27"/>
  <c r="G139" i="27"/>
  <c r="H139" i="27"/>
  <c r="A140" i="27"/>
  <c r="B140" i="27"/>
  <c r="D140" i="27"/>
  <c r="E140" i="27"/>
  <c r="F140" i="27"/>
  <c r="G140" i="27"/>
  <c r="H140" i="27"/>
  <c r="A141" i="27"/>
  <c r="B141" i="27"/>
  <c r="D141" i="27"/>
  <c r="E141" i="27"/>
  <c r="F141" i="27"/>
  <c r="G141" i="27"/>
  <c r="H141" i="27"/>
  <c r="A142" i="27"/>
  <c r="B142" i="27"/>
  <c r="D142" i="27"/>
  <c r="E142" i="27"/>
  <c r="F142" i="27"/>
  <c r="G142" i="27"/>
  <c r="H142" i="27"/>
  <c r="A143" i="27"/>
  <c r="B143" i="27"/>
  <c r="D143" i="27"/>
  <c r="E143" i="27"/>
  <c r="F143" i="27"/>
  <c r="G143" i="27"/>
  <c r="H143" i="27"/>
  <c r="A144" i="27"/>
  <c r="B144" i="27"/>
  <c r="D144" i="27"/>
  <c r="E144" i="27"/>
  <c r="F144" i="27"/>
  <c r="G144" i="27"/>
  <c r="H144" i="27"/>
  <c r="A145" i="27"/>
  <c r="B145" i="27"/>
  <c r="D145" i="27"/>
  <c r="E145" i="27"/>
  <c r="F145" i="27"/>
  <c r="G145" i="27"/>
  <c r="H145" i="27"/>
  <c r="A146" i="27"/>
  <c r="B146" i="27"/>
  <c r="D146" i="27"/>
  <c r="E146" i="27"/>
  <c r="F146" i="27"/>
  <c r="G146" i="27"/>
  <c r="H146" i="27"/>
  <c r="A147" i="27"/>
  <c r="B147" i="27"/>
  <c r="D147" i="27"/>
  <c r="E147" i="27"/>
  <c r="F147" i="27"/>
  <c r="G147" i="27"/>
  <c r="H147" i="27"/>
  <c r="A148" i="27"/>
  <c r="B148" i="27"/>
  <c r="D148" i="27"/>
  <c r="E148" i="27"/>
  <c r="F148" i="27"/>
  <c r="G148" i="27"/>
  <c r="H148" i="27"/>
  <c r="A150" i="27"/>
  <c r="B150" i="27"/>
  <c r="C150" i="27"/>
  <c r="C151" i="27" s="1"/>
  <c r="C152" i="27" s="1"/>
  <c r="C153" i="27" s="1"/>
  <c r="C154" i="27" s="1"/>
  <c r="C155" i="27" s="1"/>
  <c r="C156" i="27" s="1"/>
  <c r="C157" i="27" s="1"/>
  <c r="C158" i="27" s="1"/>
  <c r="C159" i="27" s="1"/>
  <c r="C160" i="27" s="1"/>
  <c r="C161" i="27" s="1"/>
  <c r="C162" i="27" s="1"/>
  <c r="C163" i="27" s="1"/>
  <c r="C164" i="27" s="1"/>
  <c r="C165" i="27" s="1"/>
  <c r="C166" i="27" s="1"/>
  <c r="C167" i="27" s="1"/>
  <c r="C168" i="27" s="1"/>
  <c r="C169" i="27" s="1"/>
  <c r="D150" i="27"/>
  <c r="E150" i="27"/>
  <c r="F150" i="27"/>
  <c r="G150" i="27"/>
  <c r="H150" i="27"/>
  <c r="A151" i="27"/>
  <c r="B151" i="27"/>
  <c r="D151" i="27"/>
  <c r="E151" i="27"/>
  <c r="F151" i="27"/>
  <c r="G151" i="27"/>
  <c r="H151" i="27"/>
  <c r="A152" i="27"/>
  <c r="B152" i="27"/>
  <c r="D152" i="27"/>
  <c r="E152" i="27"/>
  <c r="F152" i="27"/>
  <c r="G152" i="27"/>
  <c r="H152" i="27"/>
  <c r="A153" i="27"/>
  <c r="B153" i="27"/>
  <c r="D153" i="27"/>
  <c r="E153" i="27"/>
  <c r="F153" i="27"/>
  <c r="G153" i="27"/>
  <c r="H153" i="27"/>
  <c r="A154" i="27"/>
  <c r="B154" i="27"/>
  <c r="D154" i="27"/>
  <c r="E154" i="27"/>
  <c r="F154" i="27"/>
  <c r="G154" i="27"/>
  <c r="H154" i="27"/>
  <c r="A155" i="27"/>
  <c r="B155" i="27"/>
  <c r="D155" i="27"/>
  <c r="E155" i="27"/>
  <c r="F155" i="27"/>
  <c r="G155" i="27"/>
  <c r="H155" i="27"/>
  <c r="A156" i="27"/>
  <c r="B156" i="27"/>
  <c r="D156" i="27"/>
  <c r="E156" i="27"/>
  <c r="F156" i="27"/>
  <c r="G156" i="27"/>
  <c r="H156" i="27"/>
  <c r="A157" i="27"/>
  <c r="B157" i="27"/>
  <c r="D157" i="27"/>
  <c r="E157" i="27"/>
  <c r="F157" i="27"/>
  <c r="G157" i="27"/>
  <c r="H157" i="27"/>
  <c r="A158" i="27"/>
  <c r="B158" i="27"/>
  <c r="D158" i="27"/>
  <c r="E158" i="27"/>
  <c r="F158" i="27"/>
  <c r="G158" i="27"/>
  <c r="H158" i="27"/>
  <c r="A159" i="27"/>
  <c r="B159" i="27"/>
  <c r="D159" i="27"/>
  <c r="E159" i="27"/>
  <c r="F159" i="27"/>
  <c r="G159" i="27"/>
  <c r="H159" i="27"/>
  <c r="A160" i="27"/>
  <c r="B160" i="27"/>
  <c r="D160" i="27"/>
  <c r="E160" i="27"/>
  <c r="F160" i="27"/>
  <c r="G160" i="27"/>
  <c r="H160" i="27"/>
  <c r="A161" i="27"/>
  <c r="B161" i="27"/>
  <c r="D161" i="27"/>
  <c r="E161" i="27"/>
  <c r="F161" i="27"/>
  <c r="G161" i="27"/>
  <c r="H161" i="27"/>
  <c r="A162" i="27"/>
  <c r="B162" i="27"/>
  <c r="D162" i="27"/>
  <c r="E162" i="27"/>
  <c r="F162" i="27"/>
  <c r="G162" i="27"/>
  <c r="H162" i="27"/>
  <c r="A163" i="27"/>
  <c r="B163" i="27"/>
  <c r="D163" i="27"/>
  <c r="E163" i="27"/>
  <c r="F163" i="27"/>
  <c r="G163" i="27"/>
  <c r="H163" i="27"/>
  <c r="A164" i="27"/>
  <c r="B164" i="27"/>
  <c r="D164" i="27"/>
  <c r="E164" i="27"/>
  <c r="F164" i="27"/>
  <c r="G164" i="27"/>
  <c r="H164" i="27"/>
  <c r="A165" i="27"/>
  <c r="B165" i="27"/>
  <c r="D165" i="27"/>
  <c r="E165" i="27"/>
  <c r="F165" i="27"/>
  <c r="G165" i="27"/>
  <c r="H165" i="27"/>
  <c r="A166" i="27"/>
  <c r="B166" i="27"/>
  <c r="D166" i="27"/>
  <c r="E166" i="27"/>
  <c r="F166" i="27"/>
  <c r="G166" i="27"/>
  <c r="H166" i="27"/>
  <c r="A167" i="27"/>
  <c r="B167" i="27"/>
  <c r="D167" i="27"/>
  <c r="E167" i="27"/>
  <c r="F167" i="27"/>
  <c r="G167" i="27"/>
  <c r="H167" i="27"/>
  <c r="A168" i="27"/>
  <c r="B168" i="27"/>
  <c r="D168" i="27"/>
  <c r="E168" i="27"/>
  <c r="F168" i="27"/>
  <c r="G168" i="27"/>
  <c r="H168" i="27"/>
  <c r="A169" i="27"/>
  <c r="B169" i="27"/>
  <c r="D169" i="27"/>
  <c r="E169" i="27"/>
  <c r="F169" i="27"/>
  <c r="G169" i="27"/>
  <c r="H169" i="27"/>
  <c r="A171" i="27"/>
  <c r="B171" i="27"/>
  <c r="C171" i="27"/>
  <c r="C172" i="27" s="1"/>
  <c r="C173" i="27" s="1"/>
  <c r="C174" i="27" s="1"/>
  <c r="C175" i="27" s="1"/>
  <c r="C176" i="27" s="1"/>
  <c r="C177" i="27" s="1"/>
  <c r="C178" i="27" s="1"/>
  <c r="C179" i="27" s="1"/>
  <c r="C180" i="27" s="1"/>
  <c r="C181" i="27" s="1"/>
  <c r="C182" i="27" s="1"/>
  <c r="C183" i="27" s="1"/>
  <c r="C184" i="27" s="1"/>
  <c r="C185" i="27" s="1"/>
  <c r="C186" i="27" s="1"/>
  <c r="C187" i="27" s="1"/>
  <c r="C188" i="27" s="1"/>
  <c r="C189" i="27" s="1"/>
  <c r="C190" i="27" s="1"/>
  <c r="D171" i="27"/>
  <c r="E171" i="27"/>
  <c r="F171" i="27"/>
  <c r="G171" i="27"/>
  <c r="H171" i="27"/>
  <c r="A172" i="27"/>
  <c r="B172" i="27"/>
  <c r="D172" i="27"/>
  <c r="E172" i="27"/>
  <c r="F172" i="27"/>
  <c r="G172" i="27"/>
  <c r="H172" i="27"/>
  <c r="A173" i="27"/>
  <c r="B173" i="27"/>
  <c r="D173" i="27"/>
  <c r="E173" i="27"/>
  <c r="F173" i="27"/>
  <c r="G173" i="27"/>
  <c r="H173" i="27"/>
  <c r="A174" i="27"/>
  <c r="B174" i="27"/>
  <c r="D174" i="27"/>
  <c r="E174" i="27"/>
  <c r="F174" i="27"/>
  <c r="G174" i="27"/>
  <c r="H174" i="27"/>
  <c r="A175" i="27"/>
  <c r="B175" i="27"/>
  <c r="D175" i="27"/>
  <c r="E175" i="27"/>
  <c r="F175" i="27"/>
  <c r="G175" i="27"/>
  <c r="H175" i="27"/>
  <c r="A176" i="27"/>
  <c r="B176" i="27"/>
  <c r="D176" i="27"/>
  <c r="E176" i="27"/>
  <c r="F176" i="27"/>
  <c r="G176" i="27"/>
  <c r="H176" i="27"/>
  <c r="A177" i="27"/>
  <c r="B177" i="27"/>
  <c r="D177" i="27"/>
  <c r="E177" i="27"/>
  <c r="F177" i="27"/>
  <c r="G177" i="27"/>
  <c r="H177" i="27"/>
  <c r="A178" i="27"/>
  <c r="B178" i="27"/>
  <c r="D178" i="27"/>
  <c r="E178" i="27"/>
  <c r="F178" i="27"/>
  <c r="G178" i="27"/>
  <c r="H178" i="27"/>
  <c r="A179" i="27"/>
  <c r="B179" i="27"/>
  <c r="D179" i="27"/>
  <c r="E179" i="27"/>
  <c r="F179" i="27"/>
  <c r="G179" i="27"/>
  <c r="H179" i="27"/>
  <c r="A180" i="27"/>
  <c r="B180" i="27"/>
  <c r="D180" i="27"/>
  <c r="E180" i="27"/>
  <c r="F180" i="27"/>
  <c r="G180" i="27"/>
  <c r="H180" i="27"/>
  <c r="A181" i="27"/>
  <c r="B181" i="27"/>
  <c r="D181" i="27"/>
  <c r="E181" i="27"/>
  <c r="F181" i="27"/>
  <c r="G181" i="27"/>
  <c r="H181" i="27"/>
  <c r="A182" i="27"/>
  <c r="B182" i="27"/>
  <c r="D182" i="27"/>
  <c r="E182" i="27"/>
  <c r="F182" i="27"/>
  <c r="G182" i="27"/>
  <c r="H182" i="27"/>
  <c r="A183" i="27"/>
  <c r="B183" i="27"/>
  <c r="D183" i="27"/>
  <c r="E183" i="27"/>
  <c r="F183" i="27"/>
  <c r="G183" i="27"/>
  <c r="H183" i="27"/>
  <c r="A184" i="27"/>
  <c r="B184" i="27"/>
  <c r="D184" i="27"/>
  <c r="E184" i="27"/>
  <c r="F184" i="27"/>
  <c r="G184" i="27"/>
  <c r="H184" i="27"/>
  <c r="A185" i="27"/>
  <c r="B185" i="27"/>
  <c r="D185" i="27"/>
  <c r="E185" i="27"/>
  <c r="F185" i="27"/>
  <c r="G185" i="27"/>
  <c r="H185" i="27"/>
  <c r="A186" i="27"/>
  <c r="B186" i="27"/>
  <c r="D186" i="27"/>
  <c r="E186" i="27"/>
  <c r="F186" i="27"/>
  <c r="G186" i="27"/>
  <c r="H186" i="27"/>
  <c r="A187" i="27"/>
  <c r="B187" i="27"/>
  <c r="D187" i="27"/>
  <c r="E187" i="27"/>
  <c r="F187" i="27"/>
  <c r="G187" i="27"/>
  <c r="H187" i="27"/>
  <c r="A188" i="27"/>
  <c r="B188" i="27"/>
  <c r="D188" i="27"/>
  <c r="E188" i="27"/>
  <c r="F188" i="27"/>
  <c r="G188" i="27"/>
  <c r="H188" i="27"/>
  <c r="A189" i="27"/>
  <c r="B189" i="27"/>
  <c r="D189" i="27"/>
  <c r="E189" i="27"/>
  <c r="F189" i="27"/>
  <c r="G189" i="27"/>
  <c r="H189" i="27"/>
  <c r="A190" i="27"/>
  <c r="B190" i="27"/>
  <c r="D190" i="27"/>
  <c r="E190" i="27"/>
  <c r="F190" i="27"/>
  <c r="G190" i="27"/>
  <c r="H190" i="27"/>
  <c r="A192" i="27"/>
  <c r="B192" i="27"/>
  <c r="C192" i="27"/>
  <c r="D192" i="27"/>
  <c r="E192" i="27"/>
  <c r="F192" i="27"/>
  <c r="G192" i="27"/>
  <c r="H192" i="27"/>
  <c r="A193" i="27"/>
  <c r="B193" i="27"/>
  <c r="C193" i="27"/>
  <c r="C194" i="27" s="1"/>
  <c r="C195" i="27" s="1"/>
  <c r="C196" i="27" s="1"/>
  <c r="C197" i="27" s="1"/>
  <c r="C198" i="27" s="1"/>
  <c r="C199" i="27" s="1"/>
  <c r="C200" i="27" s="1"/>
  <c r="C201" i="27" s="1"/>
  <c r="C202" i="27" s="1"/>
  <c r="C203" i="27" s="1"/>
  <c r="C204" i="27" s="1"/>
  <c r="C205" i="27" s="1"/>
  <c r="C206" i="27" s="1"/>
  <c r="C207" i="27" s="1"/>
  <c r="C208" i="27" s="1"/>
  <c r="C209" i="27" s="1"/>
  <c r="C210" i="27" s="1"/>
  <c r="C211" i="27" s="1"/>
  <c r="D193" i="27"/>
  <c r="E193" i="27"/>
  <c r="F193" i="27"/>
  <c r="G193" i="27"/>
  <c r="H193" i="27"/>
  <c r="A194" i="27"/>
  <c r="B194" i="27"/>
  <c r="D194" i="27"/>
  <c r="E194" i="27"/>
  <c r="F194" i="27"/>
  <c r="G194" i="27"/>
  <c r="H194" i="27"/>
  <c r="A195" i="27"/>
  <c r="B195" i="27"/>
  <c r="D195" i="27"/>
  <c r="E195" i="27"/>
  <c r="F195" i="27"/>
  <c r="G195" i="27"/>
  <c r="H195" i="27"/>
  <c r="A196" i="27"/>
  <c r="B196" i="27"/>
  <c r="D196" i="27"/>
  <c r="E196" i="27"/>
  <c r="F196" i="27"/>
  <c r="G196" i="27"/>
  <c r="H196" i="27"/>
  <c r="A197" i="27"/>
  <c r="B197" i="27"/>
  <c r="D197" i="27"/>
  <c r="E197" i="27"/>
  <c r="F197" i="27"/>
  <c r="G197" i="27"/>
  <c r="H197" i="27"/>
  <c r="A198" i="27"/>
  <c r="B198" i="27"/>
  <c r="D198" i="27"/>
  <c r="E198" i="27"/>
  <c r="F198" i="27"/>
  <c r="G198" i="27"/>
  <c r="H198" i="27"/>
  <c r="A199" i="27"/>
  <c r="B199" i="27"/>
  <c r="D199" i="27"/>
  <c r="E199" i="27"/>
  <c r="F199" i="27"/>
  <c r="G199" i="27"/>
  <c r="H199" i="27"/>
  <c r="A200" i="27"/>
  <c r="B200" i="27"/>
  <c r="D200" i="27"/>
  <c r="E200" i="27"/>
  <c r="F200" i="27"/>
  <c r="G200" i="27"/>
  <c r="H200" i="27"/>
  <c r="A201" i="27"/>
  <c r="B201" i="27"/>
  <c r="D201" i="27"/>
  <c r="E201" i="27"/>
  <c r="F201" i="27"/>
  <c r="G201" i="27"/>
  <c r="H201" i="27"/>
  <c r="A202" i="27"/>
  <c r="B202" i="27"/>
  <c r="D202" i="27"/>
  <c r="E202" i="27"/>
  <c r="F202" i="27"/>
  <c r="G202" i="27"/>
  <c r="H202" i="27"/>
  <c r="A203" i="27"/>
  <c r="B203" i="27"/>
  <c r="D203" i="27"/>
  <c r="E203" i="27"/>
  <c r="F203" i="27"/>
  <c r="G203" i="27"/>
  <c r="H203" i="27"/>
  <c r="A204" i="27"/>
  <c r="B204" i="27"/>
  <c r="D204" i="27"/>
  <c r="E204" i="27"/>
  <c r="F204" i="27"/>
  <c r="G204" i="27"/>
  <c r="H204" i="27"/>
  <c r="A205" i="27"/>
  <c r="B205" i="27"/>
  <c r="D205" i="27"/>
  <c r="E205" i="27"/>
  <c r="F205" i="27"/>
  <c r="G205" i="27"/>
  <c r="H205" i="27"/>
  <c r="A206" i="27"/>
  <c r="B206" i="27"/>
  <c r="D206" i="27"/>
  <c r="E206" i="27"/>
  <c r="F206" i="27"/>
  <c r="G206" i="27"/>
  <c r="H206" i="27"/>
  <c r="A207" i="27"/>
  <c r="B207" i="27"/>
  <c r="D207" i="27"/>
  <c r="E207" i="27"/>
  <c r="F207" i="27"/>
  <c r="G207" i="27"/>
  <c r="H207" i="27"/>
  <c r="A208" i="27"/>
  <c r="B208" i="27"/>
  <c r="D208" i="27"/>
  <c r="E208" i="27"/>
  <c r="F208" i="27"/>
  <c r="G208" i="27"/>
  <c r="H208" i="27"/>
  <c r="A209" i="27"/>
  <c r="B209" i="27"/>
  <c r="D209" i="27"/>
  <c r="E209" i="27"/>
  <c r="F209" i="27"/>
  <c r="G209" i="27"/>
  <c r="H209" i="27"/>
  <c r="A210" i="27"/>
  <c r="B210" i="27"/>
  <c r="D210" i="27"/>
  <c r="E210" i="27"/>
  <c r="F210" i="27"/>
  <c r="G210" i="27"/>
  <c r="H210" i="27"/>
  <c r="A211" i="27"/>
  <c r="B211" i="27"/>
  <c r="D211" i="27"/>
  <c r="E211" i="27"/>
  <c r="F211" i="27"/>
  <c r="G211" i="27"/>
  <c r="H211" i="27"/>
  <c r="A213" i="27"/>
  <c r="B213" i="27"/>
  <c r="C213" i="27"/>
  <c r="C214" i="27" s="1"/>
  <c r="C215" i="27" s="1"/>
  <c r="C216" i="27" s="1"/>
  <c r="C217" i="27" s="1"/>
  <c r="C218" i="27" s="1"/>
  <c r="C219" i="27" s="1"/>
  <c r="C220" i="27" s="1"/>
  <c r="C221" i="27" s="1"/>
  <c r="C222" i="27" s="1"/>
  <c r="C223" i="27" s="1"/>
  <c r="C224" i="27" s="1"/>
  <c r="C225" i="27" s="1"/>
  <c r="C226" i="27" s="1"/>
  <c r="C227" i="27" s="1"/>
  <c r="C228" i="27" s="1"/>
  <c r="C229" i="27" s="1"/>
  <c r="C230" i="27" s="1"/>
  <c r="C231" i="27" s="1"/>
  <c r="C232" i="27" s="1"/>
  <c r="D213" i="27"/>
  <c r="E213" i="27"/>
  <c r="F213" i="27"/>
  <c r="G213" i="27"/>
  <c r="H213" i="27"/>
  <c r="A214" i="27"/>
  <c r="B214" i="27"/>
  <c r="D214" i="27"/>
  <c r="E214" i="27"/>
  <c r="F214" i="27"/>
  <c r="G214" i="27"/>
  <c r="H214" i="27"/>
  <c r="A215" i="27"/>
  <c r="B215" i="27"/>
  <c r="D215" i="27"/>
  <c r="E215" i="27"/>
  <c r="F215" i="27"/>
  <c r="G215" i="27"/>
  <c r="H215" i="27"/>
  <c r="A216" i="27"/>
  <c r="B216" i="27"/>
  <c r="D216" i="27"/>
  <c r="E216" i="27"/>
  <c r="F216" i="27"/>
  <c r="G216" i="27"/>
  <c r="H216" i="27"/>
  <c r="A217" i="27"/>
  <c r="B217" i="27"/>
  <c r="D217" i="27"/>
  <c r="E217" i="27"/>
  <c r="F217" i="27"/>
  <c r="G217" i="27"/>
  <c r="H217" i="27"/>
  <c r="A218" i="27"/>
  <c r="B218" i="27"/>
  <c r="D218" i="27"/>
  <c r="E218" i="27"/>
  <c r="F218" i="27"/>
  <c r="G218" i="27"/>
  <c r="H218" i="27"/>
  <c r="A219" i="27"/>
  <c r="B219" i="27"/>
  <c r="D219" i="27"/>
  <c r="E219" i="27"/>
  <c r="F219" i="27"/>
  <c r="G219" i="27"/>
  <c r="H219" i="27"/>
  <c r="A220" i="27"/>
  <c r="B220" i="27"/>
  <c r="D220" i="27"/>
  <c r="E220" i="27"/>
  <c r="F220" i="27"/>
  <c r="G220" i="27"/>
  <c r="H220" i="27"/>
  <c r="A221" i="27"/>
  <c r="B221" i="27"/>
  <c r="D221" i="27"/>
  <c r="E221" i="27"/>
  <c r="F221" i="27"/>
  <c r="G221" i="27"/>
  <c r="H221" i="27"/>
  <c r="A222" i="27"/>
  <c r="B222" i="27"/>
  <c r="D222" i="27"/>
  <c r="E222" i="27"/>
  <c r="F222" i="27"/>
  <c r="G222" i="27"/>
  <c r="H222" i="27"/>
  <c r="A223" i="27"/>
  <c r="B223" i="27"/>
  <c r="D223" i="27"/>
  <c r="E223" i="27"/>
  <c r="F223" i="27"/>
  <c r="G223" i="27"/>
  <c r="H223" i="27"/>
  <c r="A224" i="27"/>
  <c r="B224" i="27"/>
  <c r="D224" i="27"/>
  <c r="E224" i="27"/>
  <c r="F224" i="27"/>
  <c r="G224" i="27"/>
  <c r="H224" i="27"/>
  <c r="A225" i="27"/>
  <c r="B225" i="27"/>
  <c r="D225" i="27"/>
  <c r="E225" i="27"/>
  <c r="F225" i="27"/>
  <c r="G225" i="27"/>
  <c r="H225" i="27"/>
  <c r="A226" i="27"/>
  <c r="B226" i="27"/>
  <c r="D226" i="27"/>
  <c r="E226" i="27"/>
  <c r="F226" i="27"/>
  <c r="G226" i="27"/>
  <c r="H226" i="27"/>
  <c r="A227" i="27"/>
  <c r="B227" i="27"/>
  <c r="D227" i="27"/>
  <c r="E227" i="27"/>
  <c r="F227" i="27"/>
  <c r="G227" i="27"/>
  <c r="H227" i="27"/>
  <c r="A228" i="27"/>
  <c r="B228" i="27"/>
  <c r="D228" i="27"/>
  <c r="E228" i="27"/>
  <c r="F228" i="27"/>
  <c r="G228" i="27"/>
  <c r="H228" i="27"/>
  <c r="A229" i="27"/>
  <c r="B229" i="27"/>
  <c r="D229" i="27"/>
  <c r="E229" i="27"/>
  <c r="F229" i="27"/>
  <c r="G229" i="27"/>
  <c r="H229" i="27"/>
  <c r="A230" i="27"/>
  <c r="B230" i="27"/>
  <c r="D230" i="27"/>
  <c r="E230" i="27"/>
  <c r="F230" i="27"/>
  <c r="G230" i="27"/>
  <c r="H230" i="27"/>
  <c r="A231" i="27"/>
  <c r="B231" i="27"/>
  <c r="D231" i="27"/>
  <c r="E231" i="27"/>
  <c r="F231" i="27"/>
  <c r="G231" i="27"/>
  <c r="H231" i="27"/>
  <c r="A232" i="27"/>
  <c r="B232" i="27"/>
  <c r="D232" i="27"/>
  <c r="E232" i="27"/>
  <c r="F232" i="27"/>
  <c r="G232" i="27"/>
  <c r="H232" i="27"/>
  <c r="A234" i="27"/>
  <c r="B234" i="27"/>
  <c r="C234" i="27"/>
  <c r="C235" i="27" s="1"/>
  <c r="C236" i="27" s="1"/>
  <c r="C237" i="27" s="1"/>
  <c r="C238" i="27" s="1"/>
  <c r="C239" i="27" s="1"/>
  <c r="C240" i="27" s="1"/>
  <c r="C241" i="27" s="1"/>
  <c r="C242" i="27" s="1"/>
  <c r="C243" i="27" s="1"/>
  <c r="C244" i="27" s="1"/>
  <c r="C245" i="27" s="1"/>
  <c r="C246" i="27" s="1"/>
  <c r="C247" i="27" s="1"/>
  <c r="C248" i="27" s="1"/>
  <c r="C249" i="27" s="1"/>
  <c r="C250" i="27" s="1"/>
  <c r="C251" i="27" s="1"/>
  <c r="C252" i="27" s="1"/>
  <c r="C253" i="27" s="1"/>
  <c r="D234" i="27"/>
  <c r="E234" i="27"/>
  <c r="F234" i="27"/>
  <c r="G234" i="27"/>
  <c r="H234" i="27"/>
  <c r="A235" i="27"/>
  <c r="B235" i="27"/>
  <c r="D235" i="27"/>
  <c r="E235" i="27"/>
  <c r="F235" i="27"/>
  <c r="G235" i="27"/>
  <c r="H235" i="27"/>
  <c r="A236" i="27"/>
  <c r="B236" i="27"/>
  <c r="D236" i="27"/>
  <c r="E236" i="27"/>
  <c r="F236" i="27"/>
  <c r="G236" i="27"/>
  <c r="H236" i="27"/>
  <c r="A237" i="27"/>
  <c r="B237" i="27"/>
  <c r="D237" i="27"/>
  <c r="E237" i="27"/>
  <c r="F237" i="27"/>
  <c r="G237" i="27"/>
  <c r="H237" i="27"/>
  <c r="A238" i="27"/>
  <c r="B238" i="27"/>
  <c r="D238" i="27"/>
  <c r="E238" i="27"/>
  <c r="F238" i="27"/>
  <c r="G238" i="27"/>
  <c r="H238" i="27"/>
  <c r="A239" i="27"/>
  <c r="B239" i="27"/>
  <c r="D239" i="27"/>
  <c r="E239" i="27"/>
  <c r="F239" i="27"/>
  <c r="G239" i="27"/>
  <c r="H239" i="27"/>
  <c r="A240" i="27"/>
  <c r="B240" i="27"/>
  <c r="D240" i="27"/>
  <c r="E240" i="27"/>
  <c r="F240" i="27"/>
  <c r="G240" i="27"/>
  <c r="H240" i="27"/>
  <c r="A241" i="27"/>
  <c r="B241" i="27"/>
  <c r="D241" i="27"/>
  <c r="E241" i="27"/>
  <c r="F241" i="27"/>
  <c r="G241" i="27"/>
  <c r="H241" i="27"/>
  <c r="A242" i="27"/>
  <c r="B242" i="27"/>
  <c r="D242" i="27"/>
  <c r="E242" i="27"/>
  <c r="F242" i="27"/>
  <c r="G242" i="27"/>
  <c r="H242" i="27"/>
  <c r="A243" i="27"/>
  <c r="B243" i="27"/>
  <c r="D243" i="27"/>
  <c r="E243" i="27"/>
  <c r="F243" i="27"/>
  <c r="G243" i="27"/>
  <c r="H243" i="27"/>
  <c r="A244" i="27"/>
  <c r="B244" i="27"/>
  <c r="D244" i="27"/>
  <c r="E244" i="27"/>
  <c r="F244" i="27"/>
  <c r="G244" i="27"/>
  <c r="H244" i="27"/>
  <c r="A245" i="27"/>
  <c r="B245" i="27"/>
  <c r="D245" i="27"/>
  <c r="E245" i="27"/>
  <c r="F245" i="27"/>
  <c r="G245" i="27"/>
  <c r="H245" i="27"/>
  <c r="A246" i="27"/>
  <c r="B246" i="27"/>
  <c r="D246" i="27"/>
  <c r="E246" i="27"/>
  <c r="F246" i="27"/>
  <c r="G246" i="27"/>
  <c r="H246" i="27"/>
  <c r="A247" i="27"/>
  <c r="B247" i="27"/>
  <c r="D247" i="27"/>
  <c r="E247" i="27"/>
  <c r="F247" i="27"/>
  <c r="G247" i="27"/>
  <c r="H247" i="27"/>
  <c r="A248" i="27"/>
  <c r="B248" i="27"/>
  <c r="D248" i="27"/>
  <c r="E248" i="27"/>
  <c r="F248" i="27"/>
  <c r="G248" i="27"/>
  <c r="H248" i="27"/>
  <c r="A249" i="27"/>
  <c r="B249" i="27"/>
  <c r="D249" i="27"/>
  <c r="E249" i="27"/>
  <c r="F249" i="27"/>
  <c r="G249" i="27"/>
  <c r="H249" i="27"/>
  <c r="A250" i="27"/>
  <c r="B250" i="27"/>
  <c r="D250" i="27"/>
  <c r="E250" i="27"/>
  <c r="F250" i="27"/>
  <c r="G250" i="27"/>
  <c r="H250" i="27"/>
  <c r="A251" i="27"/>
  <c r="B251" i="27"/>
  <c r="D251" i="27"/>
  <c r="E251" i="27"/>
  <c r="F251" i="27"/>
  <c r="G251" i="27"/>
  <c r="H251" i="27"/>
  <c r="A252" i="27"/>
  <c r="B252" i="27"/>
  <c r="D252" i="27"/>
  <c r="E252" i="27"/>
  <c r="F252" i="27"/>
  <c r="G252" i="27"/>
  <c r="H252" i="27"/>
  <c r="A253" i="27"/>
  <c r="B253" i="27"/>
  <c r="D253" i="27"/>
  <c r="E253" i="27"/>
  <c r="F253" i="27"/>
  <c r="G253" i="27"/>
  <c r="H253" i="27"/>
  <c r="A255" i="27"/>
  <c r="B255" i="27"/>
  <c r="C255" i="27"/>
  <c r="D255" i="27"/>
  <c r="E255" i="27"/>
  <c r="F255" i="27"/>
  <c r="F256" i="27" s="1"/>
  <c r="F257" i="27" s="1"/>
  <c r="F258" i="27" s="1"/>
  <c r="F259" i="27" s="1"/>
  <c r="F260" i="27" s="1"/>
  <c r="F261" i="27" s="1"/>
  <c r="F262" i="27" s="1"/>
  <c r="F263" i="27" s="1"/>
  <c r="F264" i="27" s="1"/>
  <c r="F265" i="27" s="1"/>
  <c r="F266" i="27" s="1"/>
  <c r="F267" i="27" s="1"/>
  <c r="F268" i="27" s="1"/>
  <c r="F269" i="27" s="1"/>
  <c r="F270" i="27" s="1"/>
  <c r="F271" i="27" s="1"/>
  <c r="F272" i="27" s="1"/>
  <c r="F273" i="27" s="1"/>
  <c r="F274" i="27" s="1"/>
  <c r="G255" i="27"/>
  <c r="H255" i="27"/>
  <c r="A256" i="27"/>
  <c r="B256" i="27"/>
  <c r="C256" i="27"/>
  <c r="C257" i="27" s="1"/>
  <c r="C258" i="27" s="1"/>
  <c r="C259" i="27" s="1"/>
  <c r="D256" i="27"/>
  <c r="E256" i="27"/>
  <c r="G256" i="27"/>
  <c r="H256" i="27"/>
  <c r="A257" i="27"/>
  <c r="B257" i="27"/>
  <c r="D257" i="27"/>
  <c r="E257" i="27"/>
  <c r="G257" i="27"/>
  <c r="H257" i="27"/>
  <c r="A258" i="27"/>
  <c r="B258" i="27"/>
  <c r="D258" i="27"/>
  <c r="E258" i="27"/>
  <c r="G258" i="27"/>
  <c r="H258" i="27"/>
  <c r="A259" i="27"/>
  <c r="B259" i="27"/>
  <c r="D259" i="27"/>
  <c r="E259" i="27"/>
  <c r="G259" i="27"/>
  <c r="H259" i="27"/>
  <c r="A260" i="27"/>
  <c r="B260" i="27"/>
  <c r="C260" i="27"/>
  <c r="C261" i="27" s="1"/>
  <c r="C262" i="27" s="1"/>
  <c r="C263" i="27" s="1"/>
  <c r="C264" i="27" s="1"/>
  <c r="C265" i="27" s="1"/>
  <c r="C266" i="27" s="1"/>
  <c r="C267" i="27" s="1"/>
  <c r="C268" i="27" s="1"/>
  <c r="C269" i="27" s="1"/>
  <c r="C270" i="27" s="1"/>
  <c r="C271" i="27" s="1"/>
  <c r="C272" i="27" s="1"/>
  <c r="C273" i="27" s="1"/>
  <c r="C274" i="27" s="1"/>
  <c r="D260" i="27"/>
  <c r="E260" i="27"/>
  <c r="G260" i="27"/>
  <c r="H260" i="27"/>
  <c r="A261" i="27"/>
  <c r="B261" i="27"/>
  <c r="D261" i="27"/>
  <c r="E261" i="27"/>
  <c r="G261" i="27"/>
  <c r="H261" i="27"/>
  <c r="A262" i="27"/>
  <c r="B262" i="27"/>
  <c r="D262" i="27"/>
  <c r="E262" i="27"/>
  <c r="G262" i="27"/>
  <c r="H262" i="27"/>
  <c r="A263" i="27"/>
  <c r="B263" i="27"/>
  <c r="D263" i="27"/>
  <c r="E263" i="27"/>
  <c r="G263" i="27"/>
  <c r="H263" i="27"/>
  <c r="A264" i="27"/>
  <c r="B264" i="27"/>
  <c r="D264" i="27"/>
  <c r="E264" i="27"/>
  <c r="G264" i="27"/>
  <c r="H264" i="27"/>
  <c r="A265" i="27"/>
  <c r="B265" i="27"/>
  <c r="D265" i="27"/>
  <c r="E265" i="27"/>
  <c r="G265" i="27"/>
  <c r="H265" i="27"/>
  <c r="A266" i="27"/>
  <c r="B266" i="27"/>
  <c r="D266" i="27"/>
  <c r="E266" i="27"/>
  <c r="G266" i="27"/>
  <c r="H266" i="27"/>
  <c r="A267" i="27"/>
  <c r="B267" i="27"/>
  <c r="D267" i="27"/>
  <c r="E267" i="27"/>
  <c r="G267" i="27"/>
  <c r="H267" i="27"/>
  <c r="A268" i="27"/>
  <c r="B268" i="27"/>
  <c r="D268" i="27"/>
  <c r="E268" i="27"/>
  <c r="G268" i="27"/>
  <c r="H268" i="27"/>
  <c r="A269" i="27"/>
  <c r="B269" i="27"/>
  <c r="D269" i="27"/>
  <c r="E269" i="27"/>
  <c r="G269" i="27"/>
  <c r="H269" i="27"/>
  <c r="A270" i="27"/>
  <c r="B270" i="27"/>
  <c r="D270" i="27"/>
  <c r="E270" i="27"/>
  <c r="G270" i="27"/>
  <c r="H270" i="27"/>
  <c r="A271" i="27"/>
  <c r="B271" i="27"/>
  <c r="D271" i="27"/>
  <c r="E271" i="27"/>
  <c r="G271" i="27"/>
  <c r="H271" i="27"/>
  <c r="A272" i="27"/>
  <c r="B272" i="27"/>
  <c r="D272" i="27"/>
  <c r="E272" i="27"/>
  <c r="G272" i="27"/>
  <c r="H272" i="27"/>
  <c r="A273" i="27"/>
  <c r="B273" i="27"/>
  <c r="D273" i="27"/>
  <c r="E273" i="27"/>
  <c r="G273" i="27"/>
  <c r="H273" i="27"/>
  <c r="A274" i="27"/>
  <c r="B274" i="27"/>
  <c r="D274" i="27"/>
  <c r="E274" i="27"/>
  <c r="G274" i="27"/>
  <c r="H274" i="27"/>
  <c r="A276" i="27"/>
  <c r="B276" i="27"/>
  <c r="C276" i="27"/>
  <c r="D276" i="27"/>
  <c r="E276" i="27"/>
  <c r="F276" i="27"/>
  <c r="G276" i="27"/>
  <c r="H276" i="27"/>
  <c r="A277" i="27"/>
  <c r="B277" i="27"/>
  <c r="C277" i="27"/>
  <c r="D277" i="27"/>
  <c r="E277" i="27"/>
  <c r="F277" i="27"/>
  <c r="G277" i="27"/>
  <c r="H277" i="27"/>
  <c r="A278" i="27"/>
  <c r="B278" i="27"/>
  <c r="C278" i="27"/>
  <c r="D278" i="27"/>
  <c r="E278" i="27"/>
  <c r="F278" i="27"/>
  <c r="G278" i="27"/>
  <c r="H278" i="27"/>
  <c r="A279" i="27"/>
  <c r="B279" i="27"/>
  <c r="C279" i="27"/>
  <c r="D279" i="27"/>
  <c r="E279" i="27"/>
  <c r="F279" i="27"/>
  <c r="G279" i="27"/>
  <c r="H279" i="27"/>
  <c r="A280" i="27"/>
  <c r="B280" i="27"/>
  <c r="C280" i="27"/>
  <c r="D280" i="27"/>
  <c r="E280" i="27"/>
  <c r="F280" i="27"/>
  <c r="G280" i="27"/>
  <c r="H280" i="27"/>
  <c r="A281" i="27"/>
  <c r="B281" i="27"/>
  <c r="C281" i="27"/>
  <c r="D281" i="27"/>
  <c r="E281" i="27"/>
  <c r="F281" i="27"/>
  <c r="G281" i="27"/>
  <c r="H281" i="27"/>
  <c r="A282" i="27"/>
  <c r="B282" i="27"/>
  <c r="C282" i="27"/>
  <c r="D282" i="27"/>
  <c r="E282" i="27"/>
  <c r="F282" i="27"/>
  <c r="G282" i="27"/>
  <c r="H282" i="27"/>
  <c r="A283" i="27"/>
  <c r="B283" i="27"/>
  <c r="C283" i="27"/>
  <c r="D283" i="27"/>
  <c r="E283" i="27"/>
  <c r="F283" i="27"/>
  <c r="G283" i="27"/>
  <c r="H283" i="27"/>
  <c r="A284" i="27"/>
  <c r="B284" i="27"/>
  <c r="C284" i="27"/>
  <c r="D284" i="27"/>
  <c r="E284" i="27"/>
  <c r="F284" i="27"/>
  <c r="G284" i="27"/>
  <c r="H284" i="27"/>
  <c r="A285" i="27"/>
  <c r="B285" i="27"/>
  <c r="C285" i="27"/>
  <c r="D285" i="27"/>
  <c r="E285" i="27"/>
  <c r="F285" i="27"/>
  <c r="G285" i="27"/>
  <c r="H285" i="27"/>
  <c r="A286" i="27"/>
  <c r="B286" i="27"/>
  <c r="C286" i="27"/>
  <c r="D286" i="27"/>
  <c r="E286" i="27"/>
  <c r="F286" i="27"/>
  <c r="G286" i="27"/>
  <c r="H286" i="27"/>
  <c r="A287" i="27"/>
  <c r="B287" i="27"/>
  <c r="C287" i="27"/>
  <c r="D287" i="27"/>
  <c r="E287" i="27"/>
  <c r="F287" i="27"/>
  <c r="G287" i="27"/>
  <c r="H287" i="27"/>
  <c r="A288" i="27"/>
  <c r="B288" i="27"/>
  <c r="C288" i="27"/>
  <c r="D288" i="27"/>
  <c r="E288" i="27"/>
  <c r="F288" i="27"/>
  <c r="G288" i="27"/>
  <c r="H288" i="27"/>
  <c r="A289" i="27"/>
  <c r="B289" i="27"/>
  <c r="C289" i="27"/>
  <c r="D289" i="27"/>
  <c r="E289" i="27"/>
  <c r="F289" i="27"/>
  <c r="G289" i="27"/>
  <c r="H289" i="27"/>
  <c r="A290" i="27"/>
  <c r="B290" i="27"/>
  <c r="C290" i="27"/>
  <c r="D290" i="27"/>
  <c r="E290" i="27"/>
  <c r="F290" i="27"/>
  <c r="G290" i="27"/>
  <c r="H290" i="27"/>
  <c r="A291" i="27"/>
  <c r="B291" i="27"/>
  <c r="C291" i="27"/>
  <c r="D291" i="27"/>
  <c r="E291" i="27"/>
  <c r="F291" i="27"/>
  <c r="G291" i="27"/>
  <c r="H291" i="27"/>
  <c r="A292" i="27"/>
  <c r="B292" i="27"/>
  <c r="C292" i="27"/>
  <c r="D292" i="27"/>
  <c r="E292" i="27"/>
  <c r="F292" i="27"/>
  <c r="G292" i="27"/>
  <c r="H292" i="27"/>
  <c r="A293" i="27"/>
  <c r="B293" i="27"/>
  <c r="C293" i="27"/>
  <c r="D293" i="27"/>
  <c r="E293" i="27"/>
  <c r="F293" i="27"/>
  <c r="G293" i="27"/>
  <c r="H293" i="27"/>
  <c r="A294" i="27"/>
  <c r="B294" i="27"/>
  <c r="C294" i="27"/>
  <c r="D294" i="27"/>
  <c r="E294" i="27"/>
  <c r="F294" i="27"/>
  <c r="G294" i="27"/>
  <c r="H294" i="27"/>
  <c r="A295" i="27"/>
  <c r="B295" i="27"/>
  <c r="C295" i="27"/>
  <c r="D295" i="27"/>
  <c r="E295" i="27"/>
  <c r="F295" i="27"/>
  <c r="G295" i="27"/>
  <c r="H295" i="27"/>
  <c r="A297" i="27"/>
  <c r="B297" i="27"/>
  <c r="C297" i="27"/>
  <c r="D297" i="27"/>
  <c r="E297" i="27"/>
  <c r="F297" i="27"/>
  <c r="G297" i="27"/>
  <c r="H297" i="27"/>
  <c r="A298" i="27"/>
  <c r="B298" i="27"/>
  <c r="C298" i="27"/>
  <c r="D298" i="27"/>
  <c r="E298" i="27"/>
  <c r="F298" i="27"/>
  <c r="G298" i="27"/>
  <c r="H298" i="27"/>
  <c r="A299" i="27"/>
  <c r="B299" i="27"/>
  <c r="C299" i="27"/>
  <c r="D299" i="27"/>
  <c r="E299" i="27"/>
  <c r="F299" i="27"/>
  <c r="G299" i="27"/>
  <c r="H299" i="27"/>
  <c r="A300" i="27"/>
  <c r="B300" i="27"/>
  <c r="C300" i="27"/>
  <c r="D300" i="27"/>
  <c r="E300" i="27"/>
  <c r="F300" i="27"/>
  <c r="G300" i="27"/>
  <c r="H300" i="27"/>
  <c r="A301" i="27"/>
  <c r="B301" i="27"/>
  <c r="C301" i="27"/>
  <c r="D301" i="27"/>
  <c r="E301" i="27"/>
  <c r="F301" i="27"/>
  <c r="G301" i="27"/>
  <c r="H301" i="27"/>
  <c r="A302" i="27"/>
  <c r="B302" i="27"/>
  <c r="C302" i="27"/>
  <c r="D302" i="27"/>
  <c r="E302" i="27"/>
  <c r="F302" i="27"/>
  <c r="G302" i="27"/>
  <c r="H302" i="27"/>
  <c r="A303" i="27"/>
  <c r="B303" i="27"/>
  <c r="C303" i="27"/>
  <c r="D303" i="27"/>
  <c r="E303" i="27"/>
  <c r="F303" i="27"/>
  <c r="G303" i="27"/>
  <c r="H303" i="27"/>
  <c r="A304" i="27"/>
  <c r="B304" i="27"/>
  <c r="C304" i="27"/>
  <c r="D304" i="27"/>
  <c r="E304" i="27"/>
  <c r="F304" i="27"/>
  <c r="G304" i="27"/>
  <c r="H304" i="27"/>
  <c r="A305" i="27"/>
  <c r="B305" i="27"/>
  <c r="C305" i="27"/>
  <c r="D305" i="27"/>
  <c r="E305" i="27"/>
  <c r="F305" i="27"/>
  <c r="G305" i="27"/>
  <c r="H305" i="27"/>
  <c r="A306" i="27"/>
  <c r="B306" i="27"/>
  <c r="C306" i="27"/>
  <c r="D306" i="27"/>
  <c r="E306" i="27"/>
  <c r="F306" i="27"/>
  <c r="G306" i="27"/>
  <c r="H306" i="27"/>
  <c r="A307" i="27"/>
  <c r="B307" i="27"/>
  <c r="C307" i="27"/>
  <c r="D307" i="27"/>
  <c r="E307" i="27"/>
  <c r="F307" i="27"/>
  <c r="G307" i="27"/>
  <c r="H307" i="27"/>
  <c r="A308" i="27"/>
  <c r="B308" i="27"/>
  <c r="C308" i="27"/>
  <c r="D308" i="27"/>
  <c r="E308" i="27"/>
  <c r="F308" i="27"/>
  <c r="G308" i="27"/>
  <c r="H308" i="27"/>
  <c r="A309" i="27"/>
  <c r="B309" i="27"/>
  <c r="C309" i="27"/>
  <c r="D309" i="27"/>
  <c r="E309" i="27"/>
  <c r="F309" i="27"/>
  <c r="G309" i="27"/>
  <c r="H309" i="27"/>
  <c r="A310" i="27"/>
  <c r="B310" i="27"/>
  <c r="C310" i="27"/>
  <c r="D310" i="27"/>
  <c r="E310" i="27"/>
  <c r="F310" i="27"/>
  <c r="G310" i="27"/>
  <c r="H310" i="27"/>
  <c r="A311" i="27"/>
  <c r="B311" i="27"/>
  <c r="C311" i="27"/>
  <c r="D311" i="27"/>
  <c r="E311" i="27"/>
  <c r="F311" i="27"/>
  <c r="G311" i="27"/>
  <c r="H311" i="27"/>
  <c r="A312" i="27"/>
  <c r="B312" i="27"/>
  <c r="C312" i="27"/>
  <c r="D312" i="27"/>
  <c r="E312" i="27"/>
  <c r="F312" i="27"/>
  <c r="G312" i="27"/>
  <c r="H312" i="27"/>
  <c r="A313" i="27"/>
  <c r="B313" i="27"/>
  <c r="C313" i="27"/>
  <c r="D313" i="27"/>
  <c r="E313" i="27"/>
  <c r="F313" i="27"/>
  <c r="G313" i="27"/>
  <c r="H313" i="27"/>
  <c r="A314" i="27"/>
  <c r="B314" i="27"/>
  <c r="C314" i="27"/>
  <c r="D314" i="27"/>
  <c r="E314" i="27"/>
  <c r="F314" i="27"/>
  <c r="G314" i="27"/>
  <c r="H314" i="27"/>
  <c r="A315" i="27"/>
  <c r="B315" i="27"/>
  <c r="C315" i="27"/>
  <c r="D315" i="27"/>
  <c r="E315" i="27"/>
  <c r="F315" i="27"/>
  <c r="G315" i="27"/>
  <c r="H315" i="27"/>
  <c r="A316" i="27"/>
  <c r="B316" i="27"/>
  <c r="C316" i="27"/>
  <c r="D316" i="27"/>
  <c r="E316" i="27"/>
  <c r="F316" i="27"/>
  <c r="G316" i="27"/>
  <c r="H316" i="27"/>
  <c r="A318" i="27"/>
  <c r="B318" i="27"/>
  <c r="C318" i="27"/>
  <c r="D318" i="27"/>
  <c r="E318" i="27"/>
  <c r="F318" i="27"/>
  <c r="G318" i="27"/>
  <c r="H318" i="27"/>
  <c r="A319" i="27"/>
  <c r="B319" i="27"/>
  <c r="C319" i="27"/>
  <c r="D319" i="27"/>
  <c r="E319" i="27"/>
  <c r="F319" i="27"/>
  <c r="G319" i="27"/>
  <c r="H319" i="27"/>
  <c r="A320" i="27"/>
  <c r="B320" i="27"/>
  <c r="C320" i="27"/>
  <c r="D320" i="27"/>
  <c r="E320" i="27"/>
  <c r="F320" i="27"/>
  <c r="G320" i="27"/>
  <c r="H320" i="27"/>
  <c r="A321" i="27"/>
  <c r="B321" i="27"/>
  <c r="C321" i="27"/>
  <c r="D321" i="27"/>
  <c r="E321" i="27"/>
  <c r="F321" i="27"/>
  <c r="G321" i="27"/>
  <c r="H321" i="27"/>
  <c r="A322" i="27"/>
  <c r="B322" i="27"/>
  <c r="C322" i="27"/>
  <c r="D322" i="27"/>
  <c r="E322" i="27"/>
  <c r="F322" i="27"/>
  <c r="G322" i="27"/>
  <c r="H322" i="27"/>
  <c r="A323" i="27"/>
  <c r="B323" i="27"/>
  <c r="C323" i="27"/>
  <c r="D323" i="27"/>
  <c r="E323" i="27"/>
  <c r="F323" i="27"/>
  <c r="G323" i="27"/>
  <c r="H323" i="27"/>
  <c r="A324" i="27"/>
  <c r="B324" i="27"/>
  <c r="C324" i="27"/>
  <c r="D324" i="27"/>
  <c r="E324" i="27"/>
  <c r="F324" i="27"/>
  <c r="G324" i="27"/>
  <c r="H324" i="27"/>
  <c r="A325" i="27"/>
  <c r="B325" i="27"/>
  <c r="C325" i="27"/>
  <c r="D325" i="27"/>
  <c r="E325" i="27"/>
  <c r="F325" i="27"/>
  <c r="G325" i="27"/>
  <c r="H325" i="27"/>
  <c r="A326" i="27"/>
  <c r="B326" i="27"/>
  <c r="C326" i="27"/>
  <c r="D326" i="27"/>
  <c r="E326" i="27"/>
  <c r="F326" i="27"/>
  <c r="G326" i="27"/>
  <c r="H326" i="27"/>
  <c r="A327" i="27"/>
  <c r="B327" i="27"/>
  <c r="C327" i="27"/>
  <c r="D327" i="27"/>
  <c r="E327" i="27"/>
  <c r="F327" i="27"/>
  <c r="G327" i="27"/>
  <c r="H327" i="27"/>
  <c r="A328" i="27"/>
  <c r="B328" i="27"/>
  <c r="C328" i="27"/>
  <c r="D328" i="27"/>
  <c r="E328" i="27"/>
  <c r="F328" i="27"/>
  <c r="G328" i="27"/>
  <c r="H328" i="27"/>
  <c r="A329" i="27"/>
  <c r="B329" i="27"/>
  <c r="C329" i="27"/>
  <c r="D329" i="27"/>
  <c r="E329" i="27"/>
  <c r="F329" i="27"/>
  <c r="G329" i="27"/>
  <c r="H329" i="27"/>
  <c r="A330" i="27"/>
  <c r="B330" i="27"/>
  <c r="C330" i="27"/>
  <c r="D330" i="27"/>
  <c r="E330" i="27"/>
  <c r="F330" i="27"/>
  <c r="G330" i="27"/>
  <c r="H330" i="27"/>
  <c r="A331" i="27"/>
  <c r="B331" i="27"/>
  <c r="C331" i="27"/>
  <c r="D331" i="27"/>
  <c r="E331" i="27"/>
  <c r="F331" i="27"/>
  <c r="G331" i="27"/>
  <c r="H331" i="27"/>
  <c r="A332" i="27"/>
  <c r="B332" i="27"/>
  <c r="C332" i="27"/>
  <c r="D332" i="27"/>
  <c r="E332" i="27"/>
  <c r="F332" i="27"/>
  <c r="G332" i="27"/>
  <c r="H332" i="27"/>
  <c r="A333" i="27"/>
  <c r="B333" i="27"/>
  <c r="C333" i="27"/>
  <c r="D333" i="27"/>
  <c r="E333" i="27"/>
  <c r="F333" i="27"/>
  <c r="G333" i="27"/>
  <c r="H333" i="27"/>
  <c r="A334" i="27"/>
  <c r="B334" i="27"/>
  <c r="C334" i="27"/>
  <c r="D334" i="27"/>
  <c r="E334" i="27"/>
  <c r="F334" i="27"/>
  <c r="G334" i="27"/>
  <c r="H334" i="27"/>
  <c r="A335" i="27"/>
  <c r="B335" i="27"/>
  <c r="C335" i="27"/>
  <c r="D335" i="27"/>
  <c r="E335" i="27"/>
  <c r="F335" i="27"/>
  <c r="G335" i="27"/>
  <c r="H335" i="27"/>
  <c r="A336" i="27"/>
  <c r="B336" i="27"/>
  <c r="C336" i="27"/>
  <c r="D336" i="27"/>
  <c r="E336" i="27"/>
  <c r="F336" i="27"/>
  <c r="G336" i="27"/>
  <c r="H336" i="27"/>
  <c r="A337" i="27"/>
  <c r="B337" i="27"/>
  <c r="C337" i="27"/>
  <c r="D337" i="27"/>
  <c r="E337" i="27"/>
  <c r="F337" i="27"/>
  <c r="G337" i="27"/>
  <c r="H337" i="27"/>
  <c r="A339" i="27"/>
  <c r="B339" i="27"/>
  <c r="C339" i="27"/>
  <c r="D339" i="27"/>
  <c r="E339" i="27"/>
  <c r="F339" i="27"/>
  <c r="G339" i="27"/>
  <c r="H339" i="27"/>
  <c r="A340" i="27"/>
  <c r="B340" i="27"/>
  <c r="C340" i="27"/>
  <c r="D340" i="27"/>
  <c r="E340" i="27"/>
  <c r="F340" i="27"/>
  <c r="G340" i="27"/>
  <c r="H340" i="27"/>
  <c r="A341" i="27"/>
  <c r="B341" i="27"/>
  <c r="C341" i="27"/>
  <c r="D341" i="27"/>
  <c r="E341" i="27"/>
  <c r="F341" i="27"/>
  <c r="G341" i="27"/>
  <c r="H341" i="27"/>
  <c r="A342" i="27"/>
  <c r="B342" i="27"/>
  <c r="C342" i="27"/>
  <c r="D342" i="27"/>
  <c r="E342" i="27"/>
  <c r="F342" i="27"/>
  <c r="G342" i="27"/>
  <c r="H342" i="27"/>
  <c r="A343" i="27"/>
  <c r="B343" i="27"/>
  <c r="C343" i="27"/>
  <c r="D343" i="27"/>
  <c r="E343" i="27"/>
  <c r="F343" i="27"/>
  <c r="G343" i="27"/>
  <c r="H343" i="27"/>
  <c r="A344" i="27"/>
  <c r="B344" i="27"/>
  <c r="C344" i="27"/>
  <c r="D344" i="27"/>
  <c r="E344" i="27"/>
  <c r="F344" i="27"/>
  <c r="G344" i="27"/>
  <c r="H344" i="27"/>
  <c r="A345" i="27"/>
  <c r="B345" i="27"/>
  <c r="C345" i="27"/>
  <c r="D345" i="27"/>
  <c r="E345" i="27"/>
  <c r="F345" i="27"/>
  <c r="G345" i="27"/>
  <c r="H345" i="27"/>
  <c r="A346" i="27"/>
  <c r="B346" i="27"/>
  <c r="C346" i="27"/>
  <c r="D346" i="27"/>
  <c r="E346" i="27"/>
  <c r="F346" i="27"/>
  <c r="G346" i="27"/>
  <c r="H346" i="27"/>
  <c r="A347" i="27"/>
  <c r="B347" i="27"/>
  <c r="C347" i="27"/>
  <c r="D347" i="27"/>
  <c r="E347" i="27"/>
  <c r="F347" i="27"/>
  <c r="G347" i="27"/>
  <c r="H347" i="27"/>
  <c r="A348" i="27"/>
  <c r="B348" i="27"/>
  <c r="C348" i="27"/>
  <c r="D348" i="27"/>
  <c r="E348" i="27"/>
  <c r="F348" i="27"/>
  <c r="G348" i="27"/>
  <c r="H348" i="27"/>
  <c r="A349" i="27"/>
  <c r="B349" i="27"/>
  <c r="C349" i="27"/>
  <c r="D349" i="27"/>
  <c r="E349" i="27"/>
  <c r="F349" i="27"/>
  <c r="G349" i="27"/>
  <c r="H349" i="27"/>
  <c r="A350" i="27"/>
  <c r="B350" i="27"/>
  <c r="C350" i="27"/>
  <c r="D350" i="27"/>
  <c r="E350" i="27"/>
  <c r="F350" i="27"/>
  <c r="G350" i="27"/>
  <c r="H350" i="27"/>
  <c r="A351" i="27"/>
  <c r="B351" i="27"/>
  <c r="C351" i="27"/>
  <c r="D351" i="27"/>
  <c r="E351" i="27"/>
  <c r="F351" i="27"/>
  <c r="G351" i="27"/>
  <c r="H351" i="27"/>
  <c r="A352" i="27"/>
  <c r="B352" i="27"/>
  <c r="C352" i="27"/>
  <c r="D352" i="27"/>
  <c r="E352" i="27"/>
  <c r="F352" i="27"/>
  <c r="G352" i="27"/>
  <c r="H352" i="27"/>
  <c r="A353" i="27"/>
  <c r="B353" i="27"/>
  <c r="C353" i="27"/>
  <c r="D353" i="27"/>
  <c r="E353" i="27"/>
  <c r="F353" i="27"/>
  <c r="G353" i="27"/>
  <c r="H353" i="27"/>
  <c r="A354" i="27"/>
  <c r="B354" i="27"/>
  <c r="C354" i="27"/>
  <c r="D354" i="27"/>
  <c r="E354" i="27"/>
  <c r="F354" i="27"/>
  <c r="G354" i="27"/>
  <c r="H354" i="27"/>
  <c r="A355" i="27"/>
  <c r="B355" i="27"/>
  <c r="C355" i="27"/>
  <c r="D355" i="27"/>
  <c r="E355" i="27"/>
  <c r="F355" i="27"/>
  <c r="G355" i="27"/>
  <c r="H355" i="27"/>
  <c r="A356" i="27"/>
  <c r="B356" i="27"/>
  <c r="C356" i="27"/>
  <c r="D356" i="27"/>
  <c r="E356" i="27"/>
  <c r="F356" i="27"/>
  <c r="G356" i="27"/>
  <c r="H356" i="27"/>
  <c r="A357" i="27"/>
  <c r="B357" i="27"/>
  <c r="C357" i="27"/>
  <c r="D357" i="27"/>
  <c r="E357" i="27"/>
  <c r="F357" i="27"/>
  <c r="G357" i="27"/>
  <c r="H357" i="27"/>
  <c r="A358" i="27"/>
  <c r="B358" i="27"/>
  <c r="C358" i="27"/>
  <c r="D358" i="27"/>
  <c r="E358" i="27"/>
  <c r="F358" i="27"/>
  <c r="G358" i="27"/>
  <c r="H358" i="27"/>
  <c r="A360" i="27"/>
  <c r="B360" i="27"/>
  <c r="C360" i="27"/>
  <c r="D360" i="27"/>
  <c r="E360" i="27"/>
  <c r="F360" i="27"/>
  <c r="G360" i="27"/>
  <c r="H360" i="27"/>
  <c r="A361" i="27"/>
  <c r="B361" i="27"/>
  <c r="C361" i="27"/>
  <c r="D361" i="27"/>
  <c r="E361" i="27"/>
  <c r="F361" i="27"/>
  <c r="G361" i="27"/>
  <c r="H361" i="27"/>
  <c r="A362" i="27"/>
  <c r="B362" i="27"/>
  <c r="C362" i="27"/>
  <c r="D362" i="27"/>
  <c r="E362" i="27"/>
  <c r="F362" i="27"/>
  <c r="G362" i="27"/>
  <c r="H362" i="27"/>
  <c r="A363" i="27"/>
  <c r="B363" i="27"/>
  <c r="C363" i="27"/>
  <c r="D363" i="27"/>
  <c r="E363" i="27"/>
  <c r="F363" i="27"/>
  <c r="G363" i="27"/>
  <c r="H363" i="27"/>
  <c r="A364" i="27"/>
  <c r="B364" i="27"/>
  <c r="C364" i="27"/>
  <c r="D364" i="27"/>
  <c r="E364" i="27"/>
  <c r="F364" i="27"/>
  <c r="G364" i="27"/>
  <c r="H364" i="27"/>
  <c r="A365" i="27"/>
  <c r="B365" i="27"/>
  <c r="C365" i="27"/>
  <c r="D365" i="27"/>
  <c r="E365" i="27"/>
  <c r="F365" i="27"/>
  <c r="G365" i="27"/>
  <c r="H365" i="27"/>
  <c r="A366" i="27"/>
  <c r="B366" i="27"/>
  <c r="C366" i="27"/>
  <c r="D366" i="27"/>
  <c r="E366" i="27"/>
  <c r="F366" i="27"/>
  <c r="G366" i="27"/>
  <c r="H366" i="27"/>
  <c r="A367" i="27"/>
  <c r="B367" i="27"/>
  <c r="C367" i="27"/>
  <c r="D367" i="27"/>
  <c r="E367" i="27"/>
  <c r="F367" i="27"/>
  <c r="G367" i="27"/>
  <c r="H367" i="27"/>
  <c r="A368" i="27"/>
  <c r="B368" i="27"/>
  <c r="C368" i="27"/>
  <c r="D368" i="27"/>
  <c r="E368" i="27"/>
  <c r="F368" i="27"/>
  <c r="G368" i="27"/>
  <c r="H368" i="27"/>
  <c r="A369" i="27"/>
  <c r="B369" i="27"/>
  <c r="C369" i="27"/>
  <c r="D369" i="27"/>
  <c r="E369" i="27"/>
  <c r="F369" i="27"/>
  <c r="G369" i="27"/>
  <c r="H369" i="27"/>
  <c r="A370" i="27"/>
  <c r="B370" i="27"/>
  <c r="C370" i="27"/>
  <c r="D370" i="27"/>
  <c r="E370" i="27"/>
  <c r="F370" i="27"/>
  <c r="G370" i="27"/>
  <c r="H370" i="27"/>
  <c r="A371" i="27"/>
  <c r="B371" i="27"/>
  <c r="C371" i="27"/>
  <c r="D371" i="27"/>
  <c r="E371" i="27"/>
  <c r="F371" i="27"/>
  <c r="G371" i="27"/>
  <c r="H371" i="27"/>
  <c r="A372" i="27"/>
  <c r="B372" i="27"/>
  <c r="C372" i="27"/>
  <c r="D372" i="27"/>
  <c r="E372" i="27"/>
  <c r="F372" i="27"/>
  <c r="G372" i="27"/>
  <c r="H372" i="27"/>
  <c r="A373" i="27"/>
  <c r="B373" i="27"/>
  <c r="C373" i="27"/>
  <c r="D373" i="27"/>
  <c r="E373" i="27"/>
  <c r="F373" i="27"/>
  <c r="G373" i="27"/>
  <c r="H373" i="27"/>
  <c r="A374" i="27"/>
  <c r="B374" i="27"/>
  <c r="C374" i="27"/>
  <c r="D374" i="27"/>
  <c r="E374" i="27"/>
  <c r="F374" i="27"/>
  <c r="G374" i="27"/>
  <c r="H374" i="27"/>
  <c r="A375" i="27"/>
  <c r="B375" i="27"/>
  <c r="C375" i="27"/>
  <c r="D375" i="27"/>
  <c r="E375" i="27"/>
  <c r="F375" i="27"/>
  <c r="G375" i="27"/>
  <c r="H375" i="27"/>
  <c r="A376" i="27"/>
  <c r="B376" i="27"/>
  <c r="C376" i="27"/>
  <c r="D376" i="27"/>
  <c r="E376" i="27"/>
  <c r="F376" i="27"/>
  <c r="G376" i="27"/>
  <c r="H376" i="27"/>
  <c r="A377" i="27"/>
  <c r="B377" i="27"/>
  <c r="C377" i="27"/>
  <c r="D377" i="27"/>
  <c r="E377" i="27"/>
  <c r="F377" i="27"/>
  <c r="G377" i="27"/>
  <c r="H377" i="27"/>
  <c r="A378" i="27"/>
  <c r="B378" i="27"/>
  <c r="C378" i="27"/>
  <c r="D378" i="27"/>
  <c r="E378" i="27"/>
  <c r="F378" i="27"/>
  <c r="G378" i="27"/>
  <c r="H378" i="27"/>
  <c r="A379" i="27"/>
  <c r="B379" i="27"/>
  <c r="C379" i="27"/>
  <c r="D379" i="27"/>
  <c r="E379" i="27"/>
  <c r="F379" i="27"/>
  <c r="G379" i="27"/>
  <c r="H379" i="27"/>
  <c r="A381" i="27"/>
  <c r="B381" i="27"/>
  <c r="C381" i="27"/>
  <c r="D381" i="27"/>
  <c r="E381" i="27"/>
  <c r="F381" i="27"/>
  <c r="G381" i="27"/>
  <c r="H381" i="27"/>
  <c r="A382" i="27"/>
  <c r="B382" i="27"/>
  <c r="C382" i="27"/>
  <c r="D382" i="27"/>
  <c r="E382" i="27"/>
  <c r="F382" i="27"/>
  <c r="G382" i="27"/>
  <c r="H382" i="27"/>
  <c r="A383" i="27"/>
  <c r="B383" i="27"/>
  <c r="C383" i="27"/>
  <c r="D383" i="27"/>
  <c r="E383" i="27"/>
  <c r="F383" i="27"/>
  <c r="G383" i="27"/>
  <c r="H383" i="27"/>
  <c r="A384" i="27"/>
  <c r="B384" i="27"/>
  <c r="C384" i="27"/>
  <c r="D384" i="27"/>
  <c r="E384" i="27"/>
  <c r="F384" i="27"/>
  <c r="G384" i="27"/>
  <c r="H384" i="27"/>
  <c r="A385" i="27"/>
  <c r="B385" i="27"/>
  <c r="C385" i="27"/>
  <c r="D385" i="27"/>
  <c r="E385" i="27"/>
  <c r="F385" i="27"/>
  <c r="G385" i="27"/>
  <c r="H385" i="27"/>
  <c r="A386" i="27"/>
  <c r="B386" i="27"/>
  <c r="C386" i="27"/>
  <c r="D386" i="27"/>
  <c r="E386" i="27"/>
  <c r="F386" i="27"/>
  <c r="G386" i="27"/>
  <c r="H386" i="27"/>
  <c r="A387" i="27"/>
  <c r="B387" i="27"/>
  <c r="C387" i="27"/>
  <c r="D387" i="27"/>
  <c r="E387" i="27"/>
  <c r="F387" i="27"/>
  <c r="G387" i="27"/>
  <c r="H387" i="27"/>
  <c r="A388" i="27"/>
  <c r="B388" i="27"/>
  <c r="C388" i="27"/>
  <c r="D388" i="27"/>
  <c r="E388" i="27"/>
  <c r="F388" i="27"/>
  <c r="G388" i="27"/>
  <c r="H388" i="27"/>
  <c r="A389" i="27"/>
  <c r="B389" i="27"/>
  <c r="C389" i="27"/>
  <c r="D389" i="27"/>
  <c r="E389" i="27"/>
  <c r="F389" i="27"/>
  <c r="G389" i="27"/>
  <c r="H389" i="27"/>
  <c r="A390" i="27"/>
  <c r="B390" i="27"/>
  <c r="C390" i="27"/>
  <c r="D390" i="27"/>
  <c r="E390" i="27"/>
  <c r="F390" i="27"/>
  <c r="G390" i="27"/>
  <c r="H390" i="27"/>
  <c r="A391" i="27"/>
  <c r="B391" i="27"/>
  <c r="C391" i="27"/>
  <c r="D391" i="27"/>
  <c r="E391" i="27"/>
  <c r="F391" i="27"/>
  <c r="G391" i="27"/>
  <c r="H391" i="27"/>
  <c r="A392" i="27"/>
  <c r="B392" i="27"/>
  <c r="C392" i="27"/>
  <c r="D392" i="27"/>
  <c r="E392" i="27"/>
  <c r="F392" i="27"/>
  <c r="G392" i="27"/>
  <c r="H392" i="27"/>
  <c r="A393" i="27"/>
  <c r="B393" i="27"/>
  <c r="C393" i="27"/>
  <c r="D393" i="27"/>
  <c r="E393" i="27"/>
  <c r="F393" i="27"/>
  <c r="G393" i="27"/>
  <c r="H393" i="27"/>
  <c r="A394" i="27"/>
  <c r="B394" i="27"/>
  <c r="C394" i="27"/>
  <c r="D394" i="27"/>
  <c r="E394" i="27"/>
  <c r="F394" i="27"/>
  <c r="G394" i="27"/>
  <c r="H394" i="27"/>
  <c r="A395" i="27"/>
  <c r="B395" i="27"/>
  <c r="C395" i="27"/>
  <c r="D395" i="27"/>
  <c r="E395" i="27"/>
  <c r="F395" i="27"/>
  <c r="G395" i="27"/>
  <c r="H395" i="27"/>
  <c r="A396" i="27"/>
  <c r="B396" i="27"/>
  <c r="C396" i="27"/>
  <c r="D396" i="27"/>
  <c r="E396" i="27"/>
  <c r="F396" i="27"/>
  <c r="G396" i="27"/>
  <c r="H396" i="27"/>
  <c r="A397" i="27"/>
  <c r="B397" i="27"/>
  <c r="C397" i="27"/>
  <c r="D397" i="27"/>
  <c r="E397" i="27"/>
  <c r="F397" i="27"/>
  <c r="G397" i="27"/>
  <c r="H397" i="27"/>
  <c r="A398" i="27"/>
  <c r="B398" i="27"/>
  <c r="C398" i="27"/>
  <c r="D398" i="27"/>
  <c r="E398" i="27"/>
  <c r="F398" i="27"/>
  <c r="G398" i="27"/>
  <c r="H398" i="27"/>
  <c r="A399" i="27"/>
  <c r="B399" i="27"/>
  <c r="C399" i="27"/>
  <c r="D399" i="27"/>
  <c r="E399" i="27"/>
  <c r="F399" i="27"/>
  <c r="G399" i="27"/>
  <c r="H399" i="27"/>
  <c r="A400" i="27"/>
  <c r="B400" i="27"/>
  <c r="C400" i="27"/>
  <c r="D400" i="27"/>
  <c r="E400" i="27"/>
  <c r="F400" i="27"/>
  <c r="G400" i="27"/>
  <c r="H400" i="27"/>
  <c r="A402" i="27"/>
  <c r="B402" i="27"/>
  <c r="C402" i="27"/>
  <c r="D402" i="27"/>
  <c r="E402" i="27"/>
  <c r="F402" i="27"/>
  <c r="G402" i="27"/>
  <c r="H402" i="27"/>
  <c r="A403" i="27"/>
  <c r="B403" i="27"/>
  <c r="C403" i="27"/>
  <c r="D403" i="27"/>
  <c r="E403" i="27"/>
  <c r="F403" i="27"/>
  <c r="G403" i="27"/>
  <c r="H403" i="27"/>
  <c r="A404" i="27"/>
  <c r="B404" i="27"/>
  <c r="C404" i="27"/>
  <c r="D404" i="27"/>
  <c r="E404" i="27"/>
  <c r="F404" i="27"/>
  <c r="G404" i="27"/>
  <c r="H404" i="27"/>
  <c r="A405" i="27"/>
  <c r="B405" i="27"/>
  <c r="C405" i="27"/>
  <c r="D405" i="27"/>
  <c r="E405" i="27"/>
  <c r="F405" i="27"/>
  <c r="G405" i="27"/>
  <c r="H405" i="27"/>
  <c r="A406" i="27"/>
  <c r="B406" i="27"/>
  <c r="C406" i="27"/>
  <c r="D406" i="27"/>
  <c r="E406" i="27"/>
  <c r="F406" i="27"/>
  <c r="G406" i="27"/>
  <c r="H406" i="27"/>
  <c r="A407" i="27"/>
  <c r="B407" i="27"/>
  <c r="C407" i="27"/>
  <c r="D407" i="27"/>
  <c r="E407" i="27"/>
  <c r="F407" i="27"/>
  <c r="G407" i="27"/>
  <c r="H407" i="27"/>
  <c r="A408" i="27"/>
  <c r="B408" i="27"/>
  <c r="C408" i="27"/>
  <c r="D408" i="27"/>
  <c r="E408" i="27"/>
  <c r="F408" i="27"/>
  <c r="G408" i="27"/>
  <c r="H408" i="27"/>
  <c r="A409" i="27"/>
  <c r="B409" i="27"/>
  <c r="C409" i="27"/>
  <c r="D409" i="27"/>
  <c r="E409" i="27"/>
  <c r="F409" i="27"/>
  <c r="G409" i="27"/>
  <c r="H409" i="27"/>
  <c r="A410" i="27"/>
  <c r="B410" i="27"/>
  <c r="C410" i="27"/>
  <c r="D410" i="27"/>
  <c r="E410" i="27"/>
  <c r="F410" i="27"/>
  <c r="G410" i="27"/>
  <c r="H410" i="27"/>
  <c r="A411" i="27"/>
  <c r="B411" i="27"/>
  <c r="C411" i="27"/>
  <c r="D411" i="27"/>
  <c r="E411" i="27"/>
  <c r="F411" i="27"/>
  <c r="G411" i="27"/>
  <c r="H411" i="27"/>
  <c r="A412" i="27"/>
  <c r="B412" i="27"/>
  <c r="C412" i="27"/>
  <c r="D412" i="27"/>
  <c r="E412" i="27"/>
  <c r="F412" i="27"/>
  <c r="G412" i="27"/>
  <c r="H412" i="27"/>
  <c r="A413" i="27"/>
  <c r="B413" i="27"/>
  <c r="C413" i="27"/>
  <c r="D413" i="27"/>
  <c r="E413" i="27"/>
  <c r="F413" i="27"/>
  <c r="G413" i="27"/>
  <c r="H413" i="27"/>
  <c r="A414" i="27"/>
  <c r="B414" i="27"/>
  <c r="C414" i="27"/>
  <c r="D414" i="27"/>
  <c r="E414" i="27"/>
  <c r="F414" i="27"/>
  <c r="G414" i="27"/>
  <c r="H414" i="27"/>
  <c r="A415" i="27"/>
  <c r="B415" i="27"/>
  <c r="C415" i="27"/>
  <c r="D415" i="27"/>
  <c r="E415" i="27"/>
  <c r="F415" i="27"/>
  <c r="G415" i="27"/>
  <c r="H415" i="27"/>
  <c r="A416" i="27"/>
  <c r="B416" i="27"/>
  <c r="C416" i="27"/>
  <c r="D416" i="27"/>
  <c r="E416" i="27"/>
  <c r="F416" i="27"/>
  <c r="G416" i="27"/>
  <c r="H416" i="27"/>
  <c r="A417" i="27"/>
  <c r="B417" i="27"/>
  <c r="C417" i="27"/>
  <c r="D417" i="27"/>
  <c r="E417" i="27"/>
  <c r="F417" i="27"/>
  <c r="G417" i="27"/>
  <c r="H417" i="27"/>
  <c r="A418" i="27"/>
  <c r="B418" i="27"/>
  <c r="C418" i="27"/>
  <c r="D418" i="27"/>
  <c r="E418" i="27"/>
  <c r="F418" i="27"/>
  <c r="G418" i="27"/>
  <c r="H418" i="27"/>
  <c r="A419" i="27"/>
  <c r="B419" i="27"/>
  <c r="C419" i="27"/>
  <c r="D419" i="27"/>
  <c r="E419" i="27"/>
  <c r="F419" i="27"/>
  <c r="G419" i="27"/>
  <c r="H419" i="27"/>
  <c r="A420" i="27"/>
  <c r="B420" i="27"/>
  <c r="C420" i="27"/>
  <c r="D420" i="27"/>
  <c r="E420" i="27"/>
  <c r="F420" i="27"/>
  <c r="G420" i="27"/>
  <c r="H420" i="27"/>
  <c r="A421" i="27"/>
  <c r="B421" i="27"/>
  <c r="C421" i="27"/>
  <c r="D421" i="27"/>
  <c r="E421" i="27"/>
  <c r="F421" i="27"/>
  <c r="G421" i="27"/>
  <c r="H421" i="27"/>
  <c r="A423" i="27"/>
  <c r="B423" i="27"/>
  <c r="C423" i="27"/>
  <c r="D423" i="27"/>
  <c r="E423" i="27"/>
  <c r="F423" i="27"/>
  <c r="G423" i="27"/>
  <c r="H423" i="27"/>
  <c r="A424" i="27"/>
  <c r="B424" i="27"/>
  <c r="C424" i="27"/>
  <c r="D424" i="27"/>
  <c r="E424" i="27"/>
  <c r="F424" i="27"/>
  <c r="G424" i="27"/>
  <c r="H424" i="27"/>
  <c r="A425" i="27"/>
  <c r="B425" i="27"/>
  <c r="C425" i="27"/>
  <c r="D425" i="27"/>
  <c r="E425" i="27"/>
  <c r="F425" i="27"/>
  <c r="G425" i="27"/>
  <c r="H425" i="27"/>
  <c r="A426" i="27"/>
  <c r="B426" i="27"/>
  <c r="C426" i="27"/>
  <c r="D426" i="27"/>
  <c r="E426" i="27"/>
  <c r="F426" i="27"/>
  <c r="G426" i="27"/>
  <c r="H426" i="27"/>
  <c r="A427" i="27"/>
  <c r="B427" i="27"/>
  <c r="C427" i="27"/>
  <c r="D427" i="27"/>
  <c r="E427" i="27"/>
  <c r="F427" i="27"/>
  <c r="G427" i="27"/>
  <c r="H427" i="27"/>
  <c r="A428" i="27"/>
  <c r="B428" i="27"/>
  <c r="C428" i="27"/>
  <c r="D428" i="27"/>
  <c r="E428" i="27"/>
  <c r="F428" i="27"/>
  <c r="G428" i="27"/>
  <c r="H428" i="27"/>
  <c r="A429" i="27"/>
  <c r="B429" i="27"/>
  <c r="C429" i="27"/>
  <c r="D429" i="27"/>
  <c r="E429" i="27"/>
  <c r="F429" i="27"/>
  <c r="G429" i="27"/>
  <c r="H429" i="27"/>
  <c r="A430" i="27"/>
  <c r="B430" i="27"/>
  <c r="C430" i="27"/>
  <c r="D430" i="27"/>
  <c r="E430" i="27"/>
  <c r="F430" i="27"/>
  <c r="G430" i="27"/>
  <c r="H430" i="27"/>
  <c r="A431" i="27"/>
  <c r="B431" i="27"/>
  <c r="C431" i="27"/>
  <c r="D431" i="27"/>
  <c r="E431" i="27"/>
  <c r="F431" i="27"/>
  <c r="G431" i="27"/>
  <c r="H431" i="27"/>
  <c r="A432" i="27"/>
  <c r="B432" i="27"/>
  <c r="C432" i="27"/>
  <c r="D432" i="27"/>
  <c r="E432" i="27"/>
  <c r="F432" i="27"/>
  <c r="G432" i="27"/>
  <c r="H432" i="27"/>
  <c r="A433" i="27"/>
  <c r="B433" i="27"/>
  <c r="C433" i="27"/>
  <c r="D433" i="27"/>
  <c r="E433" i="27"/>
  <c r="F433" i="27"/>
  <c r="G433" i="27"/>
  <c r="H433" i="27"/>
  <c r="A434" i="27"/>
  <c r="B434" i="27"/>
  <c r="C434" i="27"/>
  <c r="D434" i="27"/>
  <c r="E434" i="27"/>
  <c r="F434" i="27"/>
  <c r="G434" i="27"/>
  <c r="H434" i="27"/>
  <c r="A435" i="27"/>
  <c r="B435" i="27"/>
  <c r="C435" i="27"/>
  <c r="D435" i="27"/>
  <c r="E435" i="27"/>
  <c r="F435" i="27"/>
  <c r="G435" i="27"/>
  <c r="H435" i="27"/>
  <c r="A436" i="27"/>
  <c r="B436" i="27"/>
  <c r="C436" i="27"/>
  <c r="D436" i="27"/>
  <c r="E436" i="27"/>
  <c r="F436" i="27"/>
  <c r="G436" i="27"/>
  <c r="H436" i="27"/>
  <c r="A437" i="27"/>
  <c r="B437" i="27"/>
  <c r="C437" i="27"/>
  <c r="D437" i="27"/>
  <c r="E437" i="27"/>
  <c r="F437" i="27"/>
  <c r="G437" i="27"/>
  <c r="H437" i="27"/>
  <c r="A438" i="27"/>
  <c r="B438" i="27"/>
  <c r="C438" i="27"/>
  <c r="D438" i="27"/>
  <c r="E438" i="27"/>
  <c r="F438" i="27"/>
  <c r="G438" i="27"/>
  <c r="H438" i="27"/>
  <c r="A439" i="27"/>
  <c r="B439" i="27"/>
  <c r="C439" i="27"/>
  <c r="D439" i="27"/>
  <c r="E439" i="27"/>
  <c r="F439" i="27"/>
  <c r="G439" i="27"/>
  <c r="H439" i="27"/>
  <c r="A440" i="27"/>
  <c r="B440" i="27"/>
  <c r="C440" i="27"/>
  <c r="D440" i="27"/>
  <c r="E440" i="27"/>
  <c r="F440" i="27"/>
  <c r="G440" i="27"/>
  <c r="H440" i="27"/>
  <c r="A441" i="27"/>
  <c r="B441" i="27"/>
  <c r="C441" i="27"/>
  <c r="D441" i="27"/>
  <c r="E441" i="27"/>
  <c r="F441" i="27"/>
  <c r="G441" i="27"/>
  <c r="H441" i="27"/>
  <c r="A442" i="27"/>
  <c r="B442" i="27"/>
  <c r="C442" i="27"/>
  <c r="D442" i="27"/>
  <c r="E442" i="27"/>
  <c r="F442" i="27"/>
  <c r="G442" i="27"/>
  <c r="H442" i="27"/>
  <c r="A444" i="27"/>
  <c r="B444" i="27"/>
  <c r="C444" i="27"/>
  <c r="D444" i="27"/>
  <c r="E444" i="27"/>
  <c r="F444" i="27"/>
  <c r="G444" i="27"/>
  <c r="H444" i="27"/>
  <c r="A445" i="27"/>
  <c r="B445" i="27"/>
  <c r="C445" i="27"/>
  <c r="D445" i="27"/>
  <c r="E445" i="27"/>
  <c r="F445" i="27"/>
  <c r="G445" i="27"/>
  <c r="H445" i="27"/>
  <c r="A446" i="27"/>
  <c r="B446" i="27"/>
  <c r="C446" i="27"/>
  <c r="D446" i="27"/>
  <c r="E446" i="27"/>
  <c r="F446" i="27"/>
  <c r="G446" i="27"/>
  <c r="H446" i="27"/>
  <c r="A447" i="27"/>
  <c r="B447" i="27"/>
  <c r="C447" i="27"/>
  <c r="D447" i="27"/>
  <c r="E447" i="27"/>
  <c r="F447" i="27"/>
  <c r="G447" i="27"/>
  <c r="H447" i="27"/>
  <c r="A448" i="27"/>
  <c r="B448" i="27"/>
  <c r="C448" i="27"/>
  <c r="D448" i="27"/>
  <c r="E448" i="27"/>
  <c r="F448" i="27"/>
  <c r="G448" i="27"/>
  <c r="H448" i="27"/>
  <c r="A449" i="27"/>
  <c r="B449" i="27"/>
  <c r="C449" i="27"/>
  <c r="D449" i="27"/>
  <c r="E449" i="27"/>
  <c r="F449" i="27"/>
  <c r="G449" i="27"/>
  <c r="H449" i="27"/>
  <c r="A450" i="27"/>
  <c r="B450" i="27"/>
  <c r="C450" i="27"/>
  <c r="D450" i="27"/>
  <c r="E450" i="27"/>
  <c r="F450" i="27"/>
  <c r="G450" i="27"/>
  <c r="H450" i="27"/>
  <c r="A451" i="27"/>
  <c r="B451" i="27"/>
  <c r="C451" i="27"/>
  <c r="D451" i="27"/>
  <c r="E451" i="27"/>
  <c r="F451" i="27"/>
  <c r="G451" i="27"/>
  <c r="H451" i="27"/>
  <c r="A452" i="27"/>
  <c r="B452" i="27"/>
  <c r="C452" i="27"/>
  <c r="D452" i="27"/>
  <c r="E452" i="27"/>
  <c r="F452" i="27"/>
  <c r="G452" i="27"/>
  <c r="H452" i="27"/>
  <c r="A453" i="27"/>
  <c r="B453" i="27"/>
  <c r="C453" i="27"/>
  <c r="D453" i="27"/>
  <c r="E453" i="27"/>
  <c r="F453" i="27"/>
  <c r="G453" i="27"/>
  <c r="H453" i="27"/>
  <c r="A454" i="27"/>
  <c r="B454" i="27"/>
  <c r="C454" i="27"/>
  <c r="D454" i="27"/>
  <c r="E454" i="27"/>
  <c r="F454" i="27"/>
  <c r="G454" i="27"/>
  <c r="H454" i="27"/>
  <c r="A455" i="27"/>
  <c r="B455" i="27"/>
  <c r="C455" i="27"/>
  <c r="D455" i="27"/>
  <c r="E455" i="27"/>
  <c r="F455" i="27"/>
  <c r="G455" i="27"/>
  <c r="H455" i="27"/>
  <c r="A456" i="27"/>
  <c r="B456" i="27"/>
  <c r="C456" i="27"/>
  <c r="D456" i="27"/>
  <c r="E456" i="27"/>
  <c r="F456" i="27"/>
  <c r="G456" i="27"/>
  <c r="H456" i="27"/>
  <c r="A457" i="27"/>
  <c r="B457" i="27"/>
  <c r="C457" i="27"/>
  <c r="D457" i="27"/>
  <c r="E457" i="27"/>
  <c r="F457" i="27"/>
  <c r="G457" i="27"/>
  <c r="H457" i="27"/>
  <c r="A458" i="27"/>
  <c r="B458" i="27"/>
  <c r="C458" i="27"/>
  <c r="D458" i="27"/>
  <c r="E458" i="27"/>
  <c r="F458" i="27"/>
  <c r="G458" i="27"/>
  <c r="H458" i="27"/>
  <c r="A459" i="27"/>
  <c r="B459" i="27"/>
  <c r="C459" i="27"/>
  <c r="D459" i="27"/>
  <c r="E459" i="27"/>
  <c r="F459" i="27"/>
  <c r="G459" i="27"/>
  <c r="H459" i="27"/>
  <c r="A460" i="27"/>
  <c r="B460" i="27"/>
  <c r="C460" i="27"/>
  <c r="D460" i="27"/>
  <c r="E460" i="27"/>
  <c r="F460" i="27"/>
  <c r="G460" i="27"/>
  <c r="H460" i="27"/>
  <c r="A461" i="27"/>
  <c r="B461" i="27"/>
  <c r="C461" i="27"/>
  <c r="D461" i="27"/>
  <c r="E461" i="27"/>
  <c r="F461" i="27"/>
  <c r="G461" i="27"/>
  <c r="H461" i="27"/>
  <c r="A462" i="27"/>
  <c r="B462" i="27"/>
  <c r="C462" i="27"/>
  <c r="D462" i="27"/>
  <c r="E462" i="27"/>
  <c r="F462" i="27"/>
  <c r="G462" i="27"/>
  <c r="H462" i="27"/>
  <c r="A463" i="27"/>
  <c r="B463" i="27"/>
  <c r="C463" i="27"/>
  <c r="D463" i="27"/>
  <c r="E463" i="27"/>
  <c r="F463" i="27"/>
  <c r="G463" i="27"/>
  <c r="H463" i="27"/>
  <c r="A465" i="27"/>
  <c r="B465" i="27"/>
  <c r="C465" i="27"/>
  <c r="D465" i="27"/>
  <c r="E465" i="27"/>
  <c r="F465" i="27"/>
  <c r="G465" i="27"/>
  <c r="H465" i="27"/>
  <c r="A466" i="27"/>
  <c r="B466" i="27"/>
  <c r="C466" i="27"/>
  <c r="D466" i="27"/>
  <c r="E466" i="27"/>
  <c r="F466" i="27"/>
  <c r="G466" i="27"/>
  <c r="H466" i="27"/>
  <c r="A467" i="27"/>
  <c r="B467" i="27"/>
  <c r="C467" i="27"/>
  <c r="D467" i="27"/>
  <c r="E467" i="27"/>
  <c r="F467" i="27"/>
  <c r="G467" i="27"/>
  <c r="H467" i="27"/>
  <c r="A468" i="27"/>
  <c r="B468" i="27"/>
  <c r="C468" i="27"/>
  <c r="D468" i="27"/>
  <c r="E468" i="27"/>
  <c r="F468" i="27"/>
  <c r="G468" i="27"/>
  <c r="H468" i="27"/>
  <c r="A469" i="27"/>
  <c r="B469" i="27"/>
  <c r="C469" i="27"/>
  <c r="D469" i="27"/>
  <c r="E469" i="27"/>
  <c r="F469" i="27"/>
  <c r="G469" i="27"/>
  <c r="H469" i="27"/>
  <c r="A470" i="27"/>
  <c r="B470" i="27"/>
  <c r="C470" i="27"/>
  <c r="D470" i="27"/>
  <c r="E470" i="27"/>
  <c r="F470" i="27"/>
  <c r="G470" i="27"/>
  <c r="H470" i="27"/>
  <c r="A471" i="27"/>
  <c r="B471" i="27"/>
  <c r="C471" i="27"/>
  <c r="D471" i="27"/>
  <c r="E471" i="27"/>
  <c r="F471" i="27"/>
  <c r="G471" i="27"/>
  <c r="H471" i="27"/>
  <c r="A472" i="27"/>
  <c r="B472" i="27"/>
  <c r="C472" i="27"/>
  <c r="D472" i="27"/>
  <c r="E472" i="27"/>
  <c r="F472" i="27"/>
  <c r="G472" i="27"/>
  <c r="H472" i="27"/>
  <c r="A473" i="27"/>
  <c r="B473" i="27"/>
  <c r="C473" i="27"/>
  <c r="D473" i="27"/>
  <c r="E473" i="27"/>
  <c r="F473" i="27"/>
  <c r="G473" i="27"/>
  <c r="H473" i="27"/>
  <c r="A474" i="27"/>
  <c r="B474" i="27"/>
  <c r="C474" i="27"/>
  <c r="D474" i="27"/>
  <c r="E474" i="27"/>
  <c r="F474" i="27"/>
  <c r="G474" i="27"/>
  <c r="H474" i="27"/>
  <c r="A475" i="27"/>
  <c r="B475" i="27"/>
  <c r="C475" i="27"/>
  <c r="D475" i="27"/>
  <c r="E475" i="27"/>
  <c r="F475" i="27"/>
  <c r="G475" i="27"/>
  <c r="H475" i="27"/>
  <c r="A476" i="27"/>
  <c r="B476" i="27"/>
  <c r="C476" i="27"/>
  <c r="D476" i="27"/>
  <c r="E476" i="27"/>
  <c r="F476" i="27"/>
  <c r="G476" i="27"/>
  <c r="H476" i="27"/>
  <c r="A477" i="27"/>
  <c r="B477" i="27"/>
  <c r="C477" i="27"/>
  <c r="D477" i="27"/>
  <c r="E477" i="27"/>
  <c r="F477" i="27"/>
  <c r="G477" i="27"/>
  <c r="H477" i="27"/>
  <c r="A478" i="27"/>
  <c r="B478" i="27"/>
  <c r="C478" i="27"/>
  <c r="D478" i="27"/>
  <c r="E478" i="27"/>
  <c r="F478" i="27"/>
  <c r="G478" i="27"/>
  <c r="H478" i="27"/>
  <c r="A479" i="27"/>
  <c r="B479" i="27"/>
  <c r="C479" i="27"/>
  <c r="D479" i="27"/>
  <c r="E479" i="27"/>
  <c r="F479" i="27"/>
  <c r="G479" i="27"/>
  <c r="H479" i="27"/>
  <c r="A480" i="27"/>
  <c r="B480" i="27"/>
  <c r="C480" i="27"/>
  <c r="D480" i="27"/>
  <c r="E480" i="27"/>
  <c r="F480" i="27"/>
  <c r="G480" i="27"/>
  <c r="H480" i="27"/>
  <c r="A481" i="27"/>
  <c r="B481" i="27"/>
  <c r="C481" i="27"/>
  <c r="D481" i="27"/>
  <c r="E481" i="27"/>
  <c r="F481" i="27"/>
  <c r="G481" i="27"/>
  <c r="H481" i="27"/>
  <c r="A482" i="27"/>
  <c r="B482" i="27"/>
  <c r="C482" i="27"/>
  <c r="D482" i="27"/>
  <c r="E482" i="27"/>
  <c r="F482" i="27"/>
  <c r="G482" i="27"/>
  <c r="H482" i="27"/>
  <c r="A483" i="27"/>
  <c r="B483" i="27"/>
  <c r="C483" i="27"/>
  <c r="D483" i="27"/>
  <c r="E483" i="27"/>
  <c r="F483" i="27"/>
  <c r="G483" i="27"/>
  <c r="H483" i="27"/>
  <c r="A484" i="27"/>
  <c r="B484" i="27"/>
  <c r="C484" i="27"/>
  <c r="D484" i="27"/>
  <c r="E484" i="27"/>
  <c r="F484" i="27"/>
  <c r="G484" i="27"/>
  <c r="H484" i="27"/>
  <c r="A486" i="27"/>
  <c r="B486" i="27"/>
  <c r="C486" i="27"/>
  <c r="D486" i="27"/>
  <c r="E486" i="27"/>
  <c r="F486" i="27"/>
  <c r="G486" i="27"/>
  <c r="H486" i="27"/>
  <c r="A487" i="27"/>
  <c r="B487" i="27"/>
  <c r="C487" i="27"/>
  <c r="D487" i="27"/>
  <c r="E487" i="27"/>
  <c r="F487" i="27"/>
  <c r="G487" i="27"/>
  <c r="H487" i="27"/>
  <c r="A488" i="27"/>
  <c r="B488" i="27"/>
  <c r="C488" i="27"/>
  <c r="D488" i="27"/>
  <c r="E488" i="27"/>
  <c r="F488" i="27"/>
  <c r="G488" i="27"/>
  <c r="H488" i="27"/>
  <c r="A489" i="27"/>
  <c r="B489" i="27"/>
  <c r="C489" i="27"/>
  <c r="D489" i="27"/>
  <c r="E489" i="27"/>
  <c r="F489" i="27"/>
  <c r="G489" i="27"/>
  <c r="H489" i="27"/>
  <c r="A490" i="27"/>
  <c r="B490" i="27"/>
  <c r="C490" i="27"/>
  <c r="D490" i="27"/>
  <c r="E490" i="27"/>
  <c r="F490" i="27"/>
  <c r="G490" i="27"/>
  <c r="H490" i="27"/>
  <c r="A491" i="27"/>
  <c r="B491" i="27"/>
  <c r="C491" i="27"/>
  <c r="D491" i="27"/>
  <c r="E491" i="27"/>
  <c r="F491" i="27"/>
  <c r="G491" i="27"/>
  <c r="H491" i="27"/>
  <c r="A492" i="27"/>
  <c r="B492" i="27"/>
  <c r="C492" i="27"/>
  <c r="D492" i="27"/>
  <c r="E492" i="27"/>
  <c r="F492" i="27"/>
  <c r="G492" i="27"/>
  <c r="H492" i="27"/>
  <c r="A493" i="27"/>
  <c r="B493" i="27"/>
  <c r="C493" i="27"/>
  <c r="D493" i="27"/>
  <c r="E493" i="27"/>
  <c r="F493" i="27"/>
  <c r="G493" i="27"/>
  <c r="H493" i="27"/>
  <c r="A494" i="27"/>
  <c r="B494" i="27"/>
  <c r="C494" i="27"/>
  <c r="D494" i="27"/>
  <c r="E494" i="27"/>
  <c r="F494" i="27"/>
  <c r="G494" i="27"/>
  <c r="H494" i="27"/>
  <c r="A495" i="27"/>
  <c r="B495" i="27"/>
  <c r="C495" i="27"/>
  <c r="D495" i="27"/>
  <c r="E495" i="27"/>
  <c r="F495" i="27"/>
  <c r="G495" i="27"/>
  <c r="H495" i="27"/>
  <c r="A496" i="27"/>
  <c r="B496" i="27"/>
  <c r="C496" i="27"/>
  <c r="D496" i="27"/>
  <c r="E496" i="27"/>
  <c r="F496" i="27"/>
  <c r="G496" i="27"/>
  <c r="H496" i="27"/>
  <c r="A497" i="27"/>
  <c r="B497" i="27"/>
  <c r="C497" i="27"/>
  <c r="D497" i="27"/>
  <c r="E497" i="27"/>
  <c r="F497" i="27"/>
  <c r="G497" i="27"/>
  <c r="H497" i="27"/>
  <c r="A498" i="27"/>
  <c r="B498" i="27"/>
  <c r="C498" i="27"/>
  <c r="D498" i="27"/>
  <c r="E498" i="27"/>
  <c r="F498" i="27"/>
  <c r="G498" i="27"/>
  <c r="H498" i="27"/>
  <c r="A499" i="27"/>
  <c r="B499" i="27"/>
  <c r="C499" i="27"/>
  <c r="D499" i="27"/>
  <c r="E499" i="27"/>
  <c r="F499" i="27"/>
  <c r="G499" i="27"/>
  <c r="H499" i="27"/>
  <c r="A500" i="27"/>
  <c r="B500" i="27"/>
  <c r="C500" i="27"/>
  <c r="D500" i="27"/>
  <c r="E500" i="27"/>
  <c r="F500" i="27"/>
  <c r="G500" i="27"/>
  <c r="H500" i="27"/>
  <c r="A501" i="27"/>
  <c r="B501" i="27"/>
  <c r="C501" i="27"/>
  <c r="D501" i="27"/>
  <c r="E501" i="27"/>
  <c r="F501" i="27"/>
  <c r="F502" i="27" s="1"/>
  <c r="F503" i="27" s="1"/>
  <c r="F504" i="27" s="1"/>
  <c r="F505" i="27" s="1"/>
  <c r="G501" i="27"/>
  <c r="H501" i="27"/>
  <c r="A502" i="27"/>
  <c r="B502" i="27"/>
  <c r="C502" i="27"/>
  <c r="D502" i="27"/>
  <c r="E502" i="27"/>
  <c r="G502" i="27"/>
  <c r="H502" i="27"/>
  <c r="A503" i="27"/>
  <c r="B503" i="27"/>
  <c r="C503" i="27"/>
  <c r="D503" i="27"/>
  <c r="E503" i="27"/>
  <c r="G503" i="27"/>
  <c r="H503" i="27"/>
  <c r="A504" i="27"/>
  <c r="B504" i="27"/>
  <c r="C504" i="27"/>
  <c r="C505" i="27" s="1"/>
  <c r="D504" i="27"/>
  <c r="E504" i="27"/>
  <c r="G504" i="27"/>
  <c r="H504" i="27"/>
  <c r="A505" i="27"/>
  <c r="B505" i="27"/>
  <c r="D505" i="27"/>
  <c r="E505" i="27"/>
  <c r="G505" i="27"/>
  <c r="H505" i="27"/>
  <c r="A507" i="27"/>
  <c r="B507" i="27"/>
  <c r="C507" i="27"/>
  <c r="D507" i="27"/>
  <c r="E507" i="27"/>
  <c r="F507" i="27"/>
  <c r="G507" i="27"/>
  <c r="H507" i="27"/>
  <c r="A508" i="27"/>
  <c r="B508" i="27"/>
  <c r="C508" i="27"/>
  <c r="D508" i="27"/>
  <c r="E508" i="27"/>
  <c r="F508" i="27"/>
  <c r="G508" i="27"/>
  <c r="H508" i="27"/>
  <c r="A509" i="27"/>
  <c r="B509" i="27"/>
  <c r="C509" i="27"/>
  <c r="D509" i="27"/>
  <c r="E509" i="27"/>
  <c r="F509" i="27"/>
  <c r="G509" i="27"/>
  <c r="H509" i="27"/>
  <c r="A510" i="27"/>
  <c r="B510" i="27"/>
  <c r="C510" i="27"/>
  <c r="D510" i="27"/>
  <c r="E510" i="27"/>
  <c r="F510" i="27"/>
  <c r="G510" i="27"/>
  <c r="H510" i="27"/>
  <c r="A511" i="27"/>
  <c r="B511" i="27"/>
  <c r="C511" i="27"/>
  <c r="D511" i="27"/>
  <c r="E511" i="27"/>
  <c r="F511" i="27"/>
  <c r="G511" i="27"/>
  <c r="H511" i="27"/>
  <c r="A512" i="27"/>
  <c r="B512" i="27"/>
  <c r="C512" i="27"/>
  <c r="D512" i="27"/>
  <c r="E512" i="27"/>
  <c r="F512" i="27"/>
  <c r="G512" i="27"/>
  <c r="H512" i="27"/>
  <c r="A513" i="27"/>
  <c r="B513" i="27"/>
  <c r="C513" i="27"/>
  <c r="D513" i="27"/>
  <c r="E513" i="27"/>
  <c r="F513" i="27"/>
  <c r="G513" i="27"/>
  <c r="H513" i="27"/>
  <c r="A514" i="27"/>
  <c r="B514" i="27"/>
  <c r="C514" i="27"/>
  <c r="D514" i="27"/>
  <c r="E514" i="27"/>
  <c r="F514" i="27"/>
  <c r="G514" i="27"/>
  <c r="H514" i="27"/>
  <c r="A515" i="27"/>
  <c r="B515" i="27"/>
  <c r="C515" i="27"/>
  <c r="D515" i="27"/>
  <c r="E515" i="27"/>
  <c r="F515" i="27"/>
  <c r="G515" i="27"/>
  <c r="H515" i="27"/>
  <c r="A516" i="27"/>
  <c r="B516" i="27"/>
  <c r="C516" i="27"/>
  <c r="D516" i="27"/>
  <c r="E516" i="27"/>
  <c r="F516" i="27"/>
  <c r="G516" i="27"/>
  <c r="H516" i="27"/>
  <c r="A517" i="27"/>
  <c r="B517" i="27"/>
  <c r="C517" i="27"/>
  <c r="D517" i="27"/>
  <c r="E517" i="27"/>
  <c r="F517" i="27"/>
  <c r="F518" i="27" s="1"/>
  <c r="F519" i="27" s="1"/>
  <c r="F520" i="27" s="1"/>
  <c r="F521" i="27" s="1"/>
  <c r="F522" i="27" s="1"/>
  <c r="F523" i="27" s="1"/>
  <c r="F524" i="27" s="1"/>
  <c r="F525" i="27" s="1"/>
  <c r="F526" i="27" s="1"/>
  <c r="G517" i="27"/>
  <c r="H517" i="27"/>
  <c r="A518" i="27"/>
  <c r="B518" i="27"/>
  <c r="C518" i="27"/>
  <c r="D518" i="27"/>
  <c r="E518" i="27"/>
  <c r="G518" i="27"/>
  <c r="H518" i="27"/>
  <c r="A519" i="27"/>
  <c r="B519" i="27"/>
  <c r="C519" i="27"/>
  <c r="C520" i="27" s="1"/>
  <c r="C521" i="27" s="1"/>
  <c r="C522" i="27" s="1"/>
  <c r="D519" i="27"/>
  <c r="E519" i="27"/>
  <c r="G519" i="27"/>
  <c r="H519" i="27"/>
  <c r="A520" i="27"/>
  <c r="B520" i="27"/>
  <c r="D520" i="27"/>
  <c r="E520" i="27"/>
  <c r="G520" i="27"/>
  <c r="H520" i="27"/>
  <c r="A521" i="27"/>
  <c r="B521" i="27"/>
  <c r="D521" i="27"/>
  <c r="E521" i="27"/>
  <c r="G521" i="27"/>
  <c r="H521" i="27"/>
  <c r="A522" i="27"/>
  <c r="B522" i="27"/>
  <c r="D522" i="27"/>
  <c r="E522" i="27"/>
  <c r="G522" i="27"/>
  <c r="H522" i="27"/>
  <c r="A523" i="27"/>
  <c r="B523" i="27"/>
  <c r="C523" i="27"/>
  <c r="C524" i="27" s="1"/>
  <c r="C525" i="27" s="1"/>
  <c r="C526" i="27" s="1"/>
  <c r="D523" i="27"/>
  <c r="E523" i="27"/>
  <c r="G523" i="27"/>
  <c r="H523" i="27"/>
  <c r="A524" i="27"/>
  <c r="B524" i="27"/>
  <c r="D524" i="27"/>
  <c r="E524" i="27"/>
  <c r="G524" i="27"/>
  <c r="H524" i="27"/>
  <c r="A525" i="27"/>
  <c r="B525" i="27"/>
  <c r="D525" i="27"/>
  <c r="E525" i="27"/>
  <c r="G525" i="27"/>
  <c r="H525" i="27"/>
  <c r="A526" i="27"/>
  <c r="B526" i="27"/>
  <c r="D526" i="27"/>
  <c r="E526" i="27"/>
  <c r="G526" i="27"/>
  <c r="H526" i="27"/>
  <c r="A528" i="27"/>
  <c r="B528" i="27"/>
  <c r="C528" i="27"/>
  <c r="D528" i="27"/>
  <c r="E528" i="27"/>
  <c r="F528" i="27"/>
  <c r="F529" i="27" s="1"/>
  <c r="F530" i="27" s="1"/>
  <c r="F531" i="27" s="1"/>
  <c r="F532" i="27" s="1"/>
  <c r="F533" i="27" s="1"/>
  <c r="F534" i="27" s="1"/>
  <c r="F535" i="27" s="1"/>
  <c r="F536" i="27" s="1"/>
  <c r="F537" i="27" s="1"/>
  <c r="F538" i="27" s="1"/>
  <c r="F539" i="27" s="1"/>
  <c r="F540" i="27" s="1"/>
  <c r="F541" i="27" s="1"/>
  <c r="F542" i="27" s="1"/>
  <c r="F543" i="27" s="1"/>
  <c r="F544" i="27" s="1"/>
  <c r="F545" i="27" s="1"/>
  <c r="F546" i="27" s="1"/>
  <c r="F547" i="27" s="1"/>
  <c r="G528" i="27"/>
  <c r="H528" i="27"/>
  <c r="A529" i="27"/>
  <c r="B529" i="27"/>
  <c r="C529" i="27"/>
  <c r="C530" i="27" s="1"/>
  <c r="C531" i="27" s="1"/>
  <c r="C532" i="27" s="1"/>
  <c r="D529" i="27"/>
  <c r="E529" i="27"/>
  <c r="G529" i="27"/>
  <c r="H529" i="27"/>
  <c r="A530" i="27"/>
  <c r="B530" i="27"/>
  <c r="D530" i="27"/>
  <c r="E530" i="27"/>
  <c r="G530" i="27"/>
  <c r="H530" i="27"/>
  <c r="A531" i="27"/>
  <c r="B531" i="27"/>
  <c r="D531" i="27"/>
  <c r="E531" i="27"/>
  <c r="G531" i="27"/>
  <c r="H531" i="27"/>
  <c r="A532" i="27"/>
  <c r="B532" i="27"/>
  <c r="D532" i="27"/>
  <c r="E532" i="27"/>
  <c r="G532" i="27"/>
  <c r="H532" i="27"/>
  <c r="A533" i="27"/>
  <c r="B533" i="27"/>
  <c r="C533" i="27"/>
  <c r="C534" i="27" s="1"/>
  <c r="C535" i="27" s="1"/>
  <c r="C536" i="27" s="1"/>
  <c r="C537" i="27" s="1"/>
  <c r="C538" i="27" s="1"/>
  <c r="C539" i="27" s="1"/>
  <c r="C540" i="27" s="1"/>
  <c r="C541" i="27" s="1"/>
  <c r="C542" i="27" s="1"/>
  <c r="C543" i="27" s="1"/>
  <c r="C544" i="27" s="1"/>
  <c r="C545" i="27" s="1"/>
  <c r="C546" i="27" s="1"/>
  <c r="C547" i="27" s="1"/>
  <c r="D533" i="27"/>
  <c r="E533" i="27"/>
  <c r="G533" i="27"/>
  <c r="H533" i="27"/>
  <c r="A534" i="27"/>
  <c r="B534" i="27"/>
  <c r="D534" i="27"/>
  <c r="E534" i="27"/>
  <c r="G534" i="27"/>
  <c r="H534" i="27"/>
  <c r="A535" i="27"/>
  <c r="B535" i="27"/>
  <c r="D535" i="27"/>
  <c r="E535" i="27"/>
  <c r="G535" i="27"/>
  <c r="H535" i="27"/>
  <c r="A536" i="27"/>
  <c r="B536" i="27"/>
  <c r="D536" i="27"/>
  <c r="E536" i="27"/>
  <c r="G536" i="27"/>
  <c r="H536" i="27"/>
  <c r="A537" i="27"/>
  <c r="B537" i="27"/>
  <c r="D537" i="27"/>
  <c r="E537" i="27"/>
  <c r="G537" i="27"/>
  <c r="H537" i="27"/>
  <c r="A538" i="27"/>
  <c r="B538" i="27"/>
  <c r="D538" i="27"/>
  <c r="E538" i="27"/>
  <c r="G538" i="27"/>
  <c r="H538" i="27"/>
  <c r="A539" i="27"/>
  <c r="B539" i="27"/>
  <c r="D539" i="27"/>
  <c r="E539" i="27"/>
  <c r="G539" i="27"/>
  <c r="H539" i="27"/>
  <c r="A540" i="27"/>
  <c r="B540" i="27"/>
  <c r="D540" i="27"/>
  <c r="E540" i="27"/>
  <c r="G540" i="27"/>
  <c r="H540" i="27"/>
  <c r="A541" i="27"/>
  <c r="B541" i="27"/>
  <c r="D541" i="27"/>
  <c r="E541" i="27"/>
  <c r="G541" i="27"/>
  <c r="H541" i="27"/>
  <c r="A542" i="27"/>
  <c r="B542" i="27"/>
  <c r="D542" i="27"/>
  <c r="E542" i="27"/>
  <c r="G542" i="27"/>
  <c r="H542" i="27"/>
  <c r="A543" i="27"/>
  <c r="B543" i="27"/>
  <c r="D543" i="27"/>
  <c r="E543" i="27"/>
  <c r="G543" i="27"/>
  <c r="H543" i="27"/>
  <c r="A544" i="27"/>
  <c r="B544" i="27"/>
  <c r="D544" i="27"/>
  <c r="E544" i="27"/>
  <c r="G544" i="27"/>
  <c r="H544" i="27"/>
  <c r="A545" i="27"/>
  <c r="B545" i="27"/>
  <c r="D545" i="27"/>
  <c r="E545" i="27"/>
  <c r="G545" i="27"/>
  <c r="H545" i="27"/>
  <c r="A546" i="27"/>
  <c r="B546" i="27"/>
  <c r="D546" i="27"/>
  <c r="E546" i="27"/>
  <c r="G546" i="27"/>
  <c r="H546" i="27"/>
  <c r="A547" i="27"/>
  <c r="B547" i="27"/>
  <c r="D547" i="27"/>
  <c r="E547" i="27"/>
  <c r="G547" i="27"/>
  <c r="H547" i="27"/>
  <c r="A549" i="27"/>
  <c r="B549" i="27"/>
  <c r="C549" i="27"/>
  <c r="D549" i="27"/>
  <c r="E549" i="27"/>
  <c r="F549" i="27"/>
  <c r="G549" i="27"/>
  <c r="H549" i="27"/>
  <c r="A550" i="27"/>
  <c r="B550" i="27"/>
  <c r="C550" i="27"/>
  <c r="D550" i="27"/>
  <c r="E550" i="27"/>
  <c r="F550" i="27"/>
  <c r="F551" i="27" s="1"/>
  <c r="F552" i="27" s="1"/>
  <c r="F553" i="27" s="1"/>
  <c r="F554" i="27" s="1"/>
  <c r="F555" i="27" s="1"/>
  <c r="F556" i="27" s="1"/>
  <c r="F557" i="27" s="1"/>
  <c r="F558" i="27" s="1"/>
  <c r="F559" i="27" s="1"/>
  <c r="F560" i="27" s="1"/>
  <c r="F561" i="27" s="1"/>
  <c r="F562" i="27" s="1"/>
  <c r="F563" i="27" s="1"/>
  <c r="F564" i="27" s="1"/>
  <c r="F565" i="27" s="1"/>
  <c r="F566" i="27" s="1"/>
  <c r="F567" i="27" s="1"/>
  <c r="F568" i="27" s="1"/>
  <c r="G550" i="27"/>
  <c r="H550" i="27"/>
  <c r="A551" i="27"/>
  <c r="B551" i="27"/>
  <c r="C551" i="27"/>
  <c r="D551" i="27"/>
  <c r="E551" i="27"/>
  <c r="G551" i="27"/>
  <c r="H551" i="27"/>
  <c r="A552" i="27"/>
  <c r="B552" i="27"/>
  <c r="C552" i="27"/>
  <c r="C553" i="27" s="1"/>
  <c r="C554" i="27" s="1"/>
  <c r="C555" i="27" s="1"/>
  <c r="C556" i="27" s="1"/>
  <c r="C557" i="27" s="1"/>
  <c r="C558" i="27" s="1"/>
  <c r="C559" i="27" s="1"/>
  <c r="C560" i="27" s="1"/>
  <c r="C561" i="27" s="1"/>
  <c r="C562" i="27" s="1"/>
  <c r="C563" i="27" s="1"/>
  <c r="C564" i="27" s="1"/>
  <c r="C565" i="27" s="1"/>
  <c r="C566" i="27" s="1"/>
  <c r="C567" i="27" s="1"/>
  <c r="C568" i="27" s="1"/>
  <c r="D552" i="27"/>
  <c r="E552" i="27"/>
  <c r="G552" i="27"/>
  <c r="H552" i="27"/>
  <c r="A553" i="27"/>
  <c r="B553" i="27"/>
  <c r="D553" i="27"/>
  <c r="E553" i="27"/>
  <c r="G553" i="27"/>
  <c r="H553" i="27"/>
  <c r="A554" i="27"/>
  <c r="B554" i="27"/>
  <c r="D554" i="27"/>
  <c r="E554" i="27"/>
  <c r="G554" i="27"/>
  <c r="H554" i="27"/>
  <c r="A555" i="27"/>
  <c r="B555" i="27"/>
  <c r="D555" i="27"/>
  <c r="E555" i="27"/>
  <c r="G555" i="27"/>
  <c r="H555" i="27"/>
  <c r="A556" i="27"/>
  <c r="B556" i="27"/>
  <c r="D556" i="27"/>
  <c r="E556" i="27"/>
  <c r="G556" i="27"/>
  <c r="H556" i="27"/>
  <c r="A557" i="27"/>
  <c r="B557" i="27"/>
  <c r="D557" i="27"/>
  <c r="E557" i="27"/>
  <c r="G557" i="27"/>
  <c r="H557" i="27"/>
  <c r="A558" i="27"/>
  <c r="B558" i="27"/>
  <c r="D558" i="27"/>
  <c r="E558" i="27"/>
  <c r="G558" i="27"/>
  <c r="H558" i="27"/>
  <c r="A559" i="27"/>
  <c r="B559" i="27"/>
  <c r="D559" i="27"/>
  <c r="E559" i="27"/>
  <c r="G559" i="27"/>
  <c r="H559" i="27"/>
  <c r="A560" i="27"/>
  <c r="B560" i="27"/>
  <c r="D560" i="27"/>
  <c r="E560" i="27"/>
  <c r="G560" i="27"/>
  <c r="H560" i="27"/>
  <c r="A561" i="27"/>
  <c r="B561" i="27"/>
  <c r="D561" i="27"/>
  <c r="E561" i="27"/>
  <c r="G561" i="27"/>
  <c r="H561" i="27"/>
  <c r="A562" i="27"/>
  <c r="B562" i="27"/>
  <c r="D562" i="27"/>
  <c r="E562" i="27"/>
  <c r="G562" i="27"/>
  <c r="H562" i="27"/>
  <c r="A563" i="27"/>
  <c r="B563" i="27"/>
  <c r="D563" i="27"/>
  <c r="E563" i="27"/>
  <c r="G563" i="27"/>
  <c r="H563" i="27"/>
  <c r="A564" i="27"/>
  <c r="B564" i="27"/>
  <c r="D564" i="27"/>
  <c r="E564" i="27"/>
  <c r="G564" i="27"/>
  <c r="H564" i="27"/>
  <c r="A565" i="27"/>
  <c r="B565" i="27"/>
  <c r="D565" i="27"/>
  <c r="E565" i="27"/>
  <c r="G565" i="27"/>
  <c r="H565" i="27"/>
  <c r="A566" i="27"/>
  <c r="B566" i="27"/>
  <c r="D566" i="27"/>
  <c r="E566" i="27"/>
  <c r="G566" i="27"/>
  <c r="H566" i="27"/>
  <c r="A567" i="27"/>
  <c r="B567" i="27"/>
  <c r="D567" i="27"/>
  <c r="E567" i="27"/>
  <c r="G567" i="27"/>
  <c r="H567" i="27"/>
  <c r="A568" i="27"/>
  <c r="B568" i="27"/>
  <c r="D568" i="27"/>
  <c r="E568" i="27"/>
  <c r="G568" i="27"/>
  <c r="H568" i="27"/>
  <c r="A570" i="27"/>
  <c r="B570" i="27"/>
  <c r="C570" i="27"/>
  <c r="D570" i="27"/>
  <c r="E570" i="27"/>
  <c r="F570" i="27"/>
  <c r="F571" i="27" s="1"/>
  <c r="F572" i="27" s="1"/>
  <c r="F573" i="27" s="1"/>
  <c r="F574" i="27" s="1"/>
  <c r="F575" i="27" s="1"/>
  <c r="F576" i="27" s="1"/>
  <c r="F577" i="27" s="1"/>
  <c r="F578" i="27" s="1"/>
  <c r="F579" i="27" s="1"/>
  <c r="F580" i="27" s="1"/>
  <c r="F581" i="27" s="1"/>
  <c r="F582" i="27" s="1"/>
  <c r="F583" i="27" s="1"/>
  <c r="F584" i="27" s="1"/>
  <c r="F585" i="27" s="1"/>
  <c r="F586" i="27" s="1"/>
  <c r="F587" i="27" s="1"/>
  <c r="F588" i="27" s="1"/>
  <c r="F589" i="27" s="1"/>
  <c r="G570" i="27"/>
  <c r="H570" i="27"/>
  <c r="A571" i="27"/>
  <c r="B571" i="27"/>
  <c r="C571" i="27"/>
  <c r="C572" i="27" s="1"/>
  <c r="C573" i="27" s="1"/>
  <c r="C574" i="27" s="1"/>
  <c r="C575" i="27" s="1"/>
  <c r="C576" i="27" s="1"/>
  <c r="C577" i="27" s="1"/>
  <c r="C578" i="27" s="1"/>
  <c r="C579" i="27" s="1"/>
  <c r="C580" i="27" s="1"/>
  <c r="C581" i="27" s="1"/>
  <c r="C582" i="27" s="1"/>
  <c r="C583" i="27" s="1"/>
  <c r="C584" i="27" s="1"/>
  <c r="C585" i="27" s="1"/>
  <c r="C586" i="27" s="1"/>
  <c r="C587" i="27" s="1"/>
  <c r="C588" i="27" s="1"/>
  <c r="C589" i="27" s="1"/>
  <c r="D571" i="27"/>
  <c r="E571" i="27"/>
  <c r="G571" i="27"/>
  <c r="H571" i="27"/>
  <c r="A572" i="27"/>
  <c r="B572" i="27"/>
  <c r="D572" i="27"/>
  <c r="E572" i="27"/>
  <c r="G572" i="27"/>
  <c r="H572" i="27"/>
  <c r="A573" i="27"/>
  <c r="B573" i="27"/>
  <c r="D573" i="27"/>
  <c r="E573" i="27"/>
  <c r="G573" i="27"/>
  <c r="H573" i="27"/>
  <c r="A574" i="27"/>
  <c r="B574" i="27"/>
  <c r="D574" i="27"/>
  <c r="E574" i="27"/>
  <c r="G574" i="27"/>
  <c r="H574" i="27"/>
  <c r="A575" i="27"/>
  <c r="B575" i="27"/>
  <c r="D575" i="27"/>
  <c r="E575" i="27"/>
  <c r="G575" i="27"/>
  <c r="H575" i="27"/>
  <c r="A576" i="27"/>
  <c r="B576" i="27"/>
  <c r="D576" i="27"/>
  <c r="E576" i="27"/>
  <c r="G576" i="27"/>
  <c r="H576" i="27"/>
  <c r="A577" i="27"/>
  <c r="B577" i="27"/>
  <c r="D577" i="27"/>
  <c r="E577" i="27"/>
  <c r="G577" i="27"/>
  <c r="H577" i="27"/>
  <c r="A578" i="27"/>
  <c r="B578" i="27"/>
  <c r="D578" i="27"/>
  <c r="E578" i="27"/>
  <c r="G578" i="27"/>
  <c r="H578" i="27"/>
  <c r="A579" i="27"/>
  <c r="B579" i="27"/>
  <c r="D579" i="27"/>
  <c r="E579" i="27"/>
  <c r="G579" i="27"/>
  <c r="H579" i="27"/>
  <c r="A580" i="27"/>
  <c r="B580" i="27"/>
  <c r="D580" i="27"/>
  <c r="E580" i="27"/>
  <c r="G580" i="27"/>
  <c r="H580" i="27"/>
  <c r="A581" i="27"/>
  <c r="B581" i="27"/>
  <c r="D581" i="27"/>
  <c r="E581" i="27"/>
  <c r="G581" i="27"/>
  <c r="H581" i="27"/>
  <c r="A582" i="27"/>
  <c r="B582" i="27"/>
  <c r="D582" i="27"/>
  <c r="E582" i="27"/>
  <c r="G582" i="27"/>
  <c r="H582" i="27"/>
  <c r="A583" i="27"/>
  <c r="B583" i="27"/>
  <c r="D583" i="27"/>
  <c r="E583" i="27"/>
  <c r="G583" i="27"/>
  <c r="H583" i="27"/>
  <c r="A584" i="27"/>
  <c r="B584" i="27"/>
  <c r="D584" i="27"/>
  <c r="E584" i="27"/>
  <c r="G584" i="27"/>
  <c r="H584" i="27"/>
  <c r="A585" i="27"/>
  <c r="B585" i="27"/>
  <c r="D585" i="27"/>
  <c r="E585" i="27"/>
  <c r="G585" i="27"/>
  <c r="H585" i="27"/>
  <c r="A586" i="27"/>
  <c r="B586" i="27"/>
  <c r="D586" i="27"/>
  <c r="E586" i="27"/>
  <c r="G586" i="27"/>
  <c r="H586" i="27"/>
  <c r="A587" i="27"/>
  <c r="B587" i="27"/>
  <c r="D587" i="27"/>
  <c r="E587" i="27"/>
  <c r="G587" i="27"/>
  <c r="H587" i="27"/>
  <c r="A588" i="27"/>
  <c r="B588" i="27"/>
  <c r="D588" i="27"/>
  <c r="E588" i="27"/>
  <c r="G588" i="27"/>
  <c r="H588" i="27"/>
  <c r="A589" i="27"/>
  <c r="B589" i="27"/>
  <c r="D589" i="27"/>
  <c r="E589" i="27"/>
  <c r="G589" i="27"/>
  <c r="H589" i="27"/>
  <c r="A591" i="27"/>
  <c r="B591" i="27"/>
  <c r="C591" i="27"/>
  <c r="D591" i="27"/>
  <c r="E591" i="27"/>
  <c r="F591" i="27"/>
  <c r="G591" i="27"/>
  <c r="H591" i="27"/>
  <c r="A592" i="27"/>
  <c r="B592" i="27"/>
  <c r="C592" i="27"/>
  <c r="D592" i="27"/>
  <c r="E592" i="27"/>
  <c r="F592" i="27"/>
  <c r="F593" i="27" s="1"/>
  <c r="F594" i="27" s="1"/>
  <c r="F595" i="27" s="1"/>
  <c r="F596" i="27" s="1"/>
  <c r="F597" i="27" s="1"/>
  <c r="F598" i="27" s="1"/>
  <c r="F599" i="27" s="1"/>
  <c r="F600" i="27" s="1"/>
  <c r="F601" i="27" s="1"/>
  <c r="F602" i="27" s="1"/>
  <c r="F603" i="27" s="1"/>
  <c r="F604" i="27" s="1"/>
  <c r="F605" i="27" s="1"/>
  <c r="F606" i="27" s="1"/>
  <c r="F607" i="27" s="1"/>
  <c r="F608" i="27" s="1"/>
  <c r="F609" i="27" s="1"/>
  <c r="F610" i="27" s="1"/>
  <c r="G592" i="27"/>
  <c r="H592" i="27"/>
  <c r="A593" i="27"/>
  <c r="B593" i="27"/>
  <c r="C593" i="27"/>
  <c r="C594" i="27" s="1"/>
  <c r="C595" i="27" s="1"/>
  <c r="C596" i="27" s="1"/>
  <c r="D593" i="27"/>
  <c r="E593" i="27"/>
  <c r="G593" i="27"/>
  <c r="H593" i="27"/>
  <c r="A594" i="27"/>
  <c r="B594" i="27"/>
  <c r="D594" i="27"/>
  <c r="E594" i="27"/>
  <c r="G594" i="27"/>
  <c r="H594" i="27"/>
  <c r="A595" i="27"/>
  <c r="B595" i="27"/>
  <c r="D595" i="27"/>
  <c r="E595" i="27"/>
  <c r="G595" i="27"/>
  <c r="H595" i="27"/>
  <c r="A596" i="27"/>
  <c r="B596" i="27"/>
  <c r="D596" i="27"/>
  <c r="E596" i="27"/>
  <c r="G596" i="27"/>
  <c r="H596" i="27"/>
  <c r="A597" i="27"/>
  <c r="B597" i="27"/>
  <c r="C597" i="27"/>
  <c r="C598" i="27" s="1"/>
  <c r="C599" i="27" s="1"/>
  <c r="C600" i="27" s="1"/>
  <c r="C601" i="27" s="1"/>
  <c r="C602" i="27" s="1"/>
  <c r="C603" i="27" s="1"/>
  <c r="C604" i="27" s="1"/>
  <c r="C605" i="27" s="1"/>
  <c r="C606" i="27" s="1"/>
  <c r="C607" i="27" s="1"/>
  <c r="C608" i="27" s="1"/>
  <c r="C609" i="27" s="1"/>
  <c r="C610" i="27" s="1"/>
  <c r="D597" i="27"/>
  <c r="E597" i="27"/>
  <c r="G597" i="27"/>
  <c r="H597" i="27"/>
  <c r="A598" i="27"/>
  <c r="B598" i="27"/>
  <c r="D598" i="27"/>
  <c r="E598" i="27"/>
  <c r="G598" i="27"/>
  <c r="H598" i="27"/>
  <c r="A599" i="27"/>
  <c r="B599" i="27"/>
  <c r="D599" i="27"/>
  <c r="E599" i="27"/>
  <c r="G599" i="27"/>
  <c r="H599" i="27"/>
  <c r="A600" i="27"/>
  <c r="B600" i="27"/>
  <c r="D600" i="27"/>
  <c r="E600" i="27"/>
  <c r="G600" i="27"/>
  <c r="H600" i="27"/>
  <c r="A601" i="27"/>
  <c r="B601" i="27"/>
  <c r="D601" i="27"/>
  <c r="E601" i="27"/>
  <c r="G601" i="27"/>
  <c r="H601" i="27"/>
  <c r="A602" i="27"/>
  <c r="B602" i="27"/>
  <c r="D602" i="27"/>
  <c r="E602" i="27"/>
  <c r="G602" i="27"/>
  <c r="H602" i="27"/>
  <c r="A603" i="27"/>
  <c r="B603" i="27"/>
  <c r="D603" i="27"/>
  <c r="E603" i="27"/>
  <c r="G603" i="27"/>
  <c r="H603" i="27"/>
  <c r="A604" i="27"/>
  <c r="B604" i="27"/>
  <c r="D604" i="27"/>
  <c r="E604" i="27"/>
  <c r="G604" i="27"/>
  <c r="H604" i="27"/>
  <c r="A605" i="27"/>
  <c r="B605" i="27"/>
  <c r="D605" i="27"/>
  <c r="E605" i="27"/>
  <c r="G605" i="27"/>
  <c r="H605" i="27"/>
  <c r="A606" i="27"/>
  <c r="B606" i="27"/>
  <c r="D606" i="27"/>
  <c r="E606" i="27"/>
  <c r="G606" i="27"/>
  <c r="H606" i="27"/>
  <c r="A607" i="27"/>
  <c r="B607" i="27"/>
  <c r="D607" i="27"/>
  <c r="E607" i="27"/>
  <c r="G607" i="27"/>
  <c r="H607" i="27"/>
  <c r="A608" i="27"/>
  <c r="B608" i="27"/>
  <c r="D608" i="27"/>
  <c r="E608" i="27"/>
  <c r="G608" i="27"/>
  <c r="H608" i="27"/>
  <c r="A609" i="27"/>
  <c r="B609" i="27"/>
  <c r="D609" i="27"/>
  <c r="E609" i="27"/>
  <c r="G609" i="27"/>
  <c r="H609" i="27"/>
  <c r="A610" i="27"/>
  <c r="B610" i="27"/>
  <c r="D610" i="27"/>
  <c r="E610" i="27"/>
  <c r="G610" i="27"/>
  <c r="H610" i="27"/>
  <c r="A612" i="27"/>
  <c r="B612" i="27"/>
  <c r="C612" i="27"/>
  <c r="D612" i="27"/>
  <c r="E612" i="27"/>
  <c r="F612" i="27"/>
  <c r="F613" i="27" s="1"/>
  <c r="F614" i="27" s="1"/>
  <c r="F615" i="27" s="1"/>
  <c r="F616" i="27" s="1"/>
  <c r="F617" i="27" s="1"/>
  <c r="F618" i="27" s="1"/>
  <c r="F619" i="27" s="1"/>
  <c r="F620" i="27" s="1"/>
  <c r="F621" i="27" s="1"/>
  <c r="F622" i="27" s="1"/>
  <c r="F623" i="27" s="1"/>
  <c r="F624" i="27" s="1"/>
  <c r="F625" i="27" s="1"/>
  <c r="F626" i="27" s="1"/>
  <c r="F627" i="27" s="1"/>
  <c r="F628" i="27" s="1"/>
  <c r="F629" i="27" s="1"/>
  <c r="F630" i="27" s="1"/>
  <c r="F631" i="27" s="1"/>
  <c r="G612" i="27"/>
  <c r="H612" i="27"/>
  <c r="A613" i="27"/>
  <c r="B613" i="27"/>
  <c r="C613" i="27"/>
  <c r="C614" i="27" s="1"/>
  <c r="C615" i="27" s="1"/>
  <c r="C616" i="27" s="1"/>
  <c r="C617" i="27" s="1"/>
  <c r="C618" i="27" s="1"/>
  <c r="C619" i="27" s="1"/>
  <c r="C620" i="27" s="1"/>
  <c r="C621" i="27" s="1"/>
  <c r="C622" i="27" s="1"/>
  <c r="C623" i="27" s="1"/>
  <c r="C624" i="27" s="1"/>
  <c r="C625" i="27" s="1"/>
  <c r="C626" i="27" s="1"/>
  <c r="C627" i="27" s="1"/>
  <c r="C628" i="27" s="1"/>
  <c r="C629" i="27" s="1"/>
  <c r="C630" i="27" s="1"/>
  <c r="C631" i="27" s="1"/>
  <c r="D613" i="27"/>
  <c r="E613" i="27"/>
  <c r="G613" i="27"/>
  <c r="H613" i="27"/>
  <c r="A614" i="27"/>
  <c r="B614" i="27"/>
  <c r="D614" i="27"/>
  <c r="E614" i="27"/>
  <c r="G614" i="27"/>
  <c r="H614" i="27"/>
  <c r="A615" i="27"/>
  <c r="B615" i="27"/>
  <c r="D615" i="27"/>
  <c r="E615" i="27"/>
  <c r="G615" i="27"/>
  <c r="H615" i="27"/>
  <c r="A616" i="27"/>
  <c r="B616" i="27"/>
  <c r="D616" i="27"/>
  <c r="E616" i="27"/>
  <c r="G616" i="27"/>
  <c r="H616" i="27"/>
  <c r="A617" i="27"/>
  <c r="B617" i="27"/>
  <c r="D617" i="27"/>
  <c r="E617" i="27"/>
  <c r="G617" i="27"/>
  <c r="H617" i="27"/>
  <c r="A618" i="27"/>
  <c r="B618" i="27"/>
  <c r="D618" i="27"/>
  <c r="E618" i="27"/>
  <c r="G618" i="27"/>
  <c r="H618" i="27"/>
  <c r="A619" i="27"/>
  <c r="B619" i="27"/>
  <c r="D619" i="27"/>
  <c r="E619" i="27"/>
  <c r="G619" i="27"/>
  <c r="H619" i="27"/>
  <c r="A620" i="27"/>
  <c r="B620" i="27"/>
  <c r="D620" i="27"/>
  <c r="E620" i="27"/>
  <c r="G620" i="27"/>
  <c r="H620" i="27"/>
  <c r="A621" i="27"/>
  <c r="B621" i="27"/>
  <c r="D621" i="27"/>
  <c r="E621" i="27"/>
  <c r="G621" i="27"/>
  <c r="H621" i="27"/>
  <c r="A622" i="27"/>
  <c r="B622" i="27"/>
  <c r="D622" i="27"/>
  <c r="E622" i="27"/>
  <c r="G622" i="27"/>
  <c r="H622" i="27"/>
  <c r="A623" i="27"/>
  <c r="B623" i="27"/>
  <c r="D623" i="27"/>
  <c r="E623" i="27"/>
  <c r="G623" i="27"/>
  <c r="H623" i="27"/>
  <c r="A624" i="27"/>
  <c r="B624" i="27"/>
  <c r="D624" i="27"/>
  <c r="E624" i="27"/>
  <c r="G624" i="27"/>
  <c r="H624" i="27"/>
  <c r="A625" i="27"/>
  <c r="B625" i="27"/>
  <c r="D625" i="27"/>
  <c r="E625" i="27"/>
  <c r="G625" i="27"/>
  <c r="H625" i="27"/>
  <c r="A626" i="27"/>
  <c r="B626" i="27"/>
  <c r="D626" i="27"/>
  <c r="E626" i="27"/>
  <c r="G626" i="27"/>
  <c r="H626" i="27"/>
  <c r="A627" i="27"/>
  <c r="B627" i="27"/>
  <c r="D627" i="27"/>
  <c r="E627" i="27"/>
  <c r="G627" i="27"/>
  <c r="H627" i="27"/>
  <c r="A628" i="27"/>
  <c r="B628" i="27"/>
  <c r="D628" i="27"/>
  <c r="E628" i="27"/>
  <c r="G628" i="27"/>
  <c r="H628" i="27"/>
  <c r="A629" i="27"/>
  <c r="B629" i="27"/>
  <c r="D629" i="27"/>
  <c r="E629" i="27"/>
  <c r="G629" i="27"/>
  <c r="H629" i="27"/>
  <c r="A630" i="27"/>
  <c r="B630" i="27"/>
  <c r="D630" i="27"/>
  <c r="E630" i="27"/>
  <c r="G630" i="27"/>
  <c r="H630" i="27"/>
  <c r="A631" i="27"/>
  <c r="B631" i="27"/>
  <c r="D631" i="27"/>
  <c r="E631" i="27"/>
  <c r="G631" i="27"/>
  <c r="H631" i="27"/>
  <c r="A633" i="27"/>
  <c r="B633" i="27"/>
  <c r="C633" i="27"/>
  <c r="D633" i="27"/>
  <c r="E633" i="27"/>
  <c r="F633" i="27"/>
  <c r="G633" i="27"/>
  <c r="H633" i="27"/>
  <c r="A634" i="27"/>
  <c r="B634" i="27"/>
  <c r="C634" i="27"/>
  <c r="D634" i="27"/>
  <c r="E634" i="27"/>
  <c r="F634" i="27"/>
  <c r="F635" i="27" s="1"/>
  <c r="F636" i="27" s="1"/>
  <c r="F637" i="27" s="1"/>
  <c r="F638" i="27" s="1"/>
  <c r="F639" i="27" s="1"/>
  <c r="F640" i="27" s="1"/>
  <c r="F641" i="27" s="1"/>
  <c r="F642" i="27" s="1"/>
  <c r="F643" i="27" s="1"/>
  <c r="F644" i="27" s="1"/>
  <c r="F645" i="27" s="1"/>
  <c r="F646" i="27" s="1"/>
  <c r="F647" i="27" s="1"/>
  <c r="F648" i="27" s="1"/>
  <c r="F649" i="27" s="1"/>
  <c r="F650" i="27" s="1"/>
  <c r="F651" i="27" s="1"/>
  <c r="F652" i="27" s="1"/>
  <c r="G634" i="27"/>
  <c r="H634" i="27"/>
  <c r="A635" i="27"/>
  <c r="B635" i="27"/>
  <c r="C635" i="27"/>
  <c r="C636" i="27" s="1"/>
  <c r="C637" i="27" s="1"/>
  <c r="C638" i="27" s="1"/>
  <c r="C639" i="27" s="1"/>
  <c r="C640" i="27" s="1"/>
  <c r="C641" i="27" s="1"/>
  <c r="C642" i="27" s="1"/>
  <c r="C643" i="27" s="1"/>
  <c r="C644" i="27" s="1"/>
  <c r="C645" i="27" s="1"/>
  <c r="C646" i="27" s="1"/>
  <c r="C647" i="27" s="1"/>
  <c r="C648" i="27" s="1"/>
  <c r="C649" i="27" s="1"/>
  <c r="D635" i="27"/>
  <c r="E635" i="27"/>
  <c r="G635" i="27"/>
  <c r="H635" i="27"/>
  <c r="A636" i="27"/>
  <c r="B636" i="27"/>
  <c r="D636" i="27"/>
  <c r="E636" i="27"/>
  <c r="G636" i="27"/>
  <c r="H636" i="27"/>
  <c r="A637" i="27"/>
  <c r="B637" i="27"/>
  <c r="D637" i="27"/>
  <c r="E637" i="27"/>
  <c r="G637" i="27"/>
  <c r="H637" i="27"/>
  <c r="A638" i="27"/>
  <c r="B638" i="27"/>
  <c r="D638" i="27"/>
  <c r="E638" i="27"/>
  <c r="G638" i="27"/>
  <c r="H638" i="27"/>
  <c r="A639" i="27"/>
  <c r="B639" i="27"/>
  <c r="D639" i="27"/>
  <c r="E639" i="27"/>
  <c r="G639" i="27"/>
  <c r="H639" i="27"/>
  <c r="A640" i="27"/>
  <c r="B640" i="27"/>
  <c r="D640" i="27"/>
  <c r="E640" i="27"/>
  <c r="G640" i="27"/>
  <c r="H640" i="27"/>
  <c r="A641" i="27"/>
  <c r="B641" i="27"/>
  <c r="D641" i="27"/>
  <c r="E641" i="27"/>
  <c r="G641" i="27"/>
  <c r="H641" i="27"/>
  <c r="A642" i="27"/>
  <c r="B642" i="27"/>
  <c r="D642" i="27"/>
  <c r="E642" i="27"/>
  <c r="G642" i="27"/>
  <c r="H642" i="27"/>
  <c r="A643" i="27"/>
  <c r="B643" i="27"/>
  <c r="D643" i="27"/>
  <c r="E643" i="27"/>
  <c r="G643" i="27"/>
  <c r="H643" i="27"/>
  <c r="A644" i="27"/>
  <c r="B644" i="27"/>
  <c r="D644" i="27"/>
  <c r="E644" i="27"/>
  <c r="G644" i="27"/>
  <c r="H644" i="27"/>
  <c r="A645" i="27"/>
  <c r="B645" i="27"/>
  <c r="D645" i="27"/>
  <c r="E645" i="27"/>
  <c r="G645" i="27"/>
  <c r="H645" i="27"/>
  <c r="A646" i="27"/>
  <c r="B646" i="27"/>
  <c r="D646" i="27"/>
  <c r="E646" i="27"/>
  <c r="G646" i="27"/>
  <c r="H646" i="27"/>
  <c r="A647" i="27"/>
  <c r="B647" i="27"/>
  <c r="D647" i="27"/>
  <c r="E647" i="27"/>
  <c r="G647" i="27"/>
  <c r="H647" i="27"/>
  <c r="A648" i="27"/>
  <c r="B648" i="27"/>
  <c r="D648" i="27"/>
  <c r="E648" i="27"/>
  <c r="G648" i="27"/>
  <c r="H648" i="27"/>
  <c r="A649" i="27"/>
  <c r="B649" i="27"/>
  <c r="D649" i="27"/>
  <c r="E649" i="27"/>
  <c r="G649" i="27"/>
  <c r="H649" i="27"/>
  <c r="A650" i="27"/>
  <c r="B650" i="27"/>
  <c r="C650" i="27"/>
  <c r="C651" i="27" s="1"/>
  <c r="C652" i="27" s="1"/>
  <c r="D650" i="27"/>
  <c r="E650" i="27"/>
  <c r="G650" i="27"/>
  <c r="H650" i="27"/>
  <c r="A651" i="27"/>
  <c r="B651" i="27"/>
  <c r="D651" i="27"/>
  <c r="E651" i="27"/>
  <c r="G651" i="27"/>
  <c r="H651" i="27"/>
  <c r="A652" i="27"/>
  <c r="B652" i="27"/>
  <c r="D652" i="27"/>
  <c r="E652" i="27"/>
  <c r="G652" i="27"/>
  <c r="H652" i="27"/>
  <c r="A654" i="27"/>
  <c r="B654" i="27"/>
  <c r="C654" i="27"/>
  <c r="D654" i="27"/>
  <c r="E654" i="27"/>
  <c r="F654" i="27"/>
  <c r="F655" i="27" s="1"/>
  <c r="F656" i="27" s="1"/>
  <c r="F657" i="27" s="1"/>
  <c r="F658" i="27" s="1"/>
  <c r="F659" i="27" s="1"/>
  <c r="F660" i="27" s="1"/>
  <c r="F661" i="27" s="1"/>
  <c r="F662" i="27" s="1"/>
  <c r="F663" i="27" s="1"/>
  <c r="F664" i="27" s="1"/>
  <c r="F665" i="27" s="1"/>
  <c r="F666" i="27" s="1"/>
  <c r="F667" i="27" s="1"/>
  <c r="F668" i="27" s="1"/>
  <c r="F669" i="27" s="1"/>
  <c r="F670" i="27" s="1"/>
  <c r="F671" i="27" s="1"/>
  <c r="F672" i="27" s="1"/>
  <c r="F673" i="27" s="1"/>
  <c r="G654" i="27"/>
  <c r="H654" i="27"/>
  <c r="A655" i="27"/>
  <c r="B655" i="27"/>
  <c r="C655" i="27"/>
  <c r="D655" i="27"/>
  <c r="E655" i="27"/>
  <c r="G655" i="27"/>
  <c r="H655" i="27"/>
  <c r="A656" i="27"/>
  <c r="B656" i="27"/>
  <c r="C656" i="27"/>
  <c r="C657" i="27" s="1"/>
  <c r="C658" i="27" s="1"/>
  <c r="C659" i="27" s="1"/>
  <c r="C660" i="27" s="1"/>
  <c r="D656" i="27"/>
  <c r="E656" i="27"/>
  <c r="G656" i="27"/>
  <c r="H656" i="27"/>
  <c r="A657" i="27"/>
  <c r="B657" i="27"/>
  <c r="D657" i="27"/>
  <c r="E657" i="27"/>
  <c r="G657" i="27"/>
  <c r="H657" i="27"/>
  <c r="A658" i="27"/>
  <c r="B658" i="27"/>
  <c r="D658" i="27"/>
  <c r="E658" i="27"/>
  <c r="G658" i="27"/>
  <c r="H658" i="27"/>
  <c r="A659" i="27"/>
  <c r="B659" i="27"/>
  <c r="D659" i="27"/>
  <c r="E659" i="27"/>
  <c r="G659" i="27"/>
  <c r="H659" i="27"/>
  <c r="A660" i="27"/>
  <c r="B660" i="27"/>
  <c r="D660" i="27"/>
  <c r="E660" i="27"/>
  <c r="G660" i="27"/>
  <c r="H660" i="27"/>
  <c r="A661" i="27"/>
  <c r="B661" i="27"/>
  <c r="C661" i="27"/>
  <c r="C662" i="27" s="1"/>
  <c r="C663" i="27" s="1"/>
  <c r="C664" i="27" s="1"/>
  <c r="C665" i="27" s="1"/>
  <c r="C666" i="27" s="1"/>
  <c r="C667" i="27" s="1"/>
  <c r="C668" i="27" s="1"/>
  <c r="C669" i="27" s="1"/>
  <c r="C670" i="27" s="1"/>
  <c r="C671" i="27" s="1"/>
  <c r="C672" i="27" s="1"/>
  <c r="C673" i="27" s="1"/>
  <c r="D661" i="27"/>
  <c r="E661" i="27"/>
  <c r="G661" i="27"/>
  <c r="H661" i="27"/>
  <c r="A662" i="27"/>
  <c r="B662" i="27"/>
  <c r="D662" i="27"/>
  <c r="E662" i="27"/>
  <c r="G662" i="27"/>
  <c r="H662" i="27"/>
  <c r="A663" i="27"/>
  <c r="B663" i="27"/>
  <c r="D663" i="27"/>
  <c r="E663" i="27"/>
  <c r="G663" i="27"/>
  <c r="H663" i="27"/>
  <c r="A664" i="27"/>
  <c r="B664" i="27"/>
  <c r="D664" i="27"/>
  <c r="E664" i="27"/>
  <c r="G664" i="27"/>
  <c r="H664" i="27"/>
  <c r="A665" i="27"/>
  <c r="B665" i="27"/>
  <c r="D665" i="27"/>
  <c r="E665" i="27"/>
  <c r="G665" i="27"/>
  <c r="H665" i="27"/>
  <c r="A666" i="27"/>
  <c r="B666" i="27"/>
  <c r="D666" i="27"/>
  <c r="E666" i="27"/>
  <c r="G666" i="27"/>
  <c r="H666" i="27"/>
  <c r="A667" i="27"/>
  <c r="B667" i="27"/>
  <c r="D667" i="27"/>
  <c r="E667" i="27"/>
  <c r="G667" i="27"/>
  <c r="H667" i="27"/>
  <c r="A668" i="27"/>
  <c r="B668" i="27"/>
  <c r="D668" i="27"/>
  <c r="E668" i="27"/>
  <c r="G668" i="27"/>
  <c r="H668" i="27"/>
  <c r="A669" i="27"/>
  <c r="B669" i="27"/>
  <c r="D669" i="27"/>
  <c r="E669" i="27"/>
  <c r="G669" i="27"/>
  <c r="H669" i="27"/>
  <c r="A670" i="27"/>
  <c r="B670" i="27"/>
  <c r="D670" i="27"/>
  <c r="E670" i="27"/>
  <c r="G670" i="27"/>
  <c r="H670" i="27"/>
  <c r="A671" i="27"/>
  <c r="B671" i="27"/>
  <c r="D671" i="27"/>
  <c r="E671" i="27"/>
  <c r="G671" i="27"/>
  <c r="H671" i="27"/>
  <c r="A672" i="27"/>
  <c r="B672" i="27"/>
  <c r="D672" i="27"/>
  <c r="E672" i="27"/>
  <c r="G672" i="27"/>
  <c r="H672" i="27"/>
  <c r="A673" i="27"/>
  <c r="B673" i="27"/>
  <c r="D673" i="27"/>
  <c r="E673" i="27"/>
  <c r="G673" i="27"/>
  <c r="H673" i="27"/>
  <c r="A675" i="27"/>
  <c r="B675" i="27"/>
  <c r="C675" i="27"/>
  <c r="D675" i="27"/>
  <c r="E675" i="27"/>
  <c r="F675" i="27"/>
  <c r="F676" i="27" s="1"/>
  <c r="F677" i="27" s="1"/>
  <c r="F678" i="27" s="1"/>
  <c r="F679" i="27" s="1"/>
  <c r="F680" i="27" s="1"/>
  <c r="F681" i="27" s="1"/>
  <c r="F682" i="27" s="1"/>
  <c r="F683" i="27" s="1"/>
  <c r="F684" i="27" s="1"/>
  <c r="F685" i="27" s="1"/>
  <c r="F686" i="27" s="1"/>
  <c r="F687" i="27" s="1"/>
  <c r="F688" i="27" s="1"/>
  <c r="F689" i="27" s="1"/>
  <c r="F690" i="27" s="1"/>
  <c r="F691" i="27" s="1"/>
  <c r="F692" i="27" s="1"/>
  <c r="F693" i="27" s="1"/>
  <c r="F694" i="27" s="1"/>
  <c r="G675" i="27"/>
  <c r="H675" i="27"/>
  <c r="A676" i="27"/>
  <c r="B676" i="27"/>
  <c r="C676" i="27"/>
  <c r="C677" i="27" s="1"/>
  <c r="D676" i="27"/>
  <c r="E676" i="27"/>
  <c r="G676" i="27"/>
  <c r="H676" i="27"/>
  <c r="A677" i="27"/>
  <c r="B677" i="27"/>
  <c r="D677" i="27"/>
  <c r="E677" i="27"/>
  <c r="G677" i="27"/>
  <c r="H677" i="27"/>
  <c r="A678" i="27"/>
  <c r="B678" i="27"/>
  <c r="C678" i="27"/>
  <c r="D678" i="27"/>
  <c r="E678" i="27"/>
  <c r="G678" i="27"/>
  <c r="H678" i="27"/>
  <c r="A679" i="27"/>
  <c r="B679" i="27"/>
  <c r="C679" i="27"/>
  <c r="C680" i="27" s="1"/>
  <c r="C681" i="27" s="1"/>
  <c r="C682" i="27" s="1"/>
  <c r="C683" i="27" s="1"/>
  <c r="C684" i="27" s="1"/>
  <c r="C685" i="27" s="1"/>
  <c r="D679" i="27"/>
  <c r="E679" i="27"/>
  <c r="G679" i="27"/>
  <c r="H679" i="27"/>
  <c r="A680" i="27"/>
  <c r="B680" i="27"/>
  <c r="D680" i="27"/>
  <c r="E680" i="27"/>
  <c r="G680" i="27"/>
  <c r="H680" i="27"/>
  <c r="A681" i="27"/>
  <c r="B681" i="27"/>
  <c r="D681" i="27"/>
  <c r="E681" i="27"/>
  <c r="G681" i="27"/>
  <c r="H681" i="27"/>
  <c r="A682" i="27"/>
  <c r="B682" i="27"/>
  <c r="D682" i="27"/>
  <c r="E682" i="27"/>
  <c r="G682" i="27"/>
  <c r="H682" i="27"/>
  <c r="A683" i="27"/>
  <c r="B683" i="27"/>
  <c r="D683" i="27"/>
  <c r="E683" i="27"/>
  <c r="G683" i="27"/>
  <c r="H683" i="27"/>
  <c r="A684" i="27"/>
  <c r="B684" i="27"/>
  <c r="D684" i="27"/>
  <c r="E684" i="27"/>
  <c r="G684" i="27"/>
  <c r="H684" i="27"/>
  <c r="A685" i="27"/>
  <c r="B685" i="27"/>
  <c r="D685" i="27"/>
  <c r="E685" i="27"/>
  <c r="G685" i="27"/>
  <c r="H685" i="27"/>
  <c r="A686" i="27"/>
  <c r="B686" i="27"/>
  <c r="C686" i="27"/>
  <c r="C687" i="27" s="1"/>
  <c r="C688" i="27" s="1"/>
  <c r="C689" i="27" s="1"/>
  <c r="C690" i="27" s="1"/>
  <c r="C691" i="27" s="1"/>
  <c r="C692" i="27" s="1"/>
  <c r="C693" i="27" s="1"/>
  <c r="C694" i="27" s="1"/>
  <c r="D686" i="27"/>
  <c r="E686" i="27"/>
  <c r="G686" i="27"/>
  <c r="H686" i="27"/>
  <c r="A687" i="27"/>
  <c r="B687" i="27"/>
  <c r="D687" i="27"/>
  <c r="E687" i="27"/>
  <c r="G687" i="27"/>
  <c r="H687" i="27"/>
  <c r="A688" i="27"/>
  <c r="B688" i="27"/>
  <c r="D688" i="27"/>
  <c r="E688" i="27"/>
  <c r="G688" i="27"/>
  <c r="H688" i="27"/>
  <c r="A689" i="27"/>
  <c r="B689" i="27"/>
  <c r="D689" i="27"/>
  <c r="E689" i="27"/>
  <c r="G689" i="27"/>
  <c r="H689" i="27"/>
  <c r="A690" i="27"/>
  <c r="B690" i="27"/>
  <c r="D690" i="27"/>
  <c r="E690" i="27"/>
  <c r="G690" i="27"/>
  <c r="H690" i="27"/>
  <c r="A691" i="27"/>
  <c r="B691" i="27"/>
  <c r="D691" i="27"/>
  <c r="E691" i="27"/>
  <c r="G691" i="27"/>
  <c r="H691" i="27"/>
  <c r="A692" i="27"/>
  <c r="B692" i="27"/>
  <c r="D692" i="27"/>
  <c r="E692" i="27"/>
  <c r="G692" i="27"/>
  <c r="H692" i="27"/>
  <c r="A693" i="27"/>
  <c r="B693" i="27"/>
  <c r="D693" i="27"/>
  <c r="E693" i="27"/>
  <c r="G693" i="27"/>
  <c r="H693" i="27"/>
  <c r="A694" i="27"/>
  <c r="B694" i="27"/>
  <c r="D694" i="27"/>
  <c r="E694" i="27"/>
  <c r="G694" i="27"/>
  <c r="H694" i="27"/>
  <c r="A696" i="27"/>
  <c r="B696" i="27"/>
  <c r="C696" i="27"/>
  <c r="D696" i="27"/>
  <c r="E696" i="27"/>
  <c r="F696" i="27"/>
  <c r="G696" i="27"/>
  <c r="H696" i="27"/>
  <c r="A697" i="27"/>
  <c r="B697" i="27"/>
  <c r="C697" i="27"/>
  <c r="D697" i="27"/>
  <c r="E697" i="27"/>
  <c r="F697" i="27"/>
  <c r="G697" i="27"/>
  <c r="H697" i="27"/>
  <c r="A698" i="27"/>
  <c r="B698" i="27"/>
  <c r="C698" i="27"/>
  <c r="D698" i="27"/>
  <c r="E698" i="27"/>
  <c r="F698" i="27"/>
  <c r="F699" i="27" s="1"/>
  <c r="F700" i="27" s="1"/>
  <c r="F701" i="27" s="1"/>
  <c r="F702" i="27" s="1"/>
  <c r="F703" i="27" s="1"/>
  <c r="F704" i="27" s="1"/>
  <c r="F705" i="27" s="1"/>
  <c r="F706" i="27" s="1"/>
  <c r="F707" i="27" s="1"/>
  <c r="F708" i="27" s="1"/>
  <c r="F709" i="27" s="1"/>
  <c r="F710" i="27" s="1"/>
  <c r="F711" i="27" s="1"/>
  <c r="F712" i="27" s="1"/>
  <c r="F713" i="27" s="1"/>
  <c r="F714" i="27" s="1"/>
  <c r="F715" i="27" s="1"/>
  <c r="G698" i="27"/>
  <c r="H698" i="27"/>
  <c r="A699" i="27"/>
  <c r="B699" i="27"/>
  <c r="C699" i="27"/>
  <c r="C700" i="27" s="1"/>
  <c r="C701" i="27" s="1"/>
  <c r="C702" i="27" s="1"/>
  <c r="C703" i="27" s="1"/>
  <c r="C704" i="27" s="1"/>
  <c r="C705" i="27" s="1"/>
  <c r="D699" i="27"/>
  <c r="E699" i="27"/>
  <c r="G699" i="27"/>
  <c r="H699" i="27"/>
  <c r="A700" i="27"/>
  <c r="B700" i="27"/>
  <c r="D700" i="27"/>
  <c r="E700" i="27"/>
  <c r="G700" i="27"/>
  <c r="H700" i="27"/>
  <c r="A701" i="27"/>
  <c r="B701" i="27"/>
  <c r="D701" i="27"/>
  <c r="E701" i="27"/>
  <c r="G701" i="27"/>
  <c r="H701" i="27"/>
  <c r="A702" i="27"/>
  <c r="B702" i="27"/>
  <c r="D702" i="27"/>
  <c r="E702" i="27"/>
  <c r="G702" i="27"/>
  <c r="H702" i="27"/>
  <c r="A703" i="27"/>
  <c r="B703" i="27"/>
  <c r="D703" i="27"/>
  <c r="E703" i="27"/>
  <c r="G703" i="27"/>
  <c r="H703" i="27"/>
  <c r="A704" i="27"/>
  <c r="B704" i="27"/>
  <c r="D704" i="27"/>
  <c r="E704" i="27"/>
  <c r="G704" i="27"/>
  <c r="H704" i="27"/>
  <c r="A705" i="27"/>
  <c r="B705" i="27"/>
  <c r="D705" i="27"/>
  <c r="E705" i="27"/>
  <c r="G705" i="27"/>
  <c r="H705" i="27"/>
  <c r="A706" i="27"/>
  <c r="B706" i="27"/>
  <c r="C706" i="27"/>
  <c r="C707" i="27" s="1"/>
  <c r="C708" i="27" s="1"/>
  <c r="C709" i="27" s="1"/>
  <c r="C710" i="27" s="1"/>
  <c r="C711" i="27" s="1"/>
  <c r="C712" i="27" s="1"/>
  <c r="C713" i="27" s="1"/>
  <c r="C714" i="27" s="1"/>
  <c r="C715" i="27" s="1"/>
  <c r="D706" i="27"/>
  <c r="E706" i="27"/>
  <c r="G706" i="27"/>
  <c r="H706" i="27"/>
  <c r="A707" i="27"/>
  <c r="B707" i="27"/>
  <c r="D707" i="27"/>
  <c r="E707" i="27"/>
  <c r="G707" i="27"/>
  <c r="H707" i="27"/>
  <c r="A708" i="27"/>
  <c r="B708" i="27"/>
  <c r="D708" i="27"/>
  <c r="E708" i="27"/>
  <c r="G708" i="27"/>
  <c r="H708" i="27"/>
  <c r="A709" i="27"/>
  <c r="B709" i="27"/>
  <c r="D709" i="27"/>
  <c r="E709" i="27"/>
  <c r="G709" i="27"/>
  <c r="H709" i="27"/>
  <c r="A710" i="27"/>
  <c r="B710" i="27"/>
  <c r="D710" i="27"/>
  <c r="E710" i="27"/>
  <c r="G710" i="27"/>
  <c r="H710" i="27"/>
  <c r="A711" i="27"/>
  <c r="B711" i="27"/>
  <c r="D711" i="27"/>
  <c r="E711" i="27"/>
  <c r="G711" i="27"/>
  <c r="H711" i="27"/>
  <c r="A712" i="27"/>
  <c r="B712" i="27"/>
  <c r="D712" i="27"/>
  <c r="E712" i="27"/>
  <c r="G712" i="27"/>
  <c r="H712" i="27"/>
  <c r="A713" i="27"/>
  <c r="B713" i="27"/>
  <c r="D713" i="27"/>
  <c r="E713" i="27"/>
  <c r="G713" i="27"/>
  <c r="H713" i="27"/>
  <c r="A714" i="27"/>
  <c r="B714" i="27"/>
  <c r="D714" i="27"/>
  <c r="E714" i="27"/>
  <c r="G714" i="27"/>
  <c r="H714" i="27"/>
  <c r="A715" i="27"/>
  <c r="B715" i="27"/>
  <c r="D715" i="27"/>
  <c r="E715" i="27"/>
  <c r="G715" i="27"/>
  <c r="H715" i="27"/>
  <c r="A717" i="27"/>
  <c r="B717" i="27"/>
  <c r="C717" i="27"/>
  <c r="D717" i="27"/>
  <c r="E717" i="27"/>
  <c r="F717" i="27"/>
  <c r="G717" i="27"/>
  <c r="H717" i="27"/>
  <c r="A718" i="27"/>
  <c r="B718" i="27"/>
  <c r="C718" i="27"/>
  <c r="D718" i="27"/>
  <c r="E718" i="27"/>
  <c r="F718" i="27"/>
  <c r="F719" i="27" s="1"/>
  <c r="F720" i="27" s="1"/>
  <c r="F721" i="27" s="1"/>
  <c r="F722" i="27" s="1"/>
  <c r="F723" i="27" s="1"/>
  <c r="F724" i="27" s="1"/>
  <c r="F725" i="27" s="1"/>
  <c r="F726" i="27" s="1"/>
  <c r="F727" i="27" s="1"/>
  <c r="F728" i="27" s="1"/>
  <c r="F729" i="27" s="1"/>
  <c r="F730" i="27" s="1"/>
  <c r="F731" i="27" s="1"/>
  <c r="F732" i="27" s="1"/>
  <c r="F733" i="27" s="1"/>
  <c r="F734" i="27" s="1"/>
  <c r="F735" i="27" s="1"/>
  <c r="F736" i="27" s="1"/>
  <c r="G718" i="27"/>
  <c r="H718" i="27"/>
  <c r="A719" i="27"/>
  <c r="B719" i="27"/>
  <c r="C719" i="27"/>
  <c r="D719" i="27"/>
  <c r="E719" i="27"/>
  <c r="G719" i="27"/>
  <c r="H719" i="27"/>
  <c r="A720" i="27"/>
  <c r="B720" i="27"/>
  <c r="C720" i="27"/>
  <c r="D720" i="27"/>
  <c r="E720" i="27"/>
  <c r="G720" i="27"/>
  <c r="H720" i="27"/>
  <c r="A721" i="27"/>
  <c r="B721" i="27"/>
  <c r="C721" i="27"/>
  <c r="C722" i="27" s="1"/>
  <c r="C723" i="27" s="1"/>
  <c r="C724" i="27" s="1"/>
  <c r="C725" i="27" s="1"/>
  <c r="C726" i="27" s="1"/>
  <c r="C727" i="27" s="1"/>
  <c r="C728" i="27" s="1"/>
  <c r="C729" i="27" s="1"/>
  <c r="C730" i="27" s="1"/>
  <c r="C731" i="27" s="1"/>
  <c r="C732" i="27" s="1"/>
  <c r="C733" i="27" s="1"/>
  <c r="C734" i="27" s="1"/>
  <c r="C735" i="27" s="1"/>
  <c r="C736" i="27" s="1"/>
  <c r="D721" i="27"/>
  <c r="E721" i="27"/>
  <c r="G721" i="27"/>
  <c r="H721" i="27"/>
  <c r="A722" i="27"/>
  <c r="B722" i="27"/>
  <c r="D722" i="27"/>
  <c r="E722" i="27"/>
  <c r="G722" i="27"/>
  <c r="H722" i="27"/>
  <c r="A723" i="27"/>
  <c r="B723" i="27"/>
  <c r="D723" i="27"/>
  <c r="E723" i="27"/>
  <c r="G723" i="27"/>
  <c r="H723" i="27"/>
  <c r="A724" i="27"/>
  <c r="B724" i="27"/>
  <c r="D724" i="27"/>
  <c r="E724" i="27"/>
  <c r="G724" i="27"/>
  <c r="H724" i="27"/>
  <c r="A725" i="27"/>
  <c r="B725" i="27"/>
  <c r="D725" i="27"/>
  <c r="E725" i="27"/>
  <c r="G725" i="27"/>
  <c r="H725" i="27"/>
  <c r="A726" i="27"/>
  <c r="B726" i="27"/>
  <c r="D726" i="27"/>
  <c r="E726" i="27"/>
  <c r="G726" i="27"/>
  <c r="H726" i="27"/>
  <c r="A727" i="27"/>
  <c r="B727" i="27"/>
  <c r="D727" i="27"/>
  <c r="E727" i="27"/>
  <c r="G727" i="27"/>
  <c r="H727" i="27"/>
  <c r="A728" i="27"/>
  <c r="B728" i="27"/>
  <c r="D728" i="27"/>
  <c r="E728" i="27"/>
  <c r="G728" i="27"/>
  <c r="H728" i="27"/>
  <c r="A729" i="27"/>
  <c r="B729" i="27"/>
  <c r="D729" i="27"/>
  <c r="E729" i="27"/>
  <c r="G729" i="27"/>
  <c r="H729" i="27"/>
  <c r="A730" i="27"/>
  <c r="B730" i="27"/>
  <c r="D730" i="27"/>
  <c r="E730" i="27"/>
  <c r="G730" i="27"/>
  <c r="H730" i="27"/>
  <c r="A731" i="27"/>
  <c r="B731" i="27"/>
  <c r="D731" i="27"/>
  <c r="E731" i="27"/>
  <c r="G731" i="27"/>
  <c r="H731" i="27"/>
  <c r="A732" i="27"/>
  <c r="B732" i="27"/>
  <c r="D732" i="27"/>
  <c r="E732" i="27"/>
  <c r="G732" i="27"/>
  <c r="H732" i="27"/>
  <c r="A733" i="27"/>
  <c r="B733" i="27"/>
  <c r="D733" i="27"/>
  <c r="E733" i="27"/>
  <c r="G733" i="27"/>
  <c r="H733" i="27"/>
  <c r="A734" i="27"/>
  <c r="B734" i="27"/>
  <c r="D734" i="27"/>
  <c r="E734" i="27"/>
  <c r="G734" i="27"/>
  <c r="H734" i="27"/>
  <c r="A735" i="27"/>
  <c r="B735" i="27"/>
  <c r="D735" i="27"/>
  <c r="E735" i="27"/>
  <c r="G735" i="27"/>
  <c r="H735" i="27"/>
  <c r="A736" i="27"/>
  <c r="B736" i="27"/>
  <c r="D736" i="27"/>
  <c r="E736" i="27"/>
  <c r="G736" i="27"/>
  <c r="H736" i="27"/>
  <c r="A738" i="27"/>
  <c r="B738" i="27"/>
  <c r="C738" i="27"/>
  <c r="D738" i="27"/>
  <c r="E738" i="27"/>
  <c r="F738" i="27"/>
  <c r="G738" i="27"/>
  <c r="H738" i="27"/>
  <c r="A739" i="27"/>
  <c r="B739" i="27"/>
  <c r="C739" i="27"/>
  <c r="D739" i="27"/>
  <c r="E739" i="27"/>
  <c r="F739" i="27"/>
  <c r="G739" i="27"/>
  <c r="H739" i="27"/>
  <c r="A740" i="27"/>
  <c r="B740" i="27"/>
  <c r="C740" i="27"/>
  <c r="D740" i="27"/>
  <c r="E740" i="27"/>
  <c r="F740" i="27"/>
  <c r="G740" i="27"/>
  <c r="H740" i="27"/>
  <c r="A741" i="27"/>
  <c r="B741" i="27"/>
  <c r="C741" i="27"/>
  <c r="D741" i="27"/>
  <c r="E741" i="27"/>
  <c r="F741" i="27"/>
  <c r="G741" i="27"/>
  <c r="H741" i="27"/>
  <c r="A742" i="27"/>
  <c r="B742" i="27"/>
  <c r="C742" i="27"/>
  <c r="D742" i="27"/>
  <c r="E742" i="27"/>
  <c r="F742" i="27"/>
  <c r="G742" i="27"/>
  <c r="H742" i="27"/>
  <c r="A743" i="27"/>
  <c r="B743" i="27"/>
  <c r="C743" i="27"/>
  <c r="D743" i="27"/>
  <c r="E743" i="27"/>
  <c r="F743" i="27"/>
  <c r="G743" i="27"/>
  <c r="H743" i="27"/>
  <c r="A744" i="27"/>
  <c r="B744" i="27"/>
  <c r="C744" i="27"/>
  <c r="D744" i="27"/>
  <c r="E744" i="27"/>
  <c r="F744" i="27"/>
  <c r="G744" i="27"/>
  <c r="H744" i="27"/>
  <c r="A745" i="27"/>
  <c r="B745" i="27"/>
  <c r="C745" i="27"/>
  <c r="D745" i="27"/>
  <c r="E745" i="27"/>
  <c r="F745" i="27"/>
  <c r="G745" i="27"/>
  <c r="H745" i="27"/>
  <c r="A746" i="27"/>
  <c r="B746" i="27"/>
  <c r="C746" i="27"/>
  <c r="D746" i="27"/>
  <c r="E746" i="27"/>
  <c r="F746" i="27"/>
  <c r="G746" i="27"/>
  <c r="H746" i="27"/>
  <c r="A747" i="27"/>
  <c r="B747" i="27"/>
  <c r="C747" i="27"/>
  <c r="D747" i="27"/>
  <c r="E747" i="27"/>
  <c r="F747" i="27"/>
  <c r="G747" i="27"/>
  <c r="H747" i="27"/>
  <c r="A748" i="27"/>
  <c r="B748" i="27"/>
  <c r="C748" i="27"/>
  <c r="D748" i="27"/>
  <c r="E748" i="27"/>
  <c r="F748" i="27"/>
  <c r="G748" i="27"/>
  <c r="H748" i="27"/>
  <c r="A749" i="27"/>
  <c r="B749" i="27"/>
  <c r="C749" i="27"/>
  <c r="D749" i="27"/>
  <c r="E749" i="27"/>
  <c r="F749" i="27"/>
  <c r="G749" i="27"/>
  <c r="H749" i="27"/>
  <c r="A750" i="27"/>
  <c r="B750" i="27"/>
  <c r="C750" i="27"/>
  <c r="D750" i="27"/>
  <c r="E750" i="27"/>
  <c r="F750" i="27"/>
  <c r="G750" i="27"/>
  <c r="H750" i="27"/>
  <c r="A751" i="27"/>
  <c r="B751" i="27"/>
  <c r="C751" i="27"/>
  <c r="D751" i="27"/>
  <c r="E751" i="27"/>
  <c r="F751" i="27"/>
  <c r="G751" i="27"/>
  <c r="H751" i="27"/>
  <c r="A752" i="27"/>
  <c r="B752" i="27"/>
  <c r="C752" i="27"/>
  <c r="D752" i="27"/>
  <c r="E752" i="27"/>
  <c r="F752" i="27"/>
  <c r="G752" i="27"/>
  <c r="H752" i="27"/>
  <c r="A753" i="27"/>
  <c r="B753" i="27"/>
  <c r="C753" i="27"/>
  <c r="D753" i="27"/>
  <c r="E753" i="27"/>
  <c r="F753" i="27"/>
  <c r="G753" i="27"/>
  <c r="H753" i="27"/>
  <c r="A754" i="27"/>
  <c r="B754" i="27"/>
  <c r="C754" i="27"/>
  <c r="D754" i="27"/>
  <c r="E754" i="27"/>
  <c r="F754" i="27"/>
  <c r="G754" i="27"/>
  <c r="H754" i="27"/>
  <c r="A755" i="27"/>
  <c r="B755" i="27"/>
  <c r="C755" i="27"/>
  <c r="D755" i="27"/>
  <c r="E755" i="27"/>
  <c r="F755" i="27"/>
  <c r="G755" i="27"/>
  <c r="H755" i="27"/>
  <c r="A756" i="27"/>
  <c r="B756" i="27"/>
  <c r="C756" i="27"/>
  <c r="D756" i="27"/>
  <c r="E756" i="27"/>
  <c r="F756" i="27"/>
  <c r="G756" i="27"/>
  <c r="H756" i="27"/>
  <c r="A757" i="27"/>
  <c r="B757" i="27"/>
  <c r="C757" i="27"/>
  <c r="D757" i="27"/>
  <c r="E757" i="27"/>
  <c r="F757" i="27"/>
  <c r="G757" i="27"/>
  <c r="H757" i="27"/>
  <c r="A759" i="27"/>
  <c r="B759" i="27"/>
  <c r="C759" i="27"/>
  <c r="D759" i="27"/>
  <c r="E759" i="27"/>
  <c r="F759" i="27"/>
  <c r="G759" i="27"/>
  <c r="H759" i="27"/>
  <c r="A760" i="27"/>
  <c r="B760" i="27"/>
  <c r="C760" i="27"/>
  <c r="D760" i="27"/>
  <c r="E760" i="27"/>
  <c r="F760" i="27"/>
  <c r="G760" i="27"/>
  <c r="H760" i="27"/>
  <c r="A761" i="27"/>
  <c r="B761" i="27"/>
  <c r="C761" i="27"/>
  <c r="D761" i="27"/>
  <c r="E761" i="27"/>
  <c r="F761" i="27"/>
  <c r="G761" i="27"/>
  <c r="H761" i="27"/>
  <c r="A762" i="27"/>
  <c r="B762" i="27"/>
  <c r="C762" i="27"/>
  <c r="D762" i="27"/>
  <c r="E762" i="27"/>
  <c r="F762" i="27"/>
  <c r="G762" i="27"/>
  <c r="H762" i="27"/>
  <c r="A763" i="27"/>
  <c r="B763" i="27"/>
  <c r="C763" i="27"/>
  <c r="D763" i="27"/>
  <c r="E763" i="27"/>
  <c r="F763" i="27"/>
  <c r="G763" i="27"/>
  <c r="H763" i="27"/>
  <c r="A764" i="27"/>
  <c r="B764" i="27"/>
  <c r="C764" i="27"/>
  <c r="D764" i="27"/>
  <c r="E764" i="27"/>
  <c r="F764" i="27"/>
  <c r="G764" i="27"/>
  <c r="H764" i="27"/>
  <c r="A765" i="27"/>
  <c r="B765" i="27"/>
  <c r="C765" i="27"/>
  <c r="D765" i="27"/>
  <c r="E765" i="27"/>
  <c r="F765" i="27"/>
  <c r="G765" i="27"/>
  <c r="H765" i="27"/>
  <c r="A766" i="27"/>
  <c r="B766" i="27"/>
  <c r="C766" i="27"/>
  <c r="D766" i="27"/>
  <c r="E766" i="27"/>
  <c r="F766" i="27"/>
  <c r="G766" i="27"/>
  <c r="H766" i="27"/>
  <c r="A767" i="27"/>
  <c r="B767" i="27"/>
  <c r="C767" i="27"/>
  <c r="D767" i="27"/>
  <c r="E767" i="27"/>
  <c r="F767" i="27"/>
  <c r="G767" i="27"/>
  <c r="H767" i="27"/>
  <c r="A768" i="27"/>
  <c r="B768" i="27"/>
  <c r="C768" i="27"/>
  <c r="D768" i="27"/>
  <c r="E768" i="27"/>
  <c r="F768" i="27"/>
  <c r="G768" i="27"/>
  <c r="H768" i="27"/>
  <c r="A769" i="27"/>
  <c r="B769" i="27"/>
  <c r="C769" i="27"/>
  <c r="D769" i="27"/>
  <c r="E769" i="27"/>
  <c r="F769" i="27"/>
  <c r="G769" i="27"/>
  <c r="H769" i="27"/>
  <c r="A770" i="27"/>
  <c r="B770" i="27"/>
  <c r="C770" i="27"/>
  <c r="D770" i="27"/>
  <c r="E770" i="27"/>
  <c r="F770" i="27"/>
  <c r="G770" i="27"/>
  <c r="H770" i="27"/>
  <c r="A771" i="27"/>
  <c r="B771" i="27"/>
  <c r="C771" i="27"/>
  <c r="D771" i="27"/>
  <c r="E771" i="27"/>
  <c r="F771" i="27"/>
  <c r="G771" i="27"/>
  <c r="H771" i="27"/>
  <c r="A772" i="27"/>
  <c r="B772" i="27"/>
  <c r="C772" i="27"/>
  <c r="D772" i="27"/>
  <c r="E772" i="27"/>
  <c r="F772" i="27"/>
  <c r="G772" i="27"/>
  <c r="H772" i="27"/>
  <c r="A773" i="27"/>
  <c r="B773" i="27"/>
  <c r="C773" i="27"/>
  <c r="D773" i="27"/>
  <c r="E773" i="27"/>
  <c r="F773" i="27"/>
  <c r="G773" i="27"/>
  <c r="H773" i="27"/>
  <c r="A774" i="27"/>
  <c r="B774" i="27"/>
  <c r="C774" i="27"/>
  <c r="D774" i="27"/>
  <c r="E774" i="27"/>
  <c r="F774" i="27"/>
  <c r="G774" i="27"/>
  <c r="H774" i="27"/>
  <c r="A775" i="27"/>
  <c r="B775" i="27"/>
  <c r="C775" i="27"/>
  <c r="D775" i="27"/>
  <c r="E775" i="27"/>
  <c r="F775" i="27"/>
  <c r="G775" i="27"/>
  <c r="H775" i="27"/>
  <c r="A776" i="27"/>
  <c r="B776" i="27"/>
  <c r="C776" i="27"/>
  <c r="D776" i="27"/>
  <c r="E776" i="27"/>
  <c r="F776" i="27"/>
  <c r="G776" i="27"/>
  <c r="H776" i="27"/>
  <c r="A777" i="27"/>
  <c r="B777" i="27"/>
  <c r="C777" i="27"/>
  <c r="D777" i="27"/>
  <c r="E777" i="27"/>
  <c r="F777" i="27"/>
  <c r="G777" i="27"/>
  <c r="H777" i="27"/>
  <c r="A778" i="27"/>
  <c r="B778" i="27"/>
  <c r="C778" i="27"/>
  <c r="D778" i="27"/>
  <c r="E778" i="27"/>
  <c r="F778" i="27"/>
  <c r="G778" i="27"/>
  <c r="H778" i="27"/>
  <c r="A780" i="27"/>
  <c r="B780" i="27"/>
  <c r="C780" i="27"/>
  <c r="D780" i="27"/>
  <c r="E780" i="27"/>
  <c r="F780" i="27"/>
  <c r="G780" i="27"/>
  <c r="H780" i="27"/>
  <c r="A781" i="27"/>
  <c r="B781" i="27"/>
  <c r="C781" i="27"/>
  <c r="D781" i="27"/>
  <c r="E781" i="27"/>
  <c r="F781" i="27"/>
  <c r="G781" i="27"/>
  <c r="H781" i="27"/>
  <c r="A782" i="27"/>
  <c r="B782" i="27"/>
  <c r="C782" i="27"/>
  <c r="D782" i="27"/>
  <c r="E782" i="27"/>
  <c r="F782" i="27"/>
  <c r="G782" i="27"/>
  <c r="H782" i="27"/>
  <c r="A783" i="27"/>
  <c r="B783" i="27"/>
  <c r="C783" i="27"/>
  <c r="D783" i="27"/>
  <c r="E783" i="27"/>
  <c r="F783" i="27"/>
  <c r="G783" i="27"/>
  <c r="H783" i="27"/>
  <c r="A784" i="27"/>
  <c r="B784" i="27"/>
  <c r="C784" i="27"/>
  <c r="D784" i="27"/>
  <c r="E784" i="27"/>
  <c r="F784" i="27"/>
  <c r="G784" i="27"/>
  <c r="H784" i="27"/>
  <c r="A785" i="27"/>
  <c r="B785" i="27"/>
  <c r="C785" i="27"/>
  <c r="D785" i="27"/>
  <c r="E785" i="27"/>
  <c r="F785" i="27"/>
  <c r="G785" i="27"/>
  <c r="H785" i="27"/>
  <c r="A786" i="27"/>
  <c r="B786" i="27"/>
  <c r="C786" i="27"/>
  <c r="D786" i="27"/>
  <c r="E786" i="27"/>
  <c r="F786" i="27"/>
  <c r="G786" i="27"/>
  <c r="H786" i="27"/>
  <c r="A787" i="27"/>
  <c r="B787" i="27"/>
  <c r="C787" i="27"/>
  <c r="D787" i="27"/>
  <c r="E787" i="27"/>
  <c r="F787" i="27"/>
  <c r="G787" i="27"/>
  <c r="H787" i="27"/>
  <c r="A788" i="27"/>
  <c r="B788" i="27"/>
  <c r="C788" i="27"/>
  <c r="D788" i="27"/>
  <c r="E788" i="27"/>
  <c r="F788" i="27"/>
  <c r="G788" i="27"/>
  <c r="H788" i="27"/>
  <c r="A789" i="27"/>
  <c r="B789" i="27"/>
  <c r="C789" i="27"/>
  <c r="D789" i="27"/>
  <c r="E789" i="27"/>
  <c r="F789" i="27"/>
  <c r="G789" i="27"/>
  <c r="H789" i="27"/>
  <c r="A790" i="27"/>
  <c r="B790" i="27"/>
  <c r="C790" i="27"/>
  <c r="D790" i="27"/>
  <c r="E790" i="27"/>
  <c r="F790" i="27"/>
  <c r="G790" i="27"/>
  <c r="H790" i="27"/>
  <c r="A791" i="27"/>
  <c r="B791" i="27"/>
  <c r="C791" i="27"/>
  <c r="D791" i="27"/>
  <c r="E791" i="27"/>
  <c r="F791" i="27"/>
  <c r="G791" i="27"/>
  <c r="H791" i="27"/>
  <c r="A792" i="27"/>
  <c r="B792" i="27"/>
  <c r="C792" i="27"/>
  <c r="D792" i="27"/>
  <c r="E792" i="27"/>
  <c r="F792" i="27"/>
  <c r="G792" i="27"/>
  <c r="H792" i="27"/>
  <c r="A793" i="27"/>
  <c r="B793" i="27"/>
  <c r="C793" i="27"/>
  <c r="D793" i="27"/>
  <c r="E793" i="27"/>
  <c r="F793" i="27"/>
  <c r="G793" i="27"/>
  <c r="H793" i="27"/>
  <c r="A794" i="27"/>
  <c r="B794" i="27"/>
  <c r="C794" i="27"/>
  <c r="D794" i="27"/>
  <c r="E794" i="27"/>
  <c r="F794" i="27"/>
  <c r="G794" i="27"/>
  <c r="H794" i="27"/>
  <c r="A795" i="27"/>
  <c r="B795" i="27"/>
  <c r="C795" i="27"/>
  <c r="D795" i="27"/>
  <c r="E795" i="27"/>
  <c r="F795" i="27"/>
  <c r="G795" i="27"/>
  <c r="H795" i="27"/>
  <c r="A796" i="27"/>
  <c r="B796" i="27"/>
  <c r="C796" i="27"/>
  <c r="D796" i="27"/>
  <c r="E796" i="27"/>
  <c r="F796" i="27"/>
  <c r="G796" i="27"/>
  <c r="H796" i="27"/>
  <c r="A797" i="27"/>
  <c r="B797" i="27"/>
  <c r="C797" i="27"/>
  <c r="D797" i="27"/>
  <c r="E797" i="27"/>
  <c r="F797" i="27"/>
  <c r="G797" i="27"/>
  <c r="H797" i="27"/>
  <c r="A798" i="27"/>
  <c r="B798" i="27"/>
  <c r="C798" i="27"/>
  <c r="D798" i="27"/>
  <c r="E798" i="27"/>
  <c r="F798" i="27"/>
  <c r="G798" i="27"/>
  <c r="H798" i="27"/>
  <c r="A799" i="27"/>
  <c r="B799" i="27"/>
  <c r="C799" i="27"/>
  <c r="D799" i="27"/>
  <c r="E799" i="27"/>
  <c r="F799" i="27"/>
  <c r="G799" i="27"/>
  <c r="H799" i="27"/>
  <c r="A801" i="27"/>
  <c r="B801" i="27"/>
  <c r="C801" i="27"/>
  <c r="D801" i="27"/>
  <c r="E801" i="27"/>
  <c r="F801" i="27"/>
  <c r="G801" i="27"/>
  <c r="H801" i="27"/>
  <c r="A802" i="27"/>
  <c r="B802" i="27"/>
  <c r="C802" i="27"/>
  <c r="D802" i="27"/>
  <c r="E802" i="27"/>
  <c r="F802" i="27"/>
  <c r="G802" i="27"/>
  <c r="H802" i="27"/>
  <c r="A803" i="27"/>
  <c r="B803" i="27"/>
  <c r="C803" i="27"/>
  <c r="D803" i="27"/>
  <c r="E803" i="27"/>
  <c r="F803" i="27"/>
  <c r="G803" i="27"/>
  <c r="H803" i="27"/>
  <c r="A804" i="27"/>
  <c r="B804" i="27"/>
  <c r="C804" i="27"/>
  <c r="D804" i="27"/>
  <c r="E804" i="27"/>
  <c r="F804" i="27"/>
  <c r="G804" i="27"/>
  <c r="H804" i="27"/>
  <c r="A805" i="27"/>
  <c r="B805" i="27"/>
  <c r="C805" i="27"/>
  <c r="D805" i="27"/>
  <c r="E805" i="27"/>
  <c r="F805" i="27"/>
  <c r="G805" i="27"/>
  <c r="H805" i="27"/>
  <c r="A806" i="27"/>
  <c r="B806" i="27"/>
  <c r="C806" i="27"/>
  <c r="D806" i="27"/>
  <c r="E806" i="27"/>
  <c r="F806" i="27"/>
  <c r="G806" i="27"/>
  <c r="H806" i="27"/>
  <c r="A807" i="27"/>
  <c r="B807" i="27"/>
  <c r="C807" i="27"/>
  <c r="D807" i="27"/>
  <c r="E807" i="27"/>
  <c r="F807" i="27"/>
  <c r="G807" i="27"/>
  <c r="H807" i="27"/>
  <c r="A808" i="27"/>
  <c r="B808" i="27"/>
  <c r="C808" i="27"/>
  <c r="D808" i="27"/>
  <c r="E808" i="27"/>
  <c r="F808" i="27"/>
  <c r="G808" i="27"/>
  <c r="H808" i="27"/>
  <c r="A809" i="27"/>
  <c r="B809" i="27"/>
  <c r="C809" i="27"/>
  <c r="D809" i="27"/>
  <c r="E809" i="27"/>
  <c r="F809" i="27"/>
  <c r="G809" i="27"/>
  <c r="H809" i="27"/>
  <c r="A810" i="27"/>
  <c r="B810" i="27"/>
  <c r="C810" i="27"/>
  <c r="D810" i="27"/>
  <c r="E810" i="27"/>
  <c r="F810" i="27"/>
  <c r="G810" i="27"/>
  <c r="H810" i="27"/>
  <c r="A811" i="27"/>
  <c r="B811" i="27"/>
  <c r="C811" i="27"/>
  <c r="D811" i="27"/>
  <c r="E811" i="27"/>
  <c r="F811" i="27"/>
  <c r="G811" i="27"/>
  <c r="H811" i="27"/>
  <c r="A812" i="27"/>
  <c r="B812" i="27"/>
  <c r="C812" i="27"/>
  <c r="D812" i="27"/>
  <c r="E812" i="27"/>
  <c r="F812" i="27"/>
  <c r="G812" i="27"/>
  <c r="H812" i="27"/>
  <c r="A813" i="27"/>
  <c r="B813" i="27"/>
  <c r="C813" i="27"/>
  <c r="D813" i="27"/>
  <c r="E813" i="27"/>
  <c r="F813" i="27"/>
  <c r="G813" i="27"/>
  <c r="H813" i="27"/>
  <c r="A814" i="27"/>
  <c r="B814" i="27"/>
  <c r="C814" i="27"/>
  <c r="D814" i="27"/>
  <c r="E814" i="27"/>
  <c r="F814" i="27"/>
  <c r="G814" i="27"/>
  <c r="H814" i="27"/>
  <c r="A815" i="27"/>
  <c r="B815" i="27"/>
  <c r="C815" i="27"/>
  <c r="D815" i="27"/>
  <c r="E815" i="27"/>
  <c r="F815" i="27"/>
  <c r="G815" i="27"/>
  <c r="H815" i="27"/>
  <c r="A816" i="27"/>
  <c r="B816" i="27"/>
  <c r="C816" i="27"/>
  <c r="D816" i="27"/>
  <c r="E816" i="27"/>
  <c r="F816" i="27"/>
  <c r="G816" i="27"/>
  <c r="H816" i="27"/>
  <c r="A817" i="27"/>
  <c r="B817" i="27"/>
  <c r="C817" i="27"/>
  <c r="D817" i="27"/>
  <c r="E817" i="27"/>
  <c r="F817" i="27"/>
  <c r="G817" i="27"/>
  <c r="H817" i="27"/>
  <c r="A818" i="27"/>
  <c r="B818" i="27"/>
  <c r="C818" i="27"/>
  <c r="D818" i="27"/>
  <c r="E818" i="27"/>
  <c r="F818" i="27"/>
  <c r="G818" i="27"/>
  <c r="H818" i="27"/>
  <c r="A819" i="27"/>
  <c r="B819" i="27"/>
  <c r="C819" i="27"/>
  <c r="D819" i="27"/>
  <c r="E819" i="27"/>
  <c r="F819" i="27"/>
  <c r="G819" i="27"/>
  <c r="H819" i="27"/>
  <c r="A820" i="27"/>
  <c r="B820" i="27"/>
  <c r="C820" i="27"/>
  <c r="D820" i="27"/>
  <c r="E820" i="27"/>
  <c r="F820" i="27"/>
  <c r="G820" i="27"/>
  <c r="H820" i="27"/>
  <c r="A822" i="27"/>
  <c r="B822" i="27"/>
  <c r="C822" i="27"/>
  <c r="D822" i="27"/>
  <c r="E822" i="27"/>
  <c r="F822" i="27"/>
  <c r="G822" i="27"/>
  <c r="H822" i="27"/>
  <c r="A823" i="27"/>
  <c r="B823" i="27"/>
  <c r="C823" i="27"/>
  <c r="D823" i="27"/>
  <c r="E823" i="27"/>
  <c r="F823" i="27"/>
  <c r="G823" i="27"/>
  <c r="H823" i="27"/>
  <c r="A824" i="27"/>
  <c r="B824" i="27"/>
  <c r="C824" i="27"/>
  <c r="D824" i="27"/>
  <c r="E824" i="27"/>
  <c r="F824" i="27"/>
  <c r="G824" i="27"/>
  <c r="H824" i="27"/>
  <c r="A825" i="27"/>
  <c r="B825" i="27"/>
  <c r="C825" i="27"/>
  <c r="D825" i="27"/>
  <c r="E825" i="27"/>
  <c r="F825" i="27"/>
  <c r="G825" i="27"/>
  <c r="H825" i="27"/>
  <c r="A826" i="27"/>
  <c r="B826" i="27"/>
  <c r="C826" i="27"/>
  <c r="D826" i="27"/>
  <c r="E826" i="27"/>
  <c r="F826" i="27"/>
  <c r="G826" i="27"/>
  <c r="H826" i="27"/>
  <c r="A827" i="27"/>
  <c r="B827" i="27"/>
  <c r="C827" i="27"/>
  <c r="D827" i="27"/>
  <c r="E827" i="27"/>
  <c r="F827" i="27"/>
  <c r="G827" i="27"/>
  <c r="H827" i="27"/>
  <c r="A828" i="27"/>
  <c r="B828" i="27"/>
  <c r="C828" i="27"/>
  <c r="D828" i="27"/>
  <c r="E828" i="27"/>
  <c r="F828" i="27"/>
  <c r="G828" i="27"/>
  <c r="H828" i="27"/>
  <c r="A829" i="27"/>
  <c r="B829" i="27"/>
  <c r="C829" i="27"/>
  <c r="D829" i="27"/>
  <c r="E829" i="27"/>
  <c r="F829" i="27"/>
  <c r="G829" i="27"/>
  <c r="H829" i="27"/>
  <c r="A830" i="27"/>
  <c r="B830" i="27"/>
  <c r="C830" i="27"/>
  <c r="D830" i="27"/>
  <c r="E830" i="27"/>
  <c r="F830" i="27"/>
  <c r="G830" i="27"/>
  <c r="H830" i="27"/>
  <c r="A831" i="27"/>
  <c r="B831" i="27"/>
  <c r="C831" i="27"/>
  <c r="D831" i="27"/>
  <c r="E831" i="27"/>
  <c r="F831" i="27"/>
  <c r="G831" i="27"/>
  <c r="H831" i="27"/>
  <c r="A832" i="27"/>
  <c r="B832" i="27"/>
  <c r="C832" i="27"/>
  <c r="D832" i="27"/>
  <c r="E832" i="27"/>
  <c r="F832" i="27"/>
  <c r="G832" i="27"/>
  <c r="H832" i="27"/>
  <c r="A833" i="27"/>
  <c r="B833" i="27"/>
  <c r="C833" i="27"/>
  <c r="D833" i="27"/>
  <c r="E833" i="27"/>
  <c r="F833" i="27"/>
  <c r="G833" i="27"/>
  <c r="H833" i="27"/>
  <c r="A834" i="27"/>
  <c r="B834" i="27"/>
  <c r="C834" i="27"/>
  <c r="D834" i="27"/>
  <c r="E834" i="27"/>
  <c r="F834" i="27"/>
  <c r="G834" i="27"/>
  <c r="H834" i="27"/>
  <c r="A835" i="27"/>
  <c r="B835" i="27"/>
  <c r="C835" i="27"/>
  <c r="D835" i="27"/>
  <c r="E835" i="27"/>
  <c r="F835" i="27"/>
  <c r="G835" i="27"/>
  <c r="H835" i="27"/>
  <c r="A836" i="27"/>
  <c r="B836" i="27"/>
  <c r="C836" i="27"/>
  <c r="D836" i="27"/>
  <c r="E836" i="27"/>
  <c r="F836" i="27"/>
  <c r="G836" i="27"/>
  <c r="H836" i="27"/>
  <c r="A837" i="27"/>
  <c r="B837" i="27"/>
  <c r="C837" i="27"/>
  <c r="D837" i="27"/>
  <c r="E837" i="27"/>
  <c r="F837" i="27"/>
  <c r="G837" i="27"/>
  <c r="H837" i="27"/>
  <c r="A838" i="27"/>
  <c r="B838" i="27"/>
  <c r="C838" i="27"/>
  <c r="D838" i="27"/>
  <c r="E838" i="27"/>
  <c r="F838" i="27"/>
  <c r="G838" i="27"/>
  <c r="H838" i="27"/>
  <c r="A839" i="27"/>
  <c r="B839" i="27"/>
  <c r="C839" i="27"/>
  <c r="D839" i="27"/>
  <c r="E839" i="27"/>
  <c r="F839" i="27"/>
  <c r="G839" i="27"/>
  <c r="H839" i="27"/>
  <c r="A840" i="27"/>
  <c r="B840" i="27"/>
  <c r="C840" i="27"/>
  <c r="D840" i="27"/>
  <c r="E840" i="27"/>
  <c r="F840" i="27"/>
  <c r="G840" i="27"/>
  <c r="H840" i="27"/>
  <c r="A841" i="27"/>
  <c r="B841" i="27"/>
  <c r="C841" i="27"/>
  <c r="D841" i="27"/>
  <c r="E841" i="27"/>
  <c r="F841" i="27"/>
  <c r="G841" i="27"/>
  <c r="H841" i="27"/>
  <c r="A843" i="27"/>
  <c r="B843" i="27"/>
  <c r="C843" i="27"/>
  <c r="D843" i="27"/>
  <c r="E843" i="27"/>
  <c r="F843" i="27"/>
  <c r="G843" i="27"/>
  <c r="H843" i="27"/>
  <c r="A844" i="27"/>
  <c r="B844" i="27"/>
  <c r="C844" i="27"/>
  <c r="D844" i="27"/>
  <c r="E844" i="27"/>
  <c r="F844" i="27"/>
  <c r="G844" i="27"/>
  <c r="H844" i="27"/>
  <c r="A845" i="27"/>
  <c r="B845" i="27"/>
  <c r="C845" i="27"/>
  <c r="D845" i="27"/>
  <c r="E845" i="27"/>
  <c r="F845" i="27"/>
  <c r="G845" i="27"/>
  <c r="H845" i="27"/>
  <c r="A846" i="27"/>
  <c r="B846" i="27"/>
  <c r="C846" i="27"/>
  <c r="D846" i="27"/>
  <c r="E846" i="27"/>
  <c r="F846" i="27"/>
  <c r="G846" i="27"/>
  <c r="H846" i="27"/>
  <c r="A847" i="27"/>
  <c r="B847" i="27"/>
  <c r="C847" i="27"/>
  <c r="D847" i="27"/>
  <c r="E847" i="27"/>
  <c r="F847" i="27"/>
  <c r="G847" i="27"/>
  <c r="H847" i="27"/>
  <c r="A848" i="27"/>
  <c r="B848" i="27"/>
  <c r="C848" i="27"/>
  <c r="D848" i="27"/>
  <c r="E848" i="27"/>
  <c r="F848" i="27"/>
  <c r="G848" i="27"/>
  <c r="H848" i="27"/>
  <c r="A849" i="27"/>
  <c r="B849" i="27"/>
  <c r="C849" i="27"/>
  <c r="D849" i="27"/>
  <c r="E849" i="27"/>
  <c r="F849" i="27"/>
  <c r="G849" i="27"/>
  <c r="H849" i="27"/>
  <c r="A850" i="27"/>
  <c r="B850" i="27"/>
  <c r="C850" i="27"/>
  <c r="D850" i="27"/>
  <c r="E850" i="27"/>
  <c r="F850" i="27"/>
  <c r="G850" i="27"/>
  <c r="H850" i="27"/>
  <c r="A851" i="27"/>
  <c r="B851" i="27"/>
  <c r="C851" i="27"/>
  <c r="D851" i="27"/>
  <c r="E851" i="27"/>
  <c r="F851" i="27"/>
  <c r="G851" i="27"/>
  <c r="H851" i="27"/>
  <c r="A852" i="27"/>
  <c r="B852" i="27"/>
  <c r="C852" i="27"/>
  <c r="D852" i="27"/>
  <c r="E852" i="27"/>
  <c r="F852" i="27"/>
  <c r="G852" i="27"/>
  <c r="H852" i="27"/>
  <c r="A853" i="27"/>
  <c r="B853" i="27"/>
  <c r="C853" i="27"/>
  <c r="D853" i="27"/>
  <c r="E853" i="27"/>
  <c r="F853" i="27"/>
  <c r="G853" i="27"/>
  <c r="H853" i="27"/>
  <c r="A854" i="27"/>
  <c r="B854" i="27"/>
  <c r="C854" i="27"/>
  <c r="D854" i="27"/>
  <c r="E854" i="27"/>
  <c r="F854" i="27"/>
  <c r="G854" i="27"/>
  <c r="H854" i="27"/>
  <c r="A855" i="27"/>
  <c r="B855" i="27"/>
  <c r="C855" i="27"/>
  <c r="D855" i="27"/>
  <c r="E855" i="27"/>
  <c r="F855" i="27"/>
  <c r="G855" i="27"/>
  <c r="H855" i="27"/>
  <c r="A856" i="27"/>
  <c r="B856" i="27"/>
  <c r="C856" i="27"/>
  <c r="D856" i="27"/>
  <c r="E856" i="27"/>
  <c r="F856" i="27"/>
  <c r="G856" i="27"/>
  <c r="H856" i="27"/>
  <c r="A857" i="27"/>
  <c r="B857" i="27"/>
  <c r="C857" i="27"/>
  <c r="D857" i="27"/>
  <c r="E857" i="27"/>
  <c r="F857" i="27"/>
  <c r="G857" i="27"/>
  <c r="H857" i="27"/>
  <c r="A858" i="27"/>
  <c r="B858" i="27"/>
  <c r="C858" i="27"/>
  <c r="D858" i="27"/>
  <c r="E858" i="27"/>
  <c r="F858" i="27"/>
  <c r="G858" i="27"/>
  <c r="H858" i="27"/>
  <c r="A859" i="27"/>
  <c r="B859" i="27"/>
  <c r="C859" i="27"/>
  <c r="D859" i="27"/>
  <c r="E859" i="27"/>
  <c r="F859" i="27"/>
  <c r="G859" i="27"/>
  <c r="H859" i="27"/>
  <c r="A860" i="27"/>
  <c r="B860" i="27"/>
  <c r="C860" i="27"/>
  <c r="D860" i="27"/>
  <c r="E860" i="27"/>
  <c r="F860" i="27"/>
  <c r="G860" i="27"/>
  <c r="H860" i="27"/>
  <c r="A861" i="27"/>
  <c r="B861" i="27"/>
  <c r="C861" i="27"/>
  <c r="D861" i="27"/>
  <c r="E861" i="27"/>
  <c r="F861" i="27"/>
  <c r="G861" i="27"/>
  <c r="H861" i="27"/>
  <c r="A862" i="27"/>
  <c r="B862" i="27"/>
  <c r="C862" i="27"/>
  <c r="D862" i="27"/>
  <c r="E862" i="27"/>
  <c r="F862" i="27"/>
  <c r="G862" i="27"/>
  <c r="H862" i="27"/>
  <c r="A864" i="27"/>
  <c r="B864" i="27"/>
  <c r="C864" i="27"/>
  <c r="D864" i="27"/>
  <c r="E864" i="27"/>
  <c r="F864" i="27"/>
  <c r="G864" i="27"/>
  <c r="H864" i="27"/>
  <c r="A865" i="27"/>
  <c r="B865" i="27"/>
  <c r="C865" i="27"/>
  <c r="D865" i="27"/>
  <c r="E865" i="27"/>
  <c r="F865" i="27"/>
  <c r="G865" i="27"/>
  <c r="H865" i="27"/>
  <c r="A866" i="27"/>
  <c r="B866" i="27"/>
  <c r="C866" i="27"/>
  <c r="D866" i="27"/>
  <c r="E866" i="27"/>
  <c r="F866" i="27"/>
  <c r="G866" i="27"/>
  <c r="H866" i="27"/>
  <c r="A867" i="27"/>
  <c r="B867" i="27"/>
  <c r="C867" i="27"/>
  <c r="D867" i="27"/>
  <c r="E867" i="27"/>
  <c r="F867" i="27"/>
  <c r="G867" i="27"/>
  <c r="H867" i="27"/>
  <c r="A868" i="27"/>
  <c r="B868" i="27"/>
  <c r="C868" i="27"/>
  <c r="D868" i="27"/>
  <c r="E868" i="27"/>
  <c r="F868" i="27"/>
  <c r="G868" i="27"/>
  <c r="H868" i="27"/>
  <c r="A869" i="27"/>
  <c r="B869" i="27"/>
  <c r="C869" i="27"/>
  <c r="D869" i="27"/>
  <c r="E869" i="27"/>
  <c r="F869" i="27"/>
  <c r="G869" i="27"/>
  <c r="H869" i="27"/>
  <c r="A870" i="27"/>
  <c r="B870" i="27"/>
  <c r="C870" i="27"/>
  <c r="D870" i="27"/>
  <c r="E870" i="27"/>
  <c r="F870" i="27"/>
  <c r="G870" i="27"/>
  <c r="H870" i="27"/>
  <c r="A871" i="27"/>
  <c r="B871" i="27"/>
  <c r="C871" i="27"/>
  <c r="D871" i="27"/>
  <c r="E871" i="27"/>
  <c r="F871" i="27"/>
  <c r="G871" i="27"/>
  <c r="H871" i="27"/>
  <c r="A872" i="27"/>
  <c r="B872" i="27"/>
  <c r="C872" i="27"/>
  <c r="D872" i="27"/>
  <c r="E872" i="27"/>
  <c r="F872" i="27"/>
  <c r="G872" i="27"/>
  <c r="H872" i="27"/>
  <c r="A873" i="27"/>
  <c r="B873" i="27"/>
  <c r="C873" i="27"/>
  <c r="D873" i="27"/>
  <c r="E873" i="27"/>
  <c r="F873" i="27"/>
  <c r="G873" i="27"/>
  <c r="H873" i="27"/>
  <c r="A874" i="27"/>
  <c r="B874" i="27"/>
  <c r="C874" i="27"/>
  <c r="D874" i="27"/>
  <c r="E874" i="27"/>
  <c r="F874" i="27"/>
  <c r="G874" i="27"/>
  <c r="H874" i="27"/>
  <c r="A875" i="27"/>
  <c r="B875" i="27"/>
  <c r="C875" i="27"/>
  <c r="D875" i="27"/>
  <c r="E875" i="27"/>
  <c r="F875" i="27"/>
  <c r="G875" i="27"/>
  <c r="H875" i="27"/>
  <c r="A876" i="27"/>
  <c r="B876" i="27"/>
  <c r="C876" i="27"/>
  <c r="D876" i="27"/>
  <c r="E876" i="27"/>
  <c r="F876" i="27"/>
  <c r="G876" i="27"/>
  <c r="H876" i="27"/>
  <c r="A877" i="27"/>
  <c r="B877" i="27"/>
  <c r="C877" i="27"/>
  <c r="D877" i="27"/>
  <c r="E877" i="27"/>
  <c r="F877" i="27"/>
  <c r="G877" i="27"/>
  <c r="H877" i="27"/>
  <c r="A878" i="27"/>
  <c r="B878" i="27"/>
  <c r="C878" i="27"/>
  <c r="D878" i="27"/>
  <c r="E878" i="27"/>
  <c r="F878" i="27"/>
  <c r="G878" i="27"/>
  <c r="H878" i="27"/>
  <c r="A879" i="27"/>
  <c r="B879" i="27"/>
  <c r="C879" i="27"/>
  <c r="D879" i="27"/>
  <c r="E879" i="27"/>
  <c r="F879" i="27"/>
  <c r="G879" i="27"/>
  <c r="H879" i="27"/>
  <c r="A880" i="27"/>
  <c r="B880" i="27"/>
  <c r="C880" i="27"/>
  <c r="D880" i="27"/>
  <c r="E880" i="27"/>
  <c r="F880" i="27"/>
  <c r="G880" i="27"/>
  <c r="H880" i="27"/>
  <c r="A881" i="27"/>
  <c r="B881" i="27"/>
  <c r="C881" i="27"/>
  <c r="D881" i="27"/>
  <c r="E881" i="27"/>
  <c r="F881" i="27"/>
  <c r="G881" i="27"/>
  <c r="H881" i="27"/>
  <c r="A882" i="27"/>
  <c r="B882" i="27"/>
  <c r="C882" i="27"/>
  <c r="D882" i="27"/>
  <c r="E882" i="27"/>
  <c r="F882" i="27"/>
  <c r="G882" i="27"/>
  <c r="H882" i="27"/>
  <c r="A883" i="27"/>
  <c r="B883" i="27"/>
  <c r="C883" i="27"/>
  <c r="D883" i="27"/>
  <c r="E883" i="27"/>
  <c r="F883" i="27"/>
  <c r="G883" i="27"/>
  <c r="H883" i="27"/>
  <c r="A885" i="27"/>
  <c r="B885" i="27"/>
  <c r="C885" i="27"/>
  <c r="D885" i="27"/>
  <c r="E885" i="27"/>
  <c r="F885" i="27"/>
  <c r="G885" i="27"/>
  <c r="H885" i="27"/>
  <c r="A886" i="27"/>
  <c r="B886" i="27"/>
  <c r="C886" i="27"/>
  <c r="D886" i="27"/>
  <c r="E886" i="27"/>
  <c r="F886" i="27"/>
  <c r="G886" i="27"/>
  <c r="H886" i="27"/>
  <c r="A887" i="27"/>
  <c r="B887" i="27"/>
  <c r="C887" i="27"/>
  <c r="D887" i="27"/>
  <c r="E887" i="27"/>
  <c r="F887" i="27"/>
  <c r="G887" i="27"/>
  <c r="H887" i="27"/>
  <c r="A888" i="27"/>
  <c r="B888" i="27"/>
  <c r="C888" i="27"/>
  <c r="D888" i="27"/>
  <c r="E888" i="27"/>
  <c r="F888" i="27"/>
  <c r="G888" i="27"/>
  <c r="H888" i="27"/>
  <c r="A889" i="27"/>
  <c r="B889" i="27"/>
  <c r="C889" i="27"/>
  <c r="D889" i="27"/>
  <c r="E889" i="27"/>
  <c r="F889" i="27"/>
  <c r="G889" i="27"/>
  <c r="H889" i="27"/>
  <c r="A890" i="27"/>
  <c r="B890" i="27"/>
  <c r="C890" i="27"/>
  <c r="D890" i="27"/>
  <c r="E890" i="27"/>
  <c r="F890" i="27"/>
  <c r="G890" i="27"/>
  <c r="H890" i="27"/>
  <c r="A891" i="27"/>
  <c r="B891" i="27"/>
  <c r="C891" i="27"/>
  <c r="D891" i="27"/>
  <c r="E891" i="27"/>
  <c r="F891" i="27"/>
  <c r="G891" i="27"/>
  <c r="H891" i="27"/>
  <c r="A892" i="27"/>
  <c r="B892" i="27"/>
  <c r="C892" i="27"/>
  <c r="D892" i="27"/>
  <c r="E892" i="27"/>
  <c r="F892" i="27"/>
  <c r="G892" i="27"/>
  <c r="H892" i="27"/>
  <c r="A893" i="27"/>
  <c r="B893" i="27"/>
  <c r="C893" i="27"/>
  <c r="D893" i="27"/>
  <c r="E893" i="27"/>
  <c r="F893" i="27"/>
  <c r="G893" i="27"/>
  <c r="H893" i="27"/>
  <c r="A894" i="27"/>
  <c r="B894" i="27"/>
  <c r="C894" i="27"/>
  <c r="D894" i="27"/>
  <c r="E894" i="27"/>
  <c r="F894" i="27"/>
  <c r="G894" i="27"/>
  <c r="H894" i="27"/>
  <c r="A895" i="27"/>
  <c r="B895" i="27"/>
  <c r="C895" i="27"/>
  <c r="D895" i="27"/>
  <c r="E895" i="27"/>
  <c r="F895" i="27"/>
  <c r="G895" i="27"/>
  <c r="H895" i="27"/>
  <c r="A896" i="27"/>
  <c r="B896" i="27"/>
  <c r="C896" i="27"/>
  <c r="D896" i="27"/>
  <c r="E896" i="27"/>
  <c r="F896" i="27"/>
  <c r="G896" i="27"/>
  <c r="H896" i="27"/>
  <c r="A897" i="27"/>
  <c r="B897" i="27"/>
  <c r="C897" i="27"/>
  <c r="D897" i="27"/>
  <c r="E897" i="27"/>
  <c r="F897" i="27"/>
  <c r="G897" i="27"/>
  <c r="H897" i="27"/>
  <c r="A898" i="27"/>
  <c r="B898" i="27"/>
  <c r="C898" i="27"/>
  <c r="D898" i="27"/>
  <c r="E898" i="27"/>
  <c r="F898" i="27"/>
  <c r="G898" i="27"/>
  <c r="H898" i="27"/>
  <c r="A899" i="27"/>
  <c r="B899" i="27"/>
  <c r="C899" i="27"/>
  <c r="D899" i="27"/>
  <c r="E899" i="27"/>
  <c r="F899" i="27"/>
  <c r="G899" i="27"/>
  <c r="H899" i="27"/>
  <c r="A900" i="27"/>
  <c r="B900" i="27"/>
  <c r="C900" i="27"/>
  <c r="D900" i="27"/>
  <c r="E900" i="27"/>
  <c r="F900" i="27"/>
  <c r="G900" i="27"/>
  <c r="H900" i="27"/>
  <c r="A901" i="27"/>
  <c r="B901" i="27"/>
  <c r="C901" i="27"/>
  <c r="D901" i="27"/>
  <c r="E901" i="27"/>
  <c r="F901" i="27"/>
  <c r="G901" i="27"/>
  <c r="H901" i="27"/>
  <c r="A902" i="27"/>
  <c r="B902" i="27"/>
  <c r="C902" i="27"/>
  <c r="D902" i="27"/>
  <c r="E902" i="27"/>
  <c r="F902" i="27"/>
  <c r="G902" i="27"/>
  <c r="H902" i="27"/>
  <c r="A903" i="27"/>
  <c r="B903" i="27"/>
  <c r="C903" i="27"/>
  <c r="D903" i="27"/>
  <c r="E903" i="27"/>
  <c r="F903" i="27"/>
  <c r="G903" i="27"/>
  <c r="H903" i="27"/>
  <c r="A904" i="27"/>
  <c r="B904" i="27"/>
  <c r="C904" i="27"/>
  <c r="D904" i="27"/>
  <c r="E904" i="27"/>
  <c r="F904" i="27"/>
  <c r="G904" i="27"/>
  <c r="H904" i="27"/>
  <c r="A906" i="27"/>
  <c r="B906" i="27"/>
  <c r="C906" i="27"/>
  <c r="D906" i="27"/>
  <c r="E906" i="27"/>
  <c r="F906" i="27"/>
  <c r="G906" i="27"/>
  <c r="H906" i="27"/>
  <c r="A907" i="27"/>
  <c r="B907" i="27"/>
  <c r="C907" i="27"/>
  <c r="D907" i="27"/>
  <c r="E907" i="27"/>
  <c r="F907" i="27"/>
  <c r="G907" i="27"/>
  <c r="H907" i="27"/>
  <c r="A908" i="27"/>
  <c r="B908" i="27"/>
  <c r="C908" i="27"/>
  <c r="D908" i="27"/>
  <c r="E908" i="27"/>
  <c r="F908" i="27"/>
  <c r="G908" i="27"/>
  <c r="H908" i="27"/>
  <c r="A909" i="27"/>
  <c r="B909" i="27"/>
  <c r="C909" i="27"/>
  <c r="D909" i="27"/>
  <c r="E909" i="27"/>
  <c r="F909" i="27"/>
  <c r="G909" i="27"/>
  <c r="H909" i="27"/>
  <c r="A910" i="27"/>
  <c r="B910" i="27"/>
  <c r="C910" i="27"/>
  <c r="D910" i="27"/>
  <c r="E910" i="27"/>
  <c r="F910" i="27"/>
  <c r="G910" i="27"/>
  <c r="H910" i="27"/>
  <c r="A911" i="27"/>
  <c r="B911" i="27"/>
  <c r="C911" i="27"/>
  <c r="D911" i="27"/>
  <c r="E911" i="27"/>
  <c r="F911" i="27"/>
  <c r="G911" i="27"/>
  <c r="H911" i="27"/>
  <c r="A912" i="27"/>
  <c r="B912" i="27"/>
  <c r="C912" i="27"/>
  <c r="D912" i="27"/>
  <c r="E912" i="27"/>
  <c r="F912" i="27"/>
  <c r="G912" i="27"/>
  <c r="H912" i="27"/>
  <c r="A913" i="27"/>
  <c r="B913" i="27"/>
  <c r="C913" i="27"/>
  <c r="D913" i="27"/>
  <c r="E913" i="27"/>
  <c r="F913" i="27"/>
  <c r="G913" i="27"/>
  <c r="H913" i="27"/>
  <c r="A914" i="27"/>
  <c r="B914" i="27"/>
  <c r="C914" i="27"/>
  <c r="D914" i="27"/>
  <c r="E914" i="27"/>
  <c r="F914" i="27"/>
  <c r="G914" i="27"/>
  <c r="H914" i="27"/>
  <c r="A915" i="27"/>
  <c r="B915" i="27"/>
  <c r="C915" i="27"/>
  <c r="D915" i="27"/>
  <c r="E915" i="27"/>
  <c r="F915" i="27"/>
  <c r="G915" i="27"/>
  <c r="H915" i="27"/>
  <c r="A916" i="27"/>
  <c r="B916" i="27"/>
  <c r="C916" i="27"/>
  <c r="D916" i="27"/>
  <c r="E916" i="27"/>
  <c r="F916" i="27"/>
  <c r="G916" i="27"/>
  <c r="H916" i="27"/>
  <c r="A917" i="27"/>
  <c r="B917" i="27"/>
  <c r="C917" i="27"/>
  <c r="D917" i="27"/>
  <c r="E917" i="27"/>
  <c r="F917" i="27"/>
  <c r="G917" i="27"/>
  <c r="H917" i="27"/>
  <c r="A918" i="27"/>
  <c r="B918" i="27"/>
  <c r="C918" i="27"/>
  <c r="D918" i="27"/>
  <c r="E918" i="27"/>
  <c r="F918" i="27"/>
  <c r="G918" i="27"/>
  <c r="H918" i="27"/>
  <c r="A919" i="27"/>
  <c r="B919" i="27"/>
  <c r="C919" i="27"/>
  <c r="D919" i="27"/>
  <c r="E919" i="27"/>
  <c r="F919" i="27"/>
  <c r="G919" i="27"/>
  <c r="H919" i="27"/>
  <c r="A920" i="27"/>
  <c r="B920" i="27"/>
  <c r="C920" i="27"/>
  <c r="D920" i="27"/>
  <c r="E920" i="27"/>
  <c r="F920" i="27"/>
  <c r="G920" i="27"/>
  <c r="H920" i="27"/>
  <c r="A921" i="27"/>
  <c r="B921" i="27"/>
  <c r="C921" i="27"/>
  <c r="D921" i="27"/>
  <c r="E921" i="27"/>
  <c r="F921" i="27"/>
  <c r="G921" i="27"/>
  <c r="H921" i="27"/>
  <c r="A922" i="27"/>
  <c r="B922" i="27"/>
  <c r="C922" i="27"/>
  <c r="D922" i="27"/>
  <c r="E922" i="27"/>
  <c r="F922" i="27"/>
  <c r="G922" i="27"/>
  <c r="H922" i="27"/>
  <c r="A923" i="27"/>
  <c r="B923" i="27"/>
  <c r="C923" i="27"/>
  <c r="D923" i="27"/>
  <c r="E923" i="27"/>
  <c r="F923" i="27"/>
  <c r="G923" i="27"/>
  <c r="H923" i="27"/>
  <c r="A924" i="27"/>
  <c r="B924" i="27"/>
  <c r="C924" i="27"/>
  <c r="D924" i="27"/>
  <c r="E924" i="27"/>
  <c r="F924" i="27"/>
  <c r="G924" i="27"/>
  <c r="H924" i="27"/>
  <c r="A925" i="27"/>
  <c r="B925" i="27"/>
  <c r="C925" i="27"/>
  <c r="D925" i="27"/>
  <c r="E925" i="27"/>
  <c r="F925" i="27"/>
  <c r="G925" i="27"/>
  <c r="H925" i="27"/>
  <c r="A927" i="27"/>
  <c r="B927" i="27"/>
  <c r="C927" i="27"/>
  <c r="D927" i="27"/>
  <c r="E927" i="27"/>
  <c r="F927" i="27"/>
  <c r="G927" i="27"/>
  <c r="H927" i="27"/>
  <c r="A928" i="27"/>
  <c r="B928" i="27"/>
  <c r="C928" i="27"/>
  <c r="D928" i="27"/>
  <c r="E928" i="27"/>
  <c r="F928" i="27"/>
  <c r="G928" i="27"/>
  <c r="H928" i="27"/>
  <c r="A929" i="27"/>
  <c r="B929" i="27"/>
  <c r="C929" i="27"/>
  <c r="D929" i="27"/>
  <c r="E929" i="27"/>
  <c r="F929" i="27"/>
  <c r="G929" i="27"/>
  <c r="H929" i="27"/>
  <c r="A930" i="27"/>
  <c r="B930" i="27"/>
  <c r="C930" i="27"/>
  <c r="D930" i="27"/>
  <c r="E930" i="27"/>
  <c r="F930" i="27"/>
  <c r="G930" i="27"/>
  <c r="H930" i="27"/>
  <c r="A931" i="27"/>
  <c r="B931" i="27"/>
  <c r="C931" i="27"/>
  <c r="D931" i="27"/>
  <c r="E931" i="27"/>
  <c r="F931" i="27"/>
  <c r="G931" i="27"/>
  <c r="H931" i="27"/>
  <c r="A932" i="27"/>
  <c r="B932" i="27"/>
  <c r="C932" i="27"/>
  <c r="D932" i="27"/>
  <c r="E932" i="27"/>
  <c r="F932" i="27"/>
  <c r="G932" i="27"/>
  <c r="H932" i="27"/>
  <c r="A933" i="27"/>
  <c r="B933" i="27"/>
  <c r="C933" i="27"/>
  <c r="D933" i="27"/>
  <c r="E933" i="27"/>
  <c r="F933" i="27"/>
  <c r="G933" i="27"/>
  <c r="H933" i="27"/>
  <c r="A934" i="27"/>
  <c r="B934" i="27"/>
  <c r="C934" i="27"/>
  <c r="D934" i="27"/>
  <c r="E934" i="27"/>
  <c r="F934" i="27"/>
  <c r="G934" i="27"/>
  <c r="H934" i="27"/>
  <c r="A935" i="27"/>
  <c r="B935" i="27"/>
  <c r="C935" i="27"/>
  <c r="D935" i="27"/>
  <c r="E935" i="27"/>
  <c r="F935" i="27"/>
  <c r="G935" i="27"/>
  <c r="H935" i="27"/>
  <c r="A936" i="27"/>
  <c r="B936" i="27"/>
  <c r="C936" i="27"/>
  <c r="D936" i="27"/>
  <c r="E936" i="27"/>
  <c r="F936" i="27"/>
  <c r="G936" i="27"/>
  <c r="H936" i="27"/>
  <c r="A937" i="27"/>
  <c r="B937" i="27"/>
  <c r="C937" i="27"/>
  <c r="D937" i="27"/>
  <c r="E937" i="27"/>
  <c r="F937" i="27"/>
  <c r="G937" i="27"/>
  <c r="H937" i="27"/>
  <c r="A938" i="27"/>
  <c r="B938" i="27"/>
  <c r="C938" i="27"/>
  <c r="D938" i="27"/>
  <c r="E938" i="27"/>
  <c r="F938" i="27"/>
  <c r="G938" i="27"/>
  <c r="H938" i="27"/>
  <c r="A939" i="27"/>
  <c r="B939" i="27"/>
  <c r="C939" i="27"/>
  <c r="D939" i="27"/>
  <c r="E939" i="27"/>
  <c r="F939" i="27"/>
  <c r="G939" i="27"/>
  <c r="H939" i="27"/>
  <c r="A940" i="27"/>
  <c r="B940" i="27"/>
  <c r="C940" i="27"/>
  <c r="D940" i="27"/>
  <c r="E940" i="27"/>
  <c r="F940" i="27"/>
  <c r="G940" i="27"/>
  <c r="H940" i="27"/>
  <c r="A941" i="27"/>
  <c r="B941" i="27"/>
  <c r="C941" i="27"/>
  <c r="D941" i="27"/>
  <c r="E941" i="27"/>
  <c r="F941" i="27"/>
  <c r="G941" i="27"/>
  <c r="H941" i="27"/>
  <c r="A942" i="27"/>
  <c r="B942" i="27"/>
  <c r="C942" i="27"/>
  <c r="D942" i="27"/>
  <c r="E942" i="27"/>
  <c r="F942" i="27"/>
  <c r="G942" i="27"/>
  <c r="H942" i="27"/>
  <c r="A943" i="27"/>
  <c r="B943" i="27"/>
  <c r="C943" i="27"/>
  <c r="D943" i="27"/>
  <c r="E943" i="27"/>
  <c r="F943" i="27"/>
  <c r="G943" i="27"/>
  <c r="H943" i="27"/>
  <c r="A944" i="27"/>
  <c r="B944" i="27"/>
  <c r="C944" i="27"/>
  <c r="D944" i="27"/>
  <c r="E944" i="27"/>
  <c r="F944" i="27"/>
  <c r="G944" i="27"/>
  <c r="H944" i="27"/>
  <c r="A945" i="27"/>
  <c r="B945" i="27"/>
  <c r="C945" i="27"/>
  <c r="D945" i="27"/>
  <c r="E945" i="27"/>
  <c r="F945" i="27"/>
  <c r="G945" i="27"/>
  <c r="H945" i="27"/>
  <c r="A946" i="27"/>
  <c r="B946" i="27"/>
  <c r="C946" i="27"/>
  <c r="D946" i="27"/>
  <c r="E946" i="27"/>
  <c r="F946" i="27"/>
  <c r="G946" i="27"/>
  <c r="H946" i="27"/>
  <c r="A948" i="27"/>
  <c r="B948" i="27"/>
  <c r="C948" i="27"/>
  <c r="D948" i="27"/>
  <c r="E948" i="27"/>
  <c r="F948" i="27"/>
  <c r="G948" i="27"/>
  <c r="H948" i="27"/>
  <c r="A949" i="27"/>
  <c r="B949" i="27"/>
  <c r="C949" i="27"/>
  <c r="D949" i="27"/>
  <c r="E949" i="27"/>
  <c r="F949" i="27"/>
  <c r="G949" i="27"/>
  <c r="H949" i="27"/>
  <c r="A950" i="27"/>
  <c r="B950" i="27"/>
  <c r="C950" i="27"/>
  <c r="D950" i="27"/>
  <c r="E950" i="27"/>
  <c r="F950" i="27"/>
  <c r="G950" i="27"/>
  <c r="H950" i="27"/>
  <c r="A951" i="27"/>
  <c r="B951" i="27"/>
  <c r="C951" i="27"/>
  <c r="D951" i="27"/>
  <c r="E951" i="27"/>
  <c r="F951" i="27"/>
  <c r="G951" i="27"/>
  <c r="H951" i="27"/>
  <c r="A952" i="27"/>
  <c r="B952" i="27"/>
  <c r="C952" i="27"/>
  <c r="D952" i="27"/>
  <c r="E952" i="27"/>
  <c r="F952" i="27"/>
  <c r="G952" i="27"/>
  <c r="H952" i="27"/>
  <c r="A953" i="27"/>
  <c r="B953" i="27"/>
  <c r="C953" i="27"/>
  <c r="D953" i="27"/>
  <c r="E953" i="27"/>
  <c r="F953" i="27"/>
  <c r="G953" i="27"/>
  <c r="H953" i="27"/>
  <c r="A954" i="27"/>
  <c r="B954" i="27"/>
  <c r="C954" i="27"/>
  <c r="D954" i="27"/>
  <c r="E954" i="27"/>
  <c r="F954" i="27"/>
  <c r="G954" i="27"/>
  <c r="H954" i="27"/>
  <c r="A955" i="27"/>
  <c r="B955" i="27"/>
  <c r="C955" i="27"/>
  <c r="D955" i="27"/>
  <c r="E955" i="27"/>
  <c r="F955" i="27"/>
  <c r="G955" i="27"/>
  <c r="H955" i="27"/>
  <c r="A956" i="27"/>
  <c r="B956" i="27"/>
  <c r="C956" i="27"/>
  <c r="D956" i="27"/>
  <c r="E956" i="27"/>
  <c r="F956" i="27"/>
  <c r="G956" i="27"/>
  <c r="H956" i="27"/>
  <c r="A957" i="27"/>
  <c r="B957" i="27"/>
  <c r="C957" i="27"/>
  <c r="D957" i="27"/>
  <c r="E957" i="27"/>
  <c r="F957" i="27"/>
  <c r="G957" i="27"/>
  <c r="H957" i="27"/>
  <c r="A958" i="27"/>
  <c r="B958" i="27"/>
  <c r="C958" i="27"/>
  <c r="D958" i="27"/>
  <c r="E958" i="27"/>
  <c r="F958" i="27"/>
  <c r="G958" i="27"/>
  <c r="H958" i="27"/>
  <c r="A959" i="27"/>
  <c r="B959" i="27"/>
  <c r="C959" i="27"/>
  <c r="D959" i="27"/>
  <c r="E959" i="27"/>
  <c r="F959" i="27"/>
  <c r="G959" i="27"/>
  <c r="H959" i="27"/>
  <c r="A960" i="27"/>
  <c r="B960" i="27"/>
  <c r="C960" i="27"/>
  <c r="D960" i="27"/>
  <c r="E960" i="27"/>
  <c r="F960" i="27"/>
  <c r="G960" i="27"/>
  <c r="H960" i="27"/>
  <c r="A961" i="27"/>
  <c r="B961" i="27"/>
  <c r="C961" i="27"/>
  <c r="D961" i="27"/>
  <c r="E961" i="27"/>
  <c r="F961" i="27"/>
  <c r="G961" i="27"/>
  <c r="H961" i="27"/>
  <c r="A962" i="27"/>
  <c r="B962" i="27"/>
  <c r="C962" i="27"/>
  <c r="D962" i="27"/>
  <c r="E962" i="27"/>
  <c r="F962" i="27"/>
  <c r="G962" i="27"/>
  <c r="H962" i="27"/>
  <c r="A963" i="27"/>
  <c r="B963" i="27"/>
  <c r="C963" i="27"/>
  <c r="D963" i="27"/>
  <c r="E963" i="27"/>
  <c r="F963" i="27"/>
  <c r="G963" i="27"/>
  <c r="H963" i="27"/>
  <c r="A964" i="27"/>
  <c r="B964" i="27"/>
  <c r="C964" i="27"/>
  <c r="D964" i="27"/>
  <c r="E964" i="27"/>
  <c r="F964" i="27"/>
  <c r="G964" i="27"/>
  <c r="H964" i="27"/>
  <c r="A965" i="27"/>
  <c r="B965" i="27"/>
  <c r="C965" i="27"/>
  <c r="D965" i="27"/>
  <c r="E965" i="27"/>
  <c r="F965" i="27"/>
  <c r="G965" i="27"/>
  <c r="H965" i="27"/>
  <c r="A966" i="27"/>
  <c r="B966" i="27"/>
  <c r="C966" i="27"/>
  <c r="D966" i="27"/>
  <c r="E966" i="27"/>
  <c r="F966" i="27"/>
  <c r="G966" i="27"/>
  <c r="H966" i="27"/>
  <c r="A967" i="27"/>
  <c r="B967" i="27"/>
  <c r="C967" i="27"/>
  <c r="D967" i="27"/>
  <c r="E967" i="27"/>
  <c r="F967" i="27"/>
  <c r="G967" i="27"/>
  <c r="H967" i="27"/>
  <c r="A969" i="27"/>
  <c r="B969" i="27"/>
  <c r="C969" i="27"/>
  <c r="D969" i="27"/>
  <c r="E969" i="27"/>
  <c r="F969" i="27"/>
  <c r="G969" i="27"/>
  <c r="H969" i="27"/>
  <c r="A970" i="27"/>
  <c r="B970" i="27"/>
  <c r="C970" i="27"/>
  <c r="D970" i="27"/>
  <c r="E970" i="27"/>
  <c r="F970" i="27"/>
  <c r="G970" i="27"/>
  <c r="H970" i="27"/>
  <c r="A971" i="27"/>
  <c r="B971" i="27"/>
  <c r="C971" i="27"/>
  <c r="D971" i="27"/>
  <c r="E971" i="27"/>
  <c r="F971" i="27"/>
  <c r="G971" i="27"/>
  <c r="H971" i="27"/>
  <c r="A972" i="27"/>
  <c r="B972" i="27"/>
  <c r="C972" i="27"/>
  <c r="D972" i="27"/>
  <c r="E972" i="27"/>
  <c r="F972" i="27"/>
  <c r="G972" i="27"/>
  <c r="H972" i="27"/>
  <c r="A973" i="27"/>
  <c r="B973" i="27"/>
  <c r="C973" i="27"/>
  <c r="D973" i="27"/>
  <c r="E973" i="27"/>
  <c r="F973" i="27"/>
  <c r="G973" i="27"/>
  <c r="H973" i="27"/>
  <c r="A974" i="27"/>
  <c r="B974" i="27"/>
  <c r="C974" i="27"/>
  <c r="D974" i="27"/>
  <c r="E974" i="27"/>
  <c r="F974" i="27"/>
  <c r="G974" i="27"/>
  <c r="H974" i="27"/>
  <c r="A975" i="27"/>
  <c r="B975" i="27"/>
  <c r="C975" i="27"/>
  <c r="D975" i="27"/>
  <c r="E975" i="27"/>
  <c r="F975" i="27"/>
  <c r="G975" i="27"/>
  <c r="H975" i="27"/>
  <c r="A976" i="27"/>
  <c r="B976" i="27"/>
  <c r="C976" i="27"/>
  <c r="D976" i="27"/>
  <c r="E976" i="27"/>
  <c r="F976" i="27"/>
  <c r="G976" i="27"/>
  <c r="H976" i="27"/>
  <c r="A977" i="27"/>
  <c r="B977" i="27"/>
  <c r="C977" i="27"/>
  <c r="D977" i="27"/>
  <c r="E977" i="27"/>
  <c r="F977" i="27"/>
  <c r="G977" i="27"/>
  <c r="H977" i="27"/>
  <c r="A978" i="27"/>
  <c r="B978" i="27"/>
  <c r="C978" i="27"/>
  <c r="D978" i="27"/>
  <c r="E978" i="27"/>
  <c r="F978" i="27"/>
  <c r="G978" i="27"/>
  <c r="H978" i="27"/>
  <c r="A979" i="27"/>
  <c r="B979" i="27"/>
  <c r="C979" i="27"/>
  <c r="D979" i="27"/>
  <c r="E979" i="27"/>
  <c r="F979" i="27"/>
  <c r="G979" i="27"/>
  <c r="H979" i="27"/>
  <c r="A980" i="27"/>
  <c r="B980" i="27"/>
  <c r="C980" i="27"/>
  <c r="D980" i="27"/>
  <c r="E980" i="27"/>
  <c r="F980" i="27"/>
  <c r="G980" i="27"/>
  <c r="H980" i="27"/>
  <c r="A981" i="27"/>
  <c r="B981" i="27"/>
  <c r="C981" i="27"/>
  <c r="D981" i="27"/>
  <c r="E981" i="27"/>
  <c r="F981" i="27"/>
  <c r="G981" i="27"/>
  <c r="H981" i="27"/>
  <c r="A982" i="27"/>
  <c r="B982" i="27"/>
  <c r="C982" i="27"/>
  <c r="D982" i="27"/>
  <c r="E982" i="27"/>
  <c r="F982" i="27"/>
  <c r="G982" i="27"/>
  <c r="H982" i="27"/>
  <c r="A983" i="27"/>
  <c r="B983" i="27"/>
  <c r="C983" i="27"/>
  <c r="D983" i="27"/>
  <c r="E983" i="27"/>
  <c r="F983" i="27"/>
  <c r="G983" i="27"/>
  <c r="H983" i="27"/>
  <c r="A984" i="27"/>
  <c r="B984" i="27"/>
  <c r="C984" i="27"/>
  <c r="D984" i="27"/>
  <c r="E984" i="27"/>
  <c r="F984" i="27"/>
  <c r="G984" i="27"/>
  <c r="H984" i="27"/>
  <c r="A985" i="27"/>
  <c r="B985" i="27"/>
  <c r="C985" i="27"/>
  <c r="D985" i="27"/>
  <c r="E985" i="27"/>
  <c r="F985" i="27"/>
  <c r="G985" i="27"/>
  <c r="H985" i="27"/>
  <c r="A986" i="27"/>
  <c r="B986" i="27"/>
  <c r="C986" i="27"/>
  <c r="D986" i="27"/>
  <c r="E986" i="27"/>
  <c r="F986" i="27"/>
  <c r="G986" i="27"/>
  <c r="H986" i="27"/>
  <c r="A987" i="27"/>
  <c r="B987" i="27"/>
  <c r="C987" i="27"/>
  <c r="D987" i="27"/>
  <c r="E987" i="27"/>
  <c r="F987" i="27"/>
  <c r="G987" i="27"/>
  <c r="H987" i="27"/>
  <c r="A988" i="27"/>
  <c r="B988" i="27"/>
  <c r="C988" i="27"/>
  <c r="D988" i="27"/>
  <c r="E988" i="27"/>
  <c r="F988" i="27"/>
  <c r="G988" i="27"/>
  <c r="H988" i="27"/>
  <c r="A990" i="27"/>
  <c r="B990" i="27"/>
  <c r="C990" i="27"/>
  <c r="D990" i="27"/>
  <c r="E990" i="27"/>
  <c r="F990" i="27"/>
  <c r="G990" i="27"/>
  <c r="H990" i="27"/>
  <c r="A991" i="27"/>
  <c r="B991" i="27"/>
  <c r="C991" i="27"/>
  <c r="D991" i="27"/>
  <c r="E991" i="27"/>
  <c r="F991" i="27"/>
  <c r="G991" i="27"/>
  <c r="H991" i="27"/>
  <c r="A992" i="27"/>
  <c r="B992" i="27"/>
  <c r="C992" i="27"/>
  <c r="D992" i="27"/>
  <c r="E992" i="27"/>
  <c r="F992" i="27"/>
  <c r="G992" i="27"/>
  <c r="H992" i="27"/>
  <c r="A993" i="27"/>
  <c r="B993" i="27"/>
  <c r="C993" i="27"/>
  <c r="D993" i="27"/>
  <c r="E993" i="27"/>
  <c r="F993" i="27"/>
  <c r="G993" i="27"/>
  <c r="H993" i="27"/>
  <c r="A994" i="27"/>
  <c r="B994" i="27"/>
  <c r="C994" i="27"/>
  <c r="D994" i="27"/>
  <c r="E994" i="27"/>
  <c r="F994" i="27"/>
  <c r="G994" i="27"/>
  <c r="H994" i="27"/>
  <c r="A995" i="27"/>
  <c r="B995" i="27"/>
  <c r="C995" i="27"/>
  <c r="D995" i="27"/>
  <c r="E995" i="27"/>
  <c r="F995" i="27"/>
  <c r="G995" i="27"/>
  <c r="H995" i="27"/>
  <c r="A996" i="27"/>
  <c r="B996" i="27"/>
  <c r="C996" i="27"/>
  <c r="D996" i="27"/>
  <c r="E996" i="27"/>
  <c r="F996" i="27"/>
  <c r="G996" i="27"/>
  <c r="H996" i="27"/>
  <c r="A997" i="27"/>
  <c r="B997" i="27"/>
  <c r="C997" i="27"/>
  <c r="D997" i="27"/>
  <c r="E997" i="27"/>
  <c r="F997" i="27"/>
  <c r="G997" i="27"/>
  <c r="H997" i="27"/>
  <c r="A998" i="27"/>
  <c r="B998" i="27"/>
  <c r="C998" i="27"/>
  <c r="D998" i="27"/>
  <c r="E998" i="27"/>
  <c r="F998" i="27"/>
  <c r="G998" i="27"/>
  <c r="H998" i="27"/>
  <c r="A999" i="27"/>
  <c r="B999" i="27"/>
  <c r="C999" i="27"/>
  <c r="D999" i="27"/>
  <c r="E999" i="27"/>
  <c r="F999" i="27"/>
  <c r="G999" i="27"/>
  <c r="H999" i="27"/>
  <c r="A1000" i="27"/>
  <c r="B1000" i="27"/>
  <c r="C1000" i="27"/>
  <c r="D1000" i="27"/>
  <c r="E1000" i="27"/>
  <c r="F1000" i="27"/>
  <c r="G1000" i="27"/>
  <c r="H1000" i="27"/>
  <c r="A1001" i="27"/>
  <c r="B1001" i="27"/>
  <c r="C1001" i="27"/>
  <c r="D1001" i="27"/>
  <c r="E1001" i="27"/>
  <c r="F1001" i="27"/>
  <c r="G1001" i="27"/>
  <c r="H1001" i="27"/>
  <c r="A1002" i="27"/>
  <c r="B1002" i="27"/>
  <c r="C1002" i="27"/>
  <c r="D1002" i="27"/>
  <c r="E1002" i="27"/>
  <c r="F1002" i="27"/>
  <c r="G1002" i="27"/>
  <c r="H1002" i="27"/>
  <c r="A1003" i="27"/>
  <c r="B1003" i="27"/>
  <c r="C1003" i="27"/>
  <c r="D1003" i="27"/>
  <c r="E1003" i="27"/>
  <c r="F1003" i="27"/>
  <c r="G1003" i="27"/>
  <c r="H1003" i="27"/>
  <c r="A1004" i="27"/>
  <c r="B1004" i="27"/>
  <c r="C1004" i="27"/>
  <c r="D1004" i="27"/>
  <c r="E1004" i="27"/>
  <c r="F1004" i="27"/>
  <c r="G1004" i="27"/>
  <c r="H1004" i="27"/>
  <c r="A1005" i="27"/>
  <c r="B1005" i="27"/>
  <c r="C1005" i="27"/>
  <c r="D1005" i="27"/>
  <c r="E1005" i="27"/>
  <c r="F1005" i="27"/>
  <c r="G1005" i="27"/>
  <c r="H1005" i="27"/>
  <c r="A1006" i="27"/>
  <c r="B1006" i="27"/>
  <c r="C1006" i="27"/>
  <c r="D1006" i="27"/>
  <c r="E1006" i="27"/>
  <c r="F1006" i="27"/>
  <c r="G1006" i="27"/>
  <c r="H1006" i="27"/>
  <c r="A1007" i="27"/>
  <c r="B1007" i="27"/>
  <c r="C1007" i="27"/>
  <c r="D1007" i="27"/>
  <c r="E1007" i="27"/>
  <c r="F1007" i="27"/>
  <c r="G1007" i="27"/>
  <c r="H1007" i="27"/>
  <c r="A1008" i="27"/>
  <c r="B1008" i="27"/>
  <c r="C1008" i="27"/>
  <c r="D1008" i="27"/>
  <c r="E1008" i="27"/>
  <c r="F1008" i="27"/>
  <c r="G1008" i="27"/>
  <c r="H1008" i="27"/>
  <c r="A1009" i="27"/>
  <c r="B1009" i="27"/>
  <c r="C1009" i="27"/>
  <c r="D1009" i="27"/>
  <c r="E1009" i="27"/>
  <c r="F1009" i="27"/>
  <c r="G1009" i="27"/>
  <c r="H1009" i="27"/>
  <c r="A1011" i="27"/>
  <c r="B1011" i="27"/>
  <c r="C1011" i="27"/>
  <c r="D1011" i="27"/>
  <c r="E1011" i="27"/>
  <c r="F1011" i="27"/>
  <c r="G1011" i="27"/>
  <c r="H1011" i="27"/>
  <c r="A1012" i="27"/>
  <c r="B1012" i="27"/>
  <c r="C1012" i="27"/>
  <c r="D1012" i="27"/>
  <c r="E1012" i="27"/>
  <c r="F1012" i="27"/>
  <c r="G1012" i="27"/>
  <c r="H1012" i="27"/>
  <c r="A1013" i="27"/>
  <c r="B1013" i="27"/>
  <c r="C1013" i="27"/>
  <c r="D1013" i="27"/>
  <c r="E1013" i="27"/>
  <c r="F1013" i="27"/>
  <c r="G1013" i="27"/>
  <c r="H1013" i="27"/>
  <c r="A1014" i="27"/>
  <c r="B1014" i="27"/>
  <c r="C1014" i="27"/>
  <c r="D1014" i="27"/>
  <c r="E1014" i="27"/>
  <c r="F1014" i="27"/>
  <c r="G1014" i="27"/>
  <c r="H1014" i="27"/>
  <c r="A1015" i="27"/>
  <c r="B1015" i="27"/>
  <c r="C1015" i="27"/>
  <c r="D1015" i="27"/>
  <c r="E1015" i="27"/>
  <c r="F1015" i="27"/>
  <c r="G1015" i="27"/>
  <c r="H1015" i="27"/>
  <c r="A1016" i="27"/>
  <c r="B1016" i="27"/>
  <c r="C1016" i="27"/>
  <c r="D1016" i="27"/>
  <c r="E1016" i="27"/>
  <c r="F1016" i="27"/>
  <c r="G1016" i="27"/>
  <c r="H1016" i="27"/>
  <c r="A1017" i="27"/>
  <c r="B1017" i="27"/>
  <c r="C1017" i="27"/>
  <c r="D1017" i="27"/>
  <c r="E1017" i="27"/>
  <c r="F1017" i="27"/>
  <c r="G1017" i="27"/>
  <c r="H1017" i="27"/>
  <c r="A1018" i="27"/>
  <c r="B1018" i="27"/>
  <c r="C1018" i="27"/>
  <c r="D1018" i="27"/>
  <c r="E1018" i="27"/>
  <c r="F1018" i="27"/>
  <c r="G1018" i="27"/>
  <c r="H1018" i="27"/>
  <c r="A1019" i="27"/>
  <c r="B1019" i="27"/>
  <c r="C1019" i="27"/>
  <c r="D1019" i="27"/>
  <c r="E1019" i="27"/>
  <c r="F1019" i="27"/>
  <c r="G1019" i="27"/>
  <c r="H1019" i="27"/>
  <c r="A1020" i="27"/>
  <c r="B1020" i="27"/>
  <c r="C1020" i="27"/>
  <c r="D1020" i="27"/>
  <c r="E1020" i="27"/>
  <c r="F1020" i="27"/>
  <c r="G1020" i="27"/>
  <c r="H1020" i="27"/>
  <c r="A1021" i="27"/>
  <c r="B1021" i="27"/>
  <c r="C1021" i="27"/>
  <c r="D1021" i="27"/>
  <c r="E1021" i="27"/>
  <c r="F1021" i="27"/>
  <c r="G1021" i="27"/>
  <c r="H1021" i="27"/>
  <c r="A1022" i="27"/>
  <c r="B1022" i="27"/>
  <c r="C1022" i="27"/>
  <c r="D1022" i="27"/>
  <c r="E1022" i="27"/>
  <c r="F1022" i="27"/>
  <c r="G1022" i="27"/>
  <c r="H1022" i="27"/>
  <c r="A1023" i="27"/>
  <c r="B1023" i="27"/>
  <c r="C1023" i="27"/>
  <c r="D1023" i="27"/>
  <c r="E1023" i="27"/>
  <c r="F1023" i="27"/>
  <c r="F1024" i="27" s="1"/>
  <c r="F1025" i="27" s="1"/>
  <c r="F1026" i="27" s="1"/>
  <c r="F1027" i="27" s="1"/>
  <c r="F1028" i="27" s="1"/>
  <c r="F1029" i="27" s="1"/>
  <c r="F1030" i="27" s="1"/>
  <c r="G1023" i="27"/>
  <c r="H1023" i="27"/>
  <c r="A1024" i="27"/>
  <c r="B1024" i="27"/>
  <c r="C1024" i="27"/>
  <c r="D1024" i="27"/>
  <c r="E1024" i="27"/>
  <c r="G1024" i="27"/>
  <c r="H1024" i="27"/>
  <c r="A1025" i="27"/>
  <c r="B1025" i="27"/>
  <c r="C1025" i="27"/>
  <c r="D1025" i="27"/>
  <c r="E1025" i="27"/>
  <c r="G1025" i="27"/>
  <c r="H1025" i="27"/>
  <c r="A1026" i="27"/>
  <c r="B1026" i="27"/>
  <c r="C1026" i="27"/>
  <c r="D1026" i="27"/>
  <c r="E1026" i="27"/>
  <c r="G1026" i="27"/>
  <c r="H1026" i="27"/>
  <c r="A1027" i="27"/>
  <c r="B1027" i="27"/>
  <c r="C1027" i="27"/>
  <c r="D1027" i="27"/>
  <c r="E1027" i="27"/>
  <c r="G1027" i="27"/>
  <c r="H1027" i="27"/>
  <c r="A1028" i="27"/>
  <c r="B1028" i="27"/>
  <c r="C1028" i="27"/>
  <c r="D1028" i="27"/>
  <c r="E1028" i="27"/>
  <c r="G1028" i="27"/>
  <c r="H1028" i="27"/>
  <c r="A1029" i="27"/>
  <c r="B1029" i="27"/>
  <c r="C1029" i="27"/>
  <c r="D1029" i="27"/>
  <c r="E1029" i="27"/>
  <c r="G1029" i="27"/>
  <c r="H1029" i="27"/>
  <c r="A1030" i="27"/>
  <c r="B1030" i="27"/>
  <c r="C1030" i="27"/>
  <c r="D1030" i="27"/>
  <c r="E1030" i="27"/>
  <c r="G1030" i="27"/>
  <c r="H1030" i="27"/>
  <c r="A1032" i="27"/>
  <c r="B1032" i="27"/>
  <c r="C1032" i="27"/>
  <c r="D1032" i="27"/>
  <c r="E1032" i="27"/>
  <c r="F1032" i="27"/>
  <c r="G1032" i="27"/>
  <c r="H1032" i="27"/>
  <c r="A1033" i="27"/>
  <c r="B1033" i="27"/>
  <c r="C1033" i="27"/>
  <c r="D1033" i="27"/>
  <c r="E1033" i="27"/>
  <c r="F1033" i="27"/>
  <c r="G1033" i="27"/>
  <c r="H1033" i="27"/>
  <c r="A1034" i="27"/>
  <c r="B1034" i="27"/>
  <c r="C1034" i="27"/>
  <c r="D1034" i="27"/>
  <c r="E1034" i="27"/>
  <c r="F1034" i="27"/>
  <c r="G1034" i="27"/>
  <c r="H1034" i="27"/>
  <c r="A1035" i="27"/>
  <c r="B1035" i="27"/>
  <c r="C1035" i="27"/>
  <c r="D1035" i="27"/>
  <c r="E1035" i="27"/>
  <c r="F1035" i="27"/>
  <c r="G1035" i="27"/>
  <c r="H1035" i="27"/>
  <c r="A1036" i="27"/>
  <c r="B1036" i="27"/>
  <c r="C1036" i="27"/>
  <c r="D1036" i="27"/>
  <c r="E1036" i="27"/>
  <c r="F1036" i="27"/>
  <c r="G1036" i="27"/>
  <c r="H1036" i="27"/>
  <c r="A1037" i="27"/>
  <c r="B1037" i="27"/>
  <c r="C1037" i="27"/>
  <c r="D1037" i="27"/>
  <c r="E1037" i="27"/>
  <c r="F1037" i="27"/>
  <c r="G1037" i="27"/>
  <c r="H1037" i="27"/>
  <c r="A1038" i="27"/>
  <c r="B1038" i="27"/>
  <c r="C1038" i="27"/>
  <c r="D1038" i="27"/>
  <c r="E1038" i="27"/>
  <c r="F1038" i="27"/>
  <c r="G1038" i="27"/>
  <c r="H1038" i="27"/>
  <c r="A1039" i="27"/>
  <c r="B1039" i="27"/>
  <c r="C1039" i="27"/>
  <c r="D1039" i="27"/>
  <c r="E1039" i="27"/>
  <c r="F1039" i="27"/>
  <c r="G1039" i="27"/>
  <c r="H1039" i="27"/>
  <c r="A1040" i="27"/>
  <c r="B1040" i="27"/>
  <c r="C1040" i="27"/>
  <c r="D1040" i="27"/>
  <c r="E1040" i="27"/>
  <c r="F1040" i="27"/>
  <c r="G1040" i="27"/>
  <c r="H1040" i="27"/>
  <c r="A1041" i="27"/>
  <c r="B1041" i="27"/>
  <c r="C1041" i="27"/>
  <c r="D1041" i="27"/>
  <c r="E1041" i="27"/>
  <c r="F1041" i="27"/>
  <c r="G1041" i="27"/>
  <c r="H1041" i="27"/>
  <c r="A1042" i="27"/>
  <c r="B1042" i="27"/>
  <c r="C1042" i="27"/>
  <c r="D1042" i="27"/>
  <c r="E1042" i="27"/>
  <c r="F1042" i="27"/>
  <c r="G1042" i="27"/>
  <c r="H1042" i="27"/>
  <c r="A1043" i="27"/>
  <c r="B1043" i="27"/>
  <c r="C1043" i="27"/>
  <c r="D1043" i="27"/>
  <c r="E1043" i="27"/>
  <c r="F1043" i="27"/>
  <c r="G1043" i="27"/>
  <c r="H1043" i="27"/>
  <c r="A1044" i="27"/>
  <c r="B1044" i="27"/>
  <c r="C1044" i="27"/>
  <c r="D1044" i="27"/>
  <c r="E1044" i="27"/>
  <c r="F1044" i="27"/>
  <c r="G1044" i="27"/>
  <c r="H1044" i="27"/>
  <c r="A1045" i="27"/>
  <c r="B1045" i="27"/>
  <c r="C1045" i="27"/>
  <c r="D1045" i="27"/>
  <c r="E1045" i="27"/>
  <c r="F1045" i="27"/>
  <c r="G1045" i="27"/>
  <c r="H1045" i="27"/>
  <c r="A1046" i="27"/>
  <c r="B1046" i="27"/>
  <c r="C1046" i="27"/>
  <c r="D1046" i="27"/>
  <c r="E1046" i="27"/>
  <c r="F1046" i="27"/>
  <c r="G1046" i="27"/>
  <c r="H1046" i="27"/>
  <c r="A1047" i="27"/>
  <c r="B1047" i="27"/>
  <c r="C1047" i="27"/>
  <c r="D1047" i="27"/>
  <c r="E1047" i="27"/>
  <c r="F1047" i="27"/>
  <c r="G1047" i="27"/>
  <c r="H1047" i="27"/>
  <c r="A1048" i="27"/>
  <c r="B1048" i="27"/>
  <c r="C1048" i="27"/>
  <c r="D1048" i="27"/>
  <c r="E1048" i="27"/>
  <c r="F1048" i="27"/>
  <c r="G1048" i="27"/>
  <c r="H1048" i="27"/>
  <c r="A1049" i="27"/>
  <c r="B1049" i="27"/>
  <c r="C1049" i="27"/>
  <c r="D1049" i="27"/>
  <c r="E1049" i="27"/>
  <c r="F1049" i="27"/>
  <c r="G1049" i="27"/>
  <c r="H1049" i="27"/>
  <c r="A1050" i="27"/>
  <c r="B1050" i="27"/>
  <c r="C1050" i="27"/>
  <c r="D1050" i="27"/>
  <c r="E1050" i="27"/>
  <c r="F1050" i="27"/>
  <c r="G1050" i="27"/>
  <c r="H1050" i="27"/>
  <c r="A1051" i="27"/>
  <c r="B1051" i="27"/>
  <c r="C1051" i="27"/>
  <c r="D1051" i="27"/>
  <c r="E1051" i="27"/>
  <c r="F1051" i="27"/>
  <c r="G1051" i="27"/>
  <c r="H1051" i="27"/>
  <c r="A1053" i="27"/>
  <c r="B1053" i="27"/>
  <c r="C1053" i="27"/>
  <c r="D1053" i="27"/>
  <c r="E1053" i="27"/>
  <c r="F1053" i="27"/>
  <c r="G1053" i="27"/>
  <c r="H1053" i="27"/>
  <c r="A1054" i="27"/>
  <c r="B1054" i="27"/>
  <c r="C1054" i="27"/>
  <c r="D1054" i="27"/>
  <c r="E1054" i="27"/>
  <c r="F1054" i="27"/>
  <c r="G1054" i="27"/>
  <c r="H1054" i="27"/>
  <c r="A1055" i="27"/>
  <c r="B1055" i="27"/>
  <c r="C1055" i="27"/>
  <c r="D1055" i="27"/>
  <c r="E1055" i="27"/>
  <c r="F1055" i="27"/>
  <c r="G1055" i="27"/>
  <c r="H1055" i="27"/>
  <c r="A1056" i="27"/>
  <c r="B1056" i="27"/>
  <c r="C1056" i="27"/>
  <c r="D1056" i="27"/>
  <c r="E1056" i="27"/>
  <c r="F1056" i="27"/>
  <c r="G1056" i="27"/>
  <c r="H1056" i="27"/>
  <c r="A1057" i="27"/>
  <c r="B1057" i="27"/>
  <c r="C1057" i="27"/>
  <c r="D1057" i="27"/>
  <c r="E1057" i="27"/>
  <c r="F1057" i="27"/>
  <c r="G1057" i="27"/>
  <c r="H1057" i="27"/>
  <c r="A1058" i="27"/>
  <c r="B1058" i="27"/>
  <c r="C1058" i="27"/>
  <c r="D1058" i="27"/>
  <c r="E1058" i="27"/>
  <c r="F1058" i="27"/>
  <c r="G1058" i="27"/>
  <c r="H1058" i="27"/>
  <c r="A1059" i="27"/>
  <c r="B1059" i="27"/>
  <c r="C1059" i="27"/>
  <c r="D1059" i="27"/>
  <c r="E1059" i="27"/>
  <c r="F1059" i="27"/>
  <c r="G1059" i="27"/>
  <c r="H1059" i="27"/>
  <c r="A1060" i="27"/>
  <c r="B1060" i="27"/>
  <c r="C1060" i="27"/>
  <c r="D1060" i="27"/>
  <c r="E1060" i="27"/>
  <c r="F1060" i="27"/>
  <c r="G1060" i="27"/>
  <c r="H1060" i="27"/>
  <c r="A1061" i="27"/>
  <c r="B1061" i="27"/>
  <c r="C1061" i="27"/>
  <c r="D1061" i="27"/>
  <c r="E1061" i="27"/>
  <c r="F1061" i="27"/>
  <c r="G1061" i="27"/>
  <c r="H1061" i="27"/>
  <c r="A1062" i="27"/>
  <c r="B1062" i="27"/>
  <c r="C1062" i="27"/>
  <c r="D1062" i="27"/>
  <c r="E1062" i="27"/>
  <c r="F1062" i="27"/>
  <c r="G1062" i="27"/>
  <c r="H1062" i="27"/>
  <c r="A1063" i="27"/>
  <c r="B1063" i="27"/>
  <c r="C1063" i="27"/>
  <c r="D1063" i="27"/>
  <c r="E1063" i="27"/>
  <c r="F1063" i="27"/>
  <c r="G1063" i="27"/>
  <c r="H1063" i="27"/>
  <c r="A1064" i="27"/>
  <c r="B1064" i="27"/>
  <c r="C1064" i="27"/>
  <c r="D1064" i="27"/>
  <c r="E1064" i="27"/>
  <c r="F1064" i="27"/>
  <c r="G1064" i="27"/>
  <c r="H1064" i="27"/>
  <c r="A1065" i="27"/>
  <c r="B1065" i="27"/>
  <c r="C1065" i="27"/>
  <c r="D1065" i="27"/>
  <c r="E1065" i="27"/>
  <c r="F1065" i="27"/>
  <c r="G1065" i="27"/>
  <c r="H1065" i="27"/>
  <c r="A1066" i="27"/>
  <c r="B1066" i="27"/>
  <c r="C1066" i="27"/>
  <c r="D1066" i="27"/>
  <c r="E1066" i="27"/>
  <c r="F1066" i="27"/>
  <c r="G1066" i="27"/>
  <c r="H1066" i="27"/>
  <c r="A1067" i="27"/>
  <c r="B1067" i="27"/>
  <c r="C1067" i="27"/>
  <c r="D1067" i="27"/>
  <c r="E1067" i="27"/>
  <c r="F1067" i="27"/>
  <c r="G1067" i="27"/>
  <c r="H1067" i="27"/>
  <c r="A1068" i="27"/>
  <c r="B1068" i="27"/>
  <c r="C1068" i="27"/>
  <c r="D1068" i="27"/>
  <c r="E1068" i="27"/>
  <c r="F1068" i="27"/>
  <c r="G1068" i="27"/>
  <c r="H1068" i="27"/>
  <c r="A1069" i="27"/>
  <c r="B1069" i="27"/>
  <c r="C1069" i="27"/>
  <c r="D1069" i="27"/>
  <c r="E1069" i="27"/>
  <c r="F1069" i="27"/>
  <c r="G1069" i="27"/>
  <c r="H1069" i="27"/>
  <c r="A1070" i="27"/>
  <c r="B1070" i="27"/>
  <c r="C1070" i="27"/>
  <c r="D1070" i="27"/>
  <c r="E1070" i="27"/>
  <c r="F1070" i="27"/>
  <c r="G1070" i="27"/>
  <c r="H1070" i="27"/>
  <c r="A1071" i="27"/>
  <c r="B1071" i="27"/>
  <c r="C1071" i="27"/>
  <c r="D1071" i="27"/>
  <c r="E1071" i="27"/>
  <c r="F1071" i="27"/>
  <c r="G1071" i="27"/>
  <c r="H1071" i="27"/>
  <c r="A1072" i="27"/>
  <c r="B1072" i="27"/>
  <c r="C1072" i="27"/>
  <c r="D1072" i="27"/>
  <c r="E1072" i="27"/>
  <c r="F1072" i="27"/>
  <c r="G1072" i="27"/>
  <c r="H1072" i="27"/>
  <c r="A1074" i="27"/>
  <c r="B1074" i="27"/>
  <c r="C1074" i="27"/>
  <c r="D1074" i="27"/>
  <c r="E1074" i="27"/>
  <c r="F1074" i="27"/>
  <c r="G1074" i="27"/>
  <c r="H1074" i="27"/>
  <c r="A1075" i="27"/>
  <c r="B1075" i="27"/>
  <c r="C1075" i="27"/>
  <c r="D1075" i="27"/>
  <c r="E1075" i="27"/>
  <c r="F1075" i="27"/>
  <c r="G1075" i="27"/>
  <c r="H1075" i="27"/>
  <c r="A1076" i="27"/>
  <c r="B1076" i="27"/>
  <c r="C1076" i="27"/>
  <c r="D1076" i="27"/>
  <c r="E1076" i="27"/>
  <c r="F1076" i="27"/>
  <c r="G1076" i="27"/>
  <c r="H1076" i="27"/>
  <c r="A1077" i="27"/>
  <c r="B1077" i="27"/>
  <c r="C1077" i="27"/>
  <c r="D1077" i="27"/>
  <c r="E1077" i="27"/>
  <c r="F1077" i="27"/>
  <c r="G1077" i="27"/>
  <c r="H1077" i="27"/>
  <c r="A1078" i="27"/>
  <c r="B1078" i="27"/>
  <c r="C1078" i="27"/>
  <c r="D1078" i="27"/>
  <c r="E1078" i="27"/>
  <c r="F1078" i="27"/>
  <c r="G1078" i="27"/>
  <c r="H1078" i="27"/>
  <c r="A1079" i="27"/>
  <c r="B1079" i="27"/>
  <c r="C1079" i="27"/>
  <c r="D1079" i="27"/>
  <c r="E1079" i="27"/>
  <c r="F1079" i="27"/>
  <c r="G1079" i="27"/>
  <c r="H1079" i="27"/>
  <c r="A1080" i="27"/>
  <c r="B1080" i="27"/>
  <c r="C1080" i="27"/>
  <c r="D1080" i="27"/>
  <c r="E1080" i="27"/>
  <c r="F1080" i="27"/>
  <c r="G1080" i="27"/>
  <c r="H1080" i="27"/>
  <c r="A1081" i="27"/>
  <c r="B1081" i="27"/>
  <c r="C1081" i="27"/>
  <c r="D1081" i="27"/>
  <c r="E1081" i="27"/>
  <c r="F1081" i="27"/>
  <c r="G1081" i="27"/>
  <c r="H1081" i="27"/>
  <c r="A1082" i="27"/>
  <c r="B1082" i="27"/>
  <c r="C1082" i="27"/>
  <c r="D1082" i="27"/>
  <c r="E1082" i="27"/>
  <c r="F1082" i="27"/>
  <c r="G1082" i="27"/>
  <c r="H1082" i="27"/>
  <c r="A1083" i="27"/>
  <c r="B1083" i="27"/>
  <c r="C1083" i="27"/>
  <c r="D1083" i="27"/>
  <c r="E1083" i="27"/>
  <c r="F1083" i="27"/>
  <c r="G1083" i="27"/>
  <c r="H1083" i="27"/>
  <c r="A1084" i="27"/>
  <c r="B1084" i="27"/>
  <c r="C1084" i="27"/>
  <c r="D1084" i="27"/>
  <c r="E1084" i="27"/>
  <c r="F1084" i="27"/>
  <c r="G1084" i="27"/>
  <c r="H1084" i="27"/>
  <c r="A1085" i="27"/>
  <c r="B1085" i="27"/>
  <c r="C1085" i="27"/>
  <c r="D1085" i="27"/>
  <c r="E1085" i="27"/>
  <c r="F1085" i="27"/>
  <c r="G1085" i="27"/>
  <c r="H1085" i="27"/>
  <c r="A1086" i="27"/>
  <c r="B1086" i="27"/>
  <c r="C1086" i="27"/>
  <c r="D1086" i="27"/>
  <c r="E1086" i="27"/>
  <c r="F1086" i="27"/>
  <c r="G1086" i="27"/>
  <c r="H1086" i="27"/>
  <c r="A1087" i="27"/>
  <c r="B1087" i="27"/>
  <c r="C1087" i="27"/>
  <c r="D1087" i="27"/>
  <c r="E1087" i="27"/>
  <c r="F1087" i="27"/>
  <c r="G1087" i="27"/>
  <c r="H1087" i="27"/>
  <c r="A1088" i="27"/>
  <c r="B1088" i="27"/>
  <c r="C1088" i="27"/>
  <c r="D1088" i="27"/>
  <c r="E1088" i="27"/>
  <c r="F1088" i="27"/>
  <c r="G1088" i="27"/>
  <c r="H1088" i="27"/>
  <c r="A1089" i="27"/>
  <c r="B1089" i="27"/>
  <c r="C1089" i="27"/>
  <c r="D1089" i="27"/>
  <c r="E1089" i="27"/>
  <c r="F1089" i="27"/>
  <c r="G1089" i="27"/>
  <c r="H1089" i="27"/>
  <c r="A1090" i="27"/>
  <c r="B1090" i="27"/>
  <c r="C1090" i="27"/>
  <c r="D1090" i="27"/>
  <c r="E1090" i="27"/>
  <c r="F1090" i="27"/>
  <c r="G1090" i="27"/>
  <c r="H1090" i="27"/>
  <c r="A1091" i="27"/>
  <c r="B1091" i="27"/>
  <c r="C1091" i="27"/>
  <c r="D1091" i="27"/>
  <c r="E1091" i="27"/>
  <c r="F1091" i="27"/>
  <c r="G1091" i="27"/>
  <c r="H1091" i="27"/>
  <c r="A1092" i="27"/>
  <c r="B1092" i="27"/>
  <c r="C1092" i="27"/>
  <c r="D1092" i="27"/>
  <c r="E1092" i="27"/>
  <c r="F1092" i="27"/>
  <c r="G1092" i="27"/>
  <c r="H1092" i="27"/>
  <c r="A1093" i="27"/>
  <c r="B1093" i="27"/>
  <c r="C1093" i="27"/>
  <c r="D1093" i="27"/>
  <c r="E1093" i="27"/>
  <c r="F1093" i="27"/>
  <c r="G1093" i="27"/>
  <c r="H1093" i="27"/>
  <c r="A1095" i="27"/>
  <c r="B1095" i="27"/>
  <c r="C1095" i="27"/>
  <c r="D1095" i="27"/>
  <c r="E1095" i="27"/>
  <c r="F1095" i="27"/>
  <c r="G1095" i="27"/>
  <c r="H1095" i="27"/>
  <c r="A1096" i="27"/>
  <c r="B1096" i="27"/>
  <c r="C1096" i="27"/>
  <c r="D1096" i="27"/>
  <c r="E1096" i="27"/>
  <c r="F1096" i="27"/>
  <c r="G1096" i="27"/>
  <c r="H1096" i="27"/>
  <c r="A1097" i="27"/>
  <c r="B1097" i="27"/>
  <c r="C1097" i="27"/>
  <c r="D1097" i="27"/>
  <c r="E1097" i="27"/>
  <c r="F1097" i="27"/>
  <c r="G1097" i="27"/>
  <c r="H1097" i="27"/>
  <c r="A1098" i="27"/>
  <c r="B1098" i="27"/>
  <c r="C1098" i="27"/>
  <c r="D1098" i="27"/>
  <c r="E1098" i="27"/>
  <c r="F1098" i="27"/>
  <c r="G1098" i="27"/>
  <c r="H1098" i="27"/>
  <c r="A1099" i="27"/>
  <c r="B1099" i="27"/>
  <c r="C1099" i="27"/>
  <c r="D1099" i="27"/>
  <c r="E1099" i="27"/>
  <c r="F1099" i="27"/>
  <c r="G1099" i="27"/>
  <c r="H1099" i="27"/>
  <c r="A1100" i="27"/>
  <c r="B1100" i="27"/>
  <c r="C1100" i="27"/>
  <c r="D1100" i="27"/>
  <c r="E1100" i="27"/>
  <c r="F1100" i="27"/>
  <c r="G1100" i="27"/>
  <c r="H1100" i="27"/>
  <c r="A1101" i="27"/>
  <c r="B1101" i="27"/>
  <c r="C1101" i="27"/>
  <c r="D1101" i="27"/>
  <c r="E1101" i="27"/>
  <c r="F1101" i="27"/>
  <c r="G1101" i="27"/>
  <c r="H1101" i="27"/>
  <c r="A1102" i="27"/>
  <c r="B1102" i="27"/>
  <c r="C1102" i="27"/>
  <c r="D1102" i="27"/>
  <c r="E1102" i="27"/>
  <c r="F1102" i="27"/>
  <c r="G1102" i="27"/>
  <c r="H1102" i="27"/>
  <c r="A1103" i="27"/>
  <c r="B1103" i="27"/>
  <c r="C1103" i="27"/>
  <c r="D1103" i="27"/>
  <c r="E1103" i="27"/>
  <c r="F1103" i="27"/>
  <c r="G1103" i="27"/>
  <c r="H1103" i="27"/>
  <c r="A1104" i="27"/>
  <c r="B1104" i="27"/>
  <c r="C1104" i="27"/>
  <c r="D1104" i="27"/>
  <c r="E1104" i="27"/>
  <c r="F1104" i="27"/>
  <c r="G1104" i="27"/>
  <c r="H1104" i="27"/>
  <c r="A1105" i="27"/>
  <c r="B1105" i="27"/>
  <c r="C1105" i="27"/>
  <c r="D1105" i="27"/>
  <c r="E1105" i="27"/>
  <c r="F1105" i="27"/>
  <c r="G1105" i="27"/>
  <c r="H1105" i="27"/>
  <c r="A1106" i="27"/>
  <c r="B1106" i="27"/>
  <c r="C1106" i="27"/>
  <c r="D1106" i="27"/>
  <c r="E1106" i="27"/>
  <c r="F1106" i="27"/>
  <c r="G1106" i="27"/>
  <c r="H1106" i="27"/>
  <c r="A1107" i="27"/>
  <c r="B1107" i="27"/>
  <c r="C1107" i="27"/>
  <c r="D1107" i="27"/>
  <c r="E1107" i="27"/>
  <c r="F1107" i="27"/>
  <c r="G1107" i="27"/>
  <c r="H1107" i="27"/>
  <c r="A1108" i="27"/>
  <c r="B1108" i="27"/>
  <c r="C1108" i="27"/>
  <c r="D1108" i="27"/>
  <c r="E1108" i="27"/>
  <c r="F1108" i="27"/>
  <c r="G1108" i="27"/>
  <c r="H1108" i="27"/>
  <c r="A1109" i="27"/>
  <c r="B1109" i="27"/>
  <c r="C1109" i="27"/>
  <c r="D1109" i="27"/>
  <c r="E1109" i="27"/>
  <c r="F1109" i="27"/>
  <c r="G1109" i="27"/>
  <c r="H1109" i="27"/>
  <c r="A1110" i="27"/>
  <c r="B1110" i="27"/>
  <c r="C1110" i="27"/>
  <c r="D1110" i="27"/>
  <c r="E1110" i="27"/>
  <c r="F1110" i="27"/>
  <c r="G1110" i="27"/>
  <c r="H1110" i="27"/>
  <c r="A1111" i="27"/>
  <c r="B1111" i="27"/>
  <c r="C1111" i="27"/>
  <c r="D1111" i="27"/>
  <c r="E1111" i="27"/>
  <c r="F1111" i="27"/>
  <c r="G1111" i="27"/>
  <c r="H1111" i="27"/>
  <c r="A1112" i="27"/>
  <c r="B1112" i="27"/>
  <c r="C1112" i="27"/>
  <c r="D1112" i="27"/>
  <c r="E1112" i="27"/>
  <c r="F1112" i="27"/>
  <c r="G1112" i="27"/>
  <c r="H1112" i="27"/>
  <c r="A1113" i="27"/>
  <c r="B1113" i="27"/>
  <c r="C1113" i="27"/>
  <c r="D1113" i="27"/>
  <c r="E1113" i="27"/>
  <c r="F1113" i="27"/>
  <c r="G1113" i="27"/>
  <c r="H1113" i="27"/>
  <c r="A1114" i="27"/>
  <c r="B1114" i="27"/>
  <c r="C1114" i="27"/>
  <c r="D1114" i="27"/>
  <c r="E1114" i="27"/>
  <c r="F1114" i="27"/>
  <c r="G1114" i="27"/>
  <c r="H1114" i="27"/>
  <c r="A1116" i="27"/>
  <c r="B1116" i="27"/>
  <c r="C1116" i="27"/>
  <c r="D1116" i="27"/>
  <c r="E1116" i="27"/>
  <c r="F1116" i="27"/>
  <c r="G1116" i="27"/>
  <c r="H1116" i="27"/>
  <c r="A1117" i="27"/>
  <c r="B1117" i="27"/>
  <c r="C1117" i="27"/>
  <c r="D1117" i="27"/>
  <c r="E1117" i="27"/>
  <c r="F1117" i="27"/>
  <c r="G1117" i="27"/>
  <c r="H1117" i="27"/>
  <c r="A1118" i="27"/>
  <c r="B1118" i="27"/>
  <c r="C1118" i="27"/>
  <c r="D1118" i="27"/>
  <c r="E1118" i="27"/>
  <c r="F1118" i="27"/>
  <c r="G1118" i="27"/>
  <c r="H1118" i="27"/>
  <c r="A1119" i="27"/>
  <c r="B1119" i="27"/>
  <c r="C1119" i="27"/>
  <c r="D1119" i="27"/>
  <c r="E1119" i="27"/>
  <c r="F1119" i="27"/>
  <c r="G1119" i="27"/>
  <c r="H1119" i="27"/>
  <c r="A1120" i="27"/>
  <c r="B1120" i="27"/>
  <c r="C1120" i="27"/>
  <c r="D1120" i="27"/>
  <c r="E1120" i="27"/>
  <c r="F1120" i="27"/>
  <c r="G1120" i="27"/>
  <c r="H1120" i="27"/>
  <c r="A1121" i="27"/>
  <c r="B1121" i="27"/>
  <c r="C1121" i="27"/>
  <c r="D1121" i="27"/>
  <c r="E1121" i="27"/>
  <c r="F1121" i="27"/>
  <c r="G1121" i="27"/>
  <c r="H1121" i="27"/>
  <c r="A1122" i="27"/>
  <c r="B1122" i="27"/>
  <c r="C1122" i="27"/>
  <c r="D1122" i="27"/>
  <c r="E1122" i="27"/>
  <c r="F1122" i="27"/>
  <c r="G1122" i="27"/>
  <c r="H1122" i="27"/>
  <c r="A1123" i="27"/>
  <c r="B1123" i="27"/>
  <c r="C1123" i="27"/>
  <c r="D1123" i="27"/>
  <c r="E1123" i="27"/>
  <c r="F1123" i="27"/>
  <c r="G1123" i="27"/>
  <c r="H1123" i="27"/>
  <c r="A1124" i="27"/>
  <c r="B1124" i="27"/>
  <c r="C1124" i="27"/>
  <c r="D1124" i="27"/>
  <c r="E1124" i="27"/>
  <c r="F1124" i="27"/>
  <c r="G1124" i="27"/>
  <c r="H1124" i="27"/>
  <c r="A1125" i="27"/>
  <c r="B1125" i="27"/>
  <c r="C1125" i="27"/>
  <c r="D1125" i="27"/>
  <c r="E1125" i="27"/>
  <c r="F1125" i="27"/>
  <c r="G1125" i="27"/>
  <c r="H1125" i="27"/>
  <c r="A1126" i="27"/>
  <c r="B1126" i="27"/>
  <c r="C1126" i="27"/>
  <c r="D1126" i="27"/>
  <c r="E1126" i="27"/>
  <c r="F1126" i="27"/>
  <c r="G1126" i="27"/>
  <c r="H1126" i="27"/>
  <c r="A1127" i="27"/>
  <c r="B1127" i="27"/>
  <c r="C1127" i="27"/>
  <c r="D1127" i="27"/>
  <c r="E1127" i="27"/>
  <c r="F1127" i="27"/>
  <c r="G1127" i="27"/>
  <c r="H1127" i="27"/>
  <c r="A1128" i="27"/>
  <c r="B1128" i="27"/>
  <c r="C1128" i="27"/>
  <c r="D1128" i="27"/>
  <c r="E1128" i="27"/>
  <c r="F1128" i="27"/>
  <c r="G1128" i="27"/>
  <c r="H1128" i="27"/>
  <c r="A1129" i="27"/>
  <c r="B1129" i="27"/>
  <c r="C1129" i="27"/>
  <c r="D1129" i="27"/>
  <c r="E1129" i="27"/>
  <c r="F1129" i="27"/>
  <c r="G1129" i="27"/>
  <c r="H1129" i="27"/>
  <c r="A1130" i="27"/>
  <c r="B1130" i="27"/>
  <c r="C1130" i="27"/>
  <c r="D1130" i="27"/>
  <c r="E1130" i="27"/>
  <c r="F1130" i="27"/>
  <c r="G1130" i="27"/>
  <c r="H1130" i="27"/>
  <c r="A1131" i="27"/>
  <c r="B1131" i="27"/>
  <c r="C1131" i="27"/>
  <c r="D1131" i="27"/>
  <c r="E1131" i="27"/>
  <c r="F1131" i="27"/>
  <c r="G1131" i="27"/>
  <c r="H1131" i="27"/>
  <c r="A1132" i="27"/>
  <c r="B1132" i="27"/>
  <c r="C1132" i="27"/>
  <c r="D1132" i="27"/>
  <c r="E1132" i="27"/>
  <c r="F1132" i="27"/>
  <c r="G1132" i="27"/>
  <c r="H1132" i="27"/>
  <c r="A1133" i="27"/>
  <c r="B1133" i="27"/>
  <c r="C1133" i="27"/>
  <c r="D1133" i="27"/>
  <c r="E1133" i="27"/>
  <c r="F1133" i="27"/>
  <c r="G1133" i="27"/>
  <c r="H1133" i="27"/>
  <c r="A1134" i="27"/>
  <c r="B1134" i="27"/>
  <c r="C1134" i="27"/>
  <c r="D1134" i="27"/>
  <c r="E1134" i="27"/>
  <c r="F1134" i="27"/>
  <c r="G1134" i="27"/>
  <c r="H1134" i="27"/>
  <c r="A1135" i="27"/>
  <c r="B1135" i="27"/>
  <c r="C1135" i="27"/>
  <c r="D1135" i="27"/>
  <c r="E1135" i="27"/>
  <c r="F1135" i="27"/>
  <c r="G1135" i="27"/>
  <c r="H1135" i="27"/>
  <c r="A1137" i="27"/>
  <c r="B1137" i="27"/>
  <c r="C1137" i="27"/>
  <c r="D1137" i="27"/>
  <c r="E1137" i="27"/>
  <c r="F1137" i="27"/>
  <c r="G1137" i="27"/>
  <c r="H1137" i="27"/>
  <c r="A1138" i="27"/>
  <c r="B1138" i="27"/>
  <c r="C1138" i="27"/>
  <c r="D1138" i="27"/>
  <c r="E1138" i="27"/>
  <c r="F1138" i="27"/>
  <c r="G1138" i="27"/>
  <c r="H1138" i="27"/>
  <c r="A1139" i="27"/>
  <c r="B1139" i="27"/>
  <c r="C1139" i="27"/>
  <c r="D1139" i="27"/>
  <c r="E1139" i="27"/>
  <c r="F1139" i="27"/>
  <c r="G1139" i="27"/>
  <c r="H1139" i="27"/>
  <c r="A1140" i="27"/>
  <c r="B1140" i="27"/>
  <c r="C1140" i="27"/>
  <c r="D1140" i="27"/>
  <c r="E1140" i="27"/>
  <c r="F1140" i="27"/>
  <c r="G1140" i="27"/>
  <c r="H1140" i="27"/>
  <c r="A1141" i="27"/>
  <c r="B1141" i="27"/>
  <c r="C1141" i="27"/>
  <c r="D1141" i="27"/>
  <c r="E1141" i="27"/>
  <c r="F1141" i="27"/>
  <c r="G1141" i="27"/>
  <c r="H1141" i="27"/>
  <c r="A1142" i="27"/>
  <c r="B1142" i="27"/>
  <c r="C1142" i="27"/>
  <c r="D1142" i="27"/>
  <c r="E1142" i="27"/>
  <c r="F1142" i="27"/>
  <c r="G1142" i="27"/>
  <c r="H1142" i="27"/>
  <c r="A1143" i="27"/>
  <c r="B1143" i="27"/>
  <c r="C1143" i="27"/>
  <c r="D1143" i="27"/>
  <c r="E1143" i="27"/>
  <c r="F1143" i="27"/>
  <c r="G1143" i="27"/>
  <c r="H1143" i="27"/>
  <c r="A1144" i="27"/>
  <c r="B1144" i="27"/>
  <c r="C1144" i="27"/>
  <c r="D1144" i="27"/>
  <c r="E1144" i="27"/>
  <c r="F1144" i="27"/>
  <c r="G1144" i="27"/>
  <c r="H1144" i="27"/>
  <c r="A1145" i="27"/>
  <c r="B1145" i="27"/>
  <c r="C1145" i="27"/>
  <c r="D1145" i="27"/>
  <c r="E1145" i="27"/>
  <c r="F1145" i="27"/>
  <c r="G1145" i="27"/>
  <c r="H1145" i="27"/>
  <c r="A1146" i="27"/>
  <c r="B1146" i="27"/>
  <c r="C1146" i="27"/>
  <c r="D1146" i="27"/>
  <c r="E1146" i="27"/>
  <c r="F1146" i="27"/>
  <c r="G1146" i="27"/>
  <c r="H1146" i="27"/>
  <c r="A1147" i="27"/>
  <c r="B1147" i="27"/>
  <c r="C1147" i="27"/>
  <c r="D1147" i="27"/>
  <c r="E1147" i="27"/>
  <c r="F1147" i="27"/>
  <c r="G1147" i="27"/>
  <c r="H1147" i="27"/>
  <c r="A1148" i="27"/>
  <c r="B1148" i="27"/>
  <c r="C1148" i="27"/>
  <c r="D1148" i="27"/>
  <c r="E1148" i="27"/>
  <c r="F1148" i="27"/>
  <c r="G1148" i="27"/>
  <c r="H1148" i="27"/>
  <c r="A1149" i="27"/>
  <c r="B1149" i="27"/>
  <c r="C1149" i="27"/>
  <c r="D1149" i="27"/>
  <c r="E1149" i="27"/>
  <c r="F1149" i="27"/>
  <c r="G1149" i="27"/>
  <c r="H1149" i="27"/>
  <c r="A1150" i="27"/>
  <c r="B1150" i="27"/>
  <c r="C1150" i="27"/>
  <c r="D1150" i="27"/>
  <c r="E1150" i="27"/>
  <c r="F1150" i="27"/>
  <c r="G1150" i="27"/>
  <c r="H1150" i="27"/>
  <c r="A1151" i="27"/>
  <c r="B1151" i="27"/>
  <c r="C1151" i="27"/>
  <c r="D1151" i="27"/>
  <c r="E1151" i="27"/>
  <c r="F1151" i="27"/>
  <c r="G1151" i="27"/>
  <c r="H1151" i="27"/>
  <c r="A1152" i="27"/>
  <c r="B1152" i="27"/>
  <c r="C1152" i="27"/>
  <c r="D1152" i="27"/>
  <c r="E1152" i="27"/>
  <c r="F1152" i="27"/>
  <c r="G1152" i="27"/>
  <c r="H1152" i="27"/>
  <c r="A1153" i="27"/>
  <c r="B1153" i="27"/>
  <c r="C1153" i="27"/>
  <c r="D1153" i="27"/>
  <c r="E1153" i="27"/>
  <c r="F1153" i="27"/>
  <c r="G1153" i="27"/>
  <c r="H1153" i="27"/>
  <c r="A1154" i="27"/>
  <c r="B1154" i="27"/>
  <c r="C1154" i="27"/>
  <c r="D1154" i="27"/>
  <c r="E1154" i="27"/>
  <c r="F1154" i="27"/>
  <c r="G1154" i="27"/>
  <c r="H1154" i="27"/>
  <c r="A1155" i="27"/>
  <c r="B1155" i="27"/>
  <c r="C1155" i="27"/>
  <c r="D1155" i="27"/>
  <c r="E1155" i="27"/>
  <c r="F1155" i="27"/>
  <c r="G1155" i="27"/>
  <c r="H1155" i="27"/>
  <c r="A1156" i="27"/>
  <c r="B1156" i="27"/>
  <c r="C1156" i="27"/>
  <c r="D1156" i="27"/>
  <c r="E1156" i="27"/>
  <c r="F1156" i="27"/>
  <c r="G1156" i="27"/>
  <c r="H1156" i="27"/>
  <c r="A1158" i="27"/>
  <c r="B1158" i="27"/>
  <c r="C1158" i="27"/>
  <c r="D1158" i="27"/>
  <c r="E1158" i="27"/>
  <c r="F1158" i="27"/>
  <c r="G1158" i="27"/>
  <c r="H1158" i="27"/>
  <c r="A1159" i="27"/>
  <c r="B1159" i="27"/>
  <c r="C1159" i="27"/>
  <c r="D1159" i="27"/>
  <c r="E1159" i="27"/>
  <c r="F1159" i="27"/>
  <c r="G1159" i="27"/>
  <c r="H1159" i="27"/>
  <c r="A1160" i="27"/>
  <c r="B1160" i="27"/>
  <c r="C1160" i="27"/>
  <c r="D1160" i="27"/>
  <c r="E1160" i="27"/>
  <c r="F1160" i="27"/>
  <c r="G1160" i="27"/>
  <c r="H1160" i="27"/>
  <c r="A1161" i="27"/>
  <c r="B1161" i="27"/>
  <c r="C1161" i="27"/>
  <c r="D1161" i="27"/>
  <c r="E1161" i="27"/>
  <c r="F1161" i="27"/>
  <c r="G1161" i="27"/>
  <c r="H1161" i="27"/>
  <c r="A1162" i="27"/>
  <c r="B1162" i="27"/>
  <c r="C1162" i="27"/>
  <c r="D1162" i="27"/>
  <c r="E1162" i="27"/>
  <c r="F1162" i="27"/>
  <c r="G1162" i="27"/>
  <c r="H1162" i="27"/>
  <c r="A1163" i="27"/>
  <c r="B1163" i="27"/>
  <c r="C1163" i="27"/>
  <c r="D1163" i="27"/>
  <c r="E1163" i="27"/>
  <c r="F1163" i="27"/>
  <c r="G1163" i="27"/>
  <c r="H1163" i="27"/>
  <c r="A1164" i="27"/>
  <c r="B1164" i="27"/>
  <c r="C1164" i="27"/>
  <c r="D1164" i="27"/>
  <c r="E1164" i="27"/>
  <c r="F1164" i="27"/>
  <c r="G1164" i="27"/>
  <c r="H1164" i="27"/>
  <c r="A1165" i="27"/>
  <c r="B1165" i="27"/>
  <c r="C1165" i="27"/>
  <c r="D1165" i="27"/>
  <c r="E1165" i="27"/>
  <c r="F1165" i="27"/>
  <c r="G1165" i="27"/>
  <c r="H1165" i="27"/>
  <c r="A1166" i="27"/>
  <c r="B1166" i="27"/>
  <c r="C1166" i="27"/>
  <c r="D1166" i="27"/>
  <c r="E1166" i="27"/>
  <c r="F1166" i="27"/>
  <c r="G1166" i="27"/>
  <c r="H1166" i="27"/>
  <c r="A1167" i="27"/>
  <c r="B1167" i="27"/>
  <c r="C1167" i="27"/>
  <c r="D1167" i="27"/>
  <c r="E1167" i="27"/>
  <c r="F1167" i="27"/>
  <c r="G1167" i="27"/>
  <c r="H1167" i="27"/>
  <c r="A1168" i="27"/>
  <c r="B1168" i="27"/>
  <c r="C1168" i="27"/>
  <c r="D1168" i="27"/>
  <c r="E1168" i="27"/>
  <c r="F1168" i="27"/>
  <c r="G1168" i="27"/>
  <c r="H1168" i="27"/>
  <c r="A1169" i="27"/>
  <c r="B1169" i="27"/>
  <c r="C1169" i="27"/>
  <c r="D1169" i="27"/>
  <c r="E1169" i="27"/>
  <c r="F1169" i="27"/>
  <c r="G1169" i="27"/>
  <c r="H1169" i="27"/>
  <c r="A1170" i="27"/>
  <c r="B1170" i="27"/>
  <c r="C1170" i="27"/>
  <c r="D1170" i="27"/>
  <c r="E1170" i="27"/>
  <c r="F1170" i="27"/>
  <c r="G1170" i="27"/>
  <c r="H1170" i="27"/>
  <c r="A1171" i="27"/>
  <c r="B1171" i="27"/>
  <c r="C1171" i="27"/>
  <c r="D1171" i="27"/>
  <c r="E1171" i="27"/>
  <c r="F1171" i="27"/>
  <c r="G1171" i="27"/>
  <c r="H1171" i="27"/>
  <c r="A1172" i="27"/>
  <c r="B1172" i="27"/>
  <c r="C1172" i="27"/>
  <c r="D1172" i="27"/>
  <c r="E1172" i="27"/>
  <c r="F1172" i="27"/>
  <c r="G1172" i="27"/>
  <c r="H1172" i="27"/>
  <c r="A1173" i="27"/>
  <c r="B1173" i="27"/>
  <c r="C1173" i="27"/>
  <c r="D1173" i="27"/>
  <c r="E1173" i="27"/>
  <c r="F1173" i="27"/>
  <c r="G1173" i="27"/>
  <c r="H1173" i="27"/>
  <c r="A1174" i="27"/>
  <c r="B1174" i="27"/>
  <c r="C1174" i="27"/>
  <c r="D1174" i="27"/>
  <c r="E1174" i="27"/>
  <c r="F1174" i="27"/>
  <c r="G1174" i="27"/>
  <c r="H1174" i="27"/>
  <c r="A1175" i="27"/>
  <c r="B1175" i="27"/>
  <c r="C1175" i="27"/>
  <c r="D1175" i="27"/>
  <c r="E1175" i="27"/>
  <c r="F1175" i="27"/>
  <c r="G1175" i="27"/>
  <c r="H1175" i="27"/>
  <c r="A1176" i="27"/>
  <c r="B1176" i="27"/>
  <c r="C1176" i="27"/>
  <c r="D1176" i="27"/>
  <c r="E1176" i="27"/>
  <c r="F1176" i="27"/>
  <c r="G1176" i="27"/>
  <c r="H1176" i="27"/>
  <c r="A1177" i="27"/>
  <c r="B1177" i="27"/>
  <c r="C1177" i="27"/>
  <c r="D1177" i="27"/>
  <c r="E1177" i="27"/>
  <c r="F1177" i="27"/>
  <c r="G1177" i="27"/>
  <c r="H1177" i="27"/>
  <c r="A1179" i="27"/>
  <c r="B1179" i="27"/>
  <c r="C1179" i="27"/>
  <c r="D1179" i="27"/>
  <c r="E1179" i="27"/>
  <c r="F1179" i="27"/>
  <c r="G1179" i="27"/>
  <c r="H1179" i="27"/>
  <c r="A1180" i="27"/>
  <c r="B1180" i="27"/>
  <c r="C1180" i="27"/>
  <c r="D1180" i="27"/>
  <c r="E1180" i="27"/>
  <c r="F1180" i="27"/>
  <c r="G1180" i="27"/>
  <c r="H1180" i="27"/>
  <c r="A1181" i="27"/>
  <c r="B1181" i="27"/>
  <c r="C1181" i="27"/>
  <c r="D1181" i="27"/>
  <c r="E1181" i="27"/>
  <c r="F1181" i="27"/>
  <c r="G1181" i="27"/>
  <c r="H1181" i="27"/>
  <c r="A1182" i="27"/>
  <c r="B1182" i="27"/>
  <c r="C1182" i="27"/>
  <c r="D1182" i="27"/>
  <c r="E1182" i="27"/>
  <c r="F1182" i="27"/>
  <c r="G1182" i="27"/>
  <c r="H1182" i="27"/>
  <c r="A1183" i="27"/>
  <c r="B1183" i="27"/>
  <c r="C1183" i="27"/>
  <c r="D1183" i="27"/>
  <c r="E1183" i="27"/>
  <c r="F1183" i="27"/>
  <c r="G1183" i="27"/>
  <c r="H1183" i="27"/>
  <c r="A1184" i="27"/>
  <c r="B1184" i="27"/>
  <c r="C1184" i="27"/>
  <c r="D1184" i="27"/>
  <c r="E1184" i="27"/>
  <c r="F1184" i="27"/>
  <c r="G1184" i="27"/>
  <c r="H1184" i="27"/>
  <c r="A1185" i="27"/>
  <c r="B1185" i="27"/>
  <c r="C1185" i="27"/>
  <c r="D1185" i="27"/>
  <c r="E1185" i="27"/>
  <c r="F1185" i="27"/>
  <c r="G1185" i="27"/>
  <c r="H1185" i="27"/>
  <c r="A1186" i="27"/>
  <c r="B1186" i="27"/>
  <c r="C1186" i="27"/>
  <c r="D1186" i="27"/>
  <c r="E1186" i="27"/>
  <c r="F1186" i="27"/>
  <c r="G1186" i="27"/>
  <c r="H1186" i="27"/>
  <c r="A1187" i="27"/>
  <c r="B1187" i="27"/>
  <c r="C1187" i="27"/>
  <c r="D1187" i="27"/>
  <c r="E1187" i="27"/>
  <c r="F1187" i="27"/>
  <c r="G1187" i="27"/>
  <c r="H1187" i="27"/>
  <c r="A1188" i="27"/>
  <c r="B1188" i="27"/>
  <c r="C1188" i="27"/>
  <c r="D1188" i="27"/>
  <c r="E1188" i="27"/>
  <c r="F1188" i="27"/>
  <c r="G1188" i="27"/>
  <c r="H1188" i="27"/>
  <c r="A1189" i="27"/>
  <c r="B1189" i="27"/>
  <c r="C1189" i="27"/>
  <c r="D1189" i="27"/>
  <c r="E1189" i="27"/>
  <c r="F1189" i="27"/>
  <c r="G1189" i="27"/>
  <c r="H1189" i="27"/>
  <c r="A1190" i="27"/>
  <c r="B1190" i="27"/>
  <c r="C1190" i="27"/>
  <c r="D1190" i="27"/>
  <c r="E1190" i="27"/>
  <c r="F1190" i="27"/>
  <c r="G1190" i="27"/>
  <c r="H1190" i="27"/>
  <c r="A1191" i="27"/>
  <c r="B1191" i="27"/>
  <c r="C1191" i="27"/>
  <c r="D1191" i="27"/>
  <c r="E1191" i="27"/>
  <c r="F1191" i="27"/>
  <c r="G1191" i="27"/>
  <c r="H1191" i="27"/>
  <c r="A1192" i="27"/>
  <c r="B1192" i="27"/>
  <c r="C1192" i="27"/>
  <c r="D1192" i="27"/>
  <c r="E1192" i="27"/>
  <c r="F1192" i="27"/>
  <c r="G1192" i="27"/>
  <c r="H1192" i="27"/>
  <c r="A1193" i="27"/>
  <c r="B1193" i="27"/>
  <c r="C1193" i="27"/>
  <c r="D1193" i="27"/>
  <c r="E1193" i="27"/>
  <c r="F1193" i="27"/>
  <c r="G1193" i="27"/>
  <c r="H1193" i="27"/>
  <c r="A1194" i="27"/>
  <c r="B1194" i="27"/>
  <c r="C1194" i="27"/>
  <c r="D1194" i="27"/>
  <c r="E1194" i="27"/>
  <c r="F1194" i="27"/>
  <c r="G1194" i="27"/>
  <c r="H1194" i="27"/>
  <c r="A1195" i="27"/>
  <c r="B1195" i="27"/>
  <c r="C1195" i="27"/>
  <c r="D1195" i="27"/>
  <c r="E1195" i="27"/>
  <c r="F1195" i="27"/>
  <c r="G1195" i="27"/>
  <c r="H1195" i="27"/>
  <c r="A1196" i="27"/>
  <c r="B1196" i="27"/>
  <c r="C1196" i="27"/>
  <c r="D1196" i="27"/>
  <c r="E1196" i="27"/>
  <c r="F1196" i="27"/>
  <c r="G1196" i="27"/>
  <c r="H1196" i="27"/>
  <c r="A1197" i="27"/>
  <c r="B1197" i="27"/>
  <c r="C1197" i="27"/>
  <c r="D1197" i="27"/>
  <c r="E1197" i="27"/>
  <c r="F1197" i="27"/>
  <c r="G1197" i="27"/>
  <c r="H1197" i="27"/>
  <c r="A1198" i="27"/>
  <c r="B1198" i="27"/>
  <c r="C1198" i="27"/>
  <c r="D1198" i="27"/>
  <c r="E1198" i="27"/>
  <c r="F1198" i="27"/>
  <c r="G1198" i="27"/>
  <c r="H1198" i="27"/>
  <c r="A1200" i="27"/>
  <c r="B1200" i="27"/>
  <c r="C1200" i="27"/>
  <c r="D1200" i="27"/>
  <c r="E1200" i="27"/>
  <c r="F1200" i="27"/>
  <c r="G1200" i="27"/>
  <c r="H1200" i="27"/>
  <c r="A1201" i="27"/>
  <c r="B1201" i="27"/>
  <c r="C1201" i="27"/>
  <c r="D1201" i="27"/>
  <c r="E1201" i="27"/>
  <c r="F1201" i="27"/>
  <c r="G1201" i="27"/>
  <c r="H1201" i="27"/>
  <c r="A1202" i="27"/>
  <c r="B1202" i="27"/>
  <c r="C1202" i="27"/>
  <c r="D1202" i="27"/>
  <c r="E1202" i="27"/>
  <c r="F1202" i="27"/>
  <c r="G1202" i="27"/>
  <c r="H1202" i="27"/>
  <c r="A1203" i="27"/>
  <c r="B1203" i="27"/>
  <c r="C1203" i="27"/>
  <c r="D1203" i="27"/>
  <c r="E1203" i="27"/>
  <c r="F1203" i="27"/>
  <c r="G1203" i="27"/>
  <c r="H1203" i="27"/>
  <c r="A1204" i="27"/>
  <c r="B1204" i="27"/>
  <c r="C1204" i="27"/>
  <c r="D1204" i="27"/>
  <c r="E1204" i="27"/>
  <c r="F1204" i="27"/>
  <c r="G1204" i="27"/>
  <c r="H1204" i="27"/>
  <c r="A1205" i="27"/>
  <c r="B1205" i="27"/>
  <c r="C1205" i="27"/>
  <c r="D1205" i="27"/>
  <c r="E1205" i="27"/>
  <c r="F1205" i="27"/>
  <c r="G1205" i="27"/>
  <c r="H1205" i="27"/>
  <c r="A1206" i="27"/>
  <c r="B1206" i="27"/>
  <c r="C1206" i="27"/>
  <c r="D1206" i="27"/>
  <c r="E1206" i="27"/>
  <c r="F1206" i="27"/>
  <c r="G1206" i="27"/>
  <c r="H1206" i="27"/>
  <c r="A1207" i="27"/>
  <c r="B1207" i="27"/>
  <c r="C1207" i="27"/>
  <c r="D1207" i="27"/>
  <c r="E1207" i="27"/>
  <c r="F1207" i="27"/>
  <c r="G1207" i="27"/>
  <c r="H1207" i="27"/>
  <c r="A1208" i="27"/>
  <c r="B1208" i="27"/>
  <c r="C1208" i="27"/>
  <c r="D1208" i="27"/>
  <c r="E1208" i="27"/>
  <c r="F1208" i="27"/>
  <c r="G1208" i="27"/>
  <c r="H1208" i="27"/>
  <c r="A1209" i="27"/>
  <c r="B1209" i="27"/>
  <c r="C1209" i="27"/>
  <c r="D1209" i="27"/>
  <c r="E1209" i="27"/>
  <c r="F1209" i="27"/>
  <c r="G1209" i="27"/>
  <c r="H1209" i="27"/>
  <c r="A1210" i="27"/>
  <c r="B1210" i="27"/>
  <c r="C1210" i="27"/>
  <c r="D1210" i="27"/>
  <c r="E1210" i="27"/>
  <c r="F1210" i="27"/>
  <c r="G1210" i="27"/>
  <c r="H1210" i="27"/>
  <c r="A1211" i="27"/>
  <c r="B1211" i="27"/>
  <c r="C1211" i="27"/>
  <c r="D1211" i="27"/>
  <c r="E1211" i="27"/>
  <c r="F1211" i="27"/>
  <c r="G1211" i="27"/>
  <c r="H1211" i="27"/>
  <c r="A1212" i="27"/>
  <c r="B1212" i="27"/>
  <c r="C1212" i="27"/>
  <c r="D1212" i="27"/>
  <c r="E1212" i="27"/>
  <c r="F1212" i="27"/>
  <c r="G1212" i="27"/>
  <c r="H1212" i="27"/>
  <c r="A1213" i="27"/>
  <c r="B1213" i="27"/>
  <c r="C1213" i="27"/>
  <c r="D1213" i="27"/>
  <c r="E1213" i="27"/>
  <c r="F1213" i="27"/>
  <c r="G1213" i="27"/>
  <c r="H1213" i="27"/>
  <c r="A1214" i="27"/>
  <c r="B1214" i="27"/>
  <c r="C1214" i="27"/>
  <c r="D1214" i="27"/>
  <c r="E1214" i="27"/>
  <c r="F1214" i="27"/>
  <c r="G1214" i="27"/>
  <c r="H1214" i="27"/>
  <c r="A1215" i="27"/>
  <c r="B1215" i="27"/>
  <c r="C1215" i="27"/>
  <c r="D1215" i="27"/>
  <c r="E1215" i="27"/>
  <c r="F1215" i="27"/>
  <c r="G1215" i="27"/>
  <c r="H1215" i="27"/>
  <c r="A1216" i="27"/>
  <c r="B1216" i="27"/>
  <c r="C1216" i="27"/>
  <c r="D1216" i="27"/>
  <c r="E1216" i="27"/>
  <c r="F1216" i="27"/>
  <c r="G1216" i="27"/>
  <c r="H1216" i="27"/>
  <c r="A1217" i="27"/>
  <c r="B1217" i="27"/>
  <c r="C1217" i="27"/>
  <c r="D1217" i="27"/>
  <c r="E1217" i="27"/>
  <c r="F1217" i="27"/>
  <c r="G1217" i="27"/>
  <c r="H1217" i="27"/>
  <c r="A1218" i="27"/>
  <c r="B1218" i="27"/>
  <c r="C1218" i="27"/>
  <c r="D1218" i="27"/>
  <c r="E1218" i="27"/>
  <c r="F1218" i="27"/>
  <c r="G1218" i="27"/>
  <c r="H1218" i="27"/>
  <c r="A1219" i="27"/>
  <c r="B1219" i="27"/>
  <c r="C1219" i="27"/>
  <c r="D1219" i="27"/>
  <c r="E1219" i="27"/>
  <c r="F1219" i="27"/>
  <c r="G1219" i="27"/>
  <c r="H1219" i="27"/>
  <c r="A1221" i="27"/>
  <c r="B1221" i="27"/>
  <c r="C1221" i="27"/>
  <c r="D1221" i="27"/>
  <c r="E1221" i="27"/>
  <c r="F1221" i="27"/>
  <c r="G1221" i="27"/>
  <c r="H1221" i="27"/>
  <c r="A1222" i="27"/>
  <c r="B1222" i="27"/>
  <c r="C1222" i="27"/>
  <c r="D1222" i="27"/>
  <c r="E1222" i="27"/>
  <c r="F1222" i="27"/>
  <c r="F1223" i="27" s="1"/>
  <c r="F1224" i="27" s="1"/>
  <c r="F1225" i="27" s="1"/>
  <c r="F1226" i="27" s="1"/>
  <c r="F1227" i="27" s="1"/>
  <c r="F1228" i="27" s="1"/>
  <c r="F1229" i="27" s="1"/>
  <c r="F1230" i="27" s="1"/>
  <c r="F1231" i="27" s="1"/>
  <c r="F1232" i="27" s="1"/>
  <c r="F1233" i="27" s="1"/>
  <c r="F1234" i="27" s="1"/>
  <c r="F1235" i="27" s="1"/>
  <c r="F1236" i="27" s="1"/>
  <c r="F1237" i="27" s="1"/>
  <c r="F1238" i="27" s="1"/>
  <c r="F1239" i="27" s="1"/>
  <c r="F1240" i="27" s="1"/>
  <c r="G1222" i="27"/>
  <c r="H1222" i="27"/>
  <c r="A1223" i="27"/>
  <c r="B1223" i="27"/>
  <c r="C1223" i="27"/>
  <c r="D1223" i="27"/>
  <c r="E1223" i="27"/>
  <c r="G1223" i="27"/>
  <c r="H1223" i="27"/>
  <c r="A1224" i="27"/>
  <c r="B1224" i="27"/>
  <c r="C1224" i="27"/>
  <c r="D1224" i="27"/>
  <c r="E1224" i="27"/>
  <c r="G1224" i="27"/>
  <c r="H1224" i="27"/>
  <c r="A1225" i="27"/>
  <c r="B1225" i="27"/>
  <c r="C1225" i="27"/>
  <c r="D1225" i="27"/>
  <c r="E1225" i="27"/>
  <c r="G1225" i="27"/>
  <c r="H1225" i="27"/>
  <c r="A1226" i="27"/>
  <c r="B1226" i="27"/>
  <c r="C1226" i="27"/>
  <c r="D1226" i="27"/>
  <c r="E1226" i="27"/>
  <c r="G1226" i="27"/>
  <c r="H1226" i="27"/>
  <c r="A1227" i="27"/>
  <c r="B1227" i="27"/>
  <c r="C1227" i="27"/>
  <c r="D1227" i="27"/>
  <c r="E1227" i="27"/>
  <c r="G1227" i="27"/>
  <c r="H1227" i="27"/>
  <c r="A1228" i="27"/>
  <c r="B1228" i="27"/>
  <c r="C1228" i="27"/>
  <c r="D1228" i="27"/>
  <c r="E1228" i="27"/>
  <c r="G1228" i="27"/>
  <c r="H1228" i="27"/>
  <c r="A1229" i="27"/>
  <c r="B1229" i="27"/>
  <c r="C1229" i="27"/>
  <c r="D1229" i="27"/>
  <c r="E1229" i="27"/>
  <c r="G1229" i="27"/>
  <c r="H1229" i="27"/>
  <c r="A1230" i="27"/>
  <c r="B1230" i="27"/>
  <c r="C1230" i="27"/>
  <c r="D1230" i="27"/>
  <c r="E1230" i="27"/>
  <c r="G1230" i="27"/>
  <c r="H1230" i="27"/>
  <c r="A1231" i="27"/>
  <c r="B1231" i="27"/>
  <c r="C1231" i="27"/>
  <c r="D1231" i="27"/>
  <c r="E1231" i="27"/>
  <c r="G1231" i="27"/>
  <c r="H1231" i="27"/>
  <c r="A1232" i="27"/>
  <c r="B1232" i="27"/>
  <c r="C1232" i="27"/>
  <c r="D1232" i="27"/>
  <c r="E1232" i="27"/>
  <c r="G1232" i="27"/>
  <c r="H1232" i="27"/>
  <c r="A1233" i="27"/>
  <c r="B1233" i="27"/>
  <c r="C1233" i="27"/>
  <c r="D1233" i="27"/>
  <c r="E1233" i="27"/>
  <c r="G1233" i="27"/>
  <c r="H1233" i="27"/>
  <c r="A1234" i="27"/>
  <c r="B1234" i="27"/>
  <c r="C1234" i="27"/>
  <c r="D1234" i="27"/>
  <c r="E1234" i="27"/>
  <c r="G1234" i="27"/>
  <c r="H1234" i="27"/>
  <c r="A1235" i="27"/>
  <c r="B1235" i="27"/>
  <c r="C1235" i="27"/>
  <c r="D1235" i="27"/>
  <c r="E1235" i="27"/>
  <c r="G1235" i="27"/>
  <c r="H1235" i="27"/>
  <c r="A1236" i="27"/>
  <c r="B1236" i="27"/>
  <c r="C1236" i="27"/>
  <c r="D1236" i="27"/>
  <c r="E1236" i="27"/>
  <c r="G1236" i="27"/>
  <c r="H1236" i="27"/>
  <c r="A1237" i="27"/>
  <c r="B1237" i="27"/>
  <c r="C1237" i="27"/>
  <c r="C1238" i="27" s="1"/>
  <c r="C1239" i="27" s="1"/>
  <c r="C1240" i="27" s="1"/>
  <c r="D1237" i="27"/>
  <c r="E1237" i="27"/>
  <c r="G1237" i="27"/>
  <c r="H1237" i="27"/>
  <c r="A1238" i="27"/>
  <c r="B1238" i="27"/>
  <c r="D1238" i="27"/>
  <c r="E1238" i="27"/>
  <c r="G1238" i="27"/>
  <c r="H1238" i="27"/>
  <c r="A1239" i="27"/>
  <c r="B1239" i="27"/>
  <c r="D1239" i="27"/>
  <c r="E1239" i="27"/>
  <c r="G1239" i="27"/>
  <c r="H1239" i="27"/>
  <c r="A1240" i="27"/>
  <c r="B1240" i="27"/>
  <c r="D1240" i="27"/>
  <c r="E1240" i="27"/>
  <c r="G1240" i="27"/>
  <c r="H1240" i="27"/>
  <c r="A1242" i="27"/>
  <c r="B1242" i="27"/>
  <c r="C1242" i="27"/>
  <c r="D1242" i="27"/>
  <c r="E1242" i="27"/>
  <c r="F1242" i="27"/>
  <c r="G1242" i="27"/>
  <c r="H1242" i="27"/>
  <c r="A1243" i="27"/>
  <c r="B1243" i="27"/>
  <c r="C1243" i="27"/>
  <c r="D1243" i="27"/>
  <c r="E1243" i="27"/>
  <c r="F1243" i="27"/>
  <c r="G1243" i="27"/>
  <c r="H1243" i="27"/>
  <c r="A1244" i="27"/>
  <c r="B1244" i="27"/>
  <c r="C1244" i="27"/>
  <c r="D1244" i="27"/>
  <c r="E1244" i="27"/>
  <c r="F1244" i="27"/>
  <c r="G1244" i="27"/>
  <c r="H1244" i="27"/>
  <c r="A1245" i="27"/>
  <c r="B1245" i="27"/>
  <c r="C1245" i="27"/>
  <c r="D1245" i="27"/>
  <c r="E1245" i="27"/>
  <c r="F1245" i="27"/>
  <c r="G1245" i="27"/>
  <c r="H1245" i="27"/>
  <c r="A1246" i="27"/>
  <c r="B1246" i="27"/>
  <c r="C1246" i="27"/>
  <c r="D1246" i="27"/>
  <c r="E1246" i="27"/>
  <c r="F1246" i="27"/>
  <c r="F1247" i="27" s="1"/>
  <c r="F1248" i="27" s="1"/>
  <c r="F1249" i="27" s="1"/>
  <c r="F1250" i="27" s="1"/>
  <c r="F1251" i="27" s="1"/>
  <c r="F1252" i="27" s="1"/>
  <c r="F1253" i="27" s="1"/>
  <c r="F1254" i="27" s="1"/>
  <c r="F1255" i="27" s="1"/>
  <c r="F1256" i="27" s="1"/>
  <c r="F1257" i="27" s="1"/>
  <c r="F1258" i="27" s="1"/>
  <c r="F1259" i="27" s="1"/>
  <c r="F1260" i="27" s="1"/>
  <c r="F1261" i="27" s="1"/>
  <c r="G1246" i="27"/>
  <c r="H1246" i="27"/>
  <c r="A1247" i="27"/>
  <c r="B1247" i="27"/>
  <c r="C1247" i="27"/>
  <c r="C1248" i="27" s="1"/>
  <c r="C1249" i="27" s="1"/>
  <c r="C1250" i="27" s="1"/>
  <c r="D1247" i="27"/>
  <c r="E1247" i="27"/>
  <c r="G1247" i="27"/>
  <c r="H1247" i="27"/>
  <c r="A1248" i="27"/>
  <c r="B1248" i="27"/>
  <c r="D1248" i="27"/>
  <c r="E1248" i="27"/>
  <c r="G1248" i="27"/>
  <c r="H1248" i="27"/>
  <c r="A1249" i="27"/>
  <c r="B1249" i="27"/>
  <c r="D1249" i="27"/>
  <c r="E1249" i="27"/>
  <c r="G1249" i="27"/>
  <c r="H1249" i="27"/>
  <c r="A1250" i="27"/>
  <c r="B1250" i="27"/>
  <c r="D1250" i="27"/>
  <c r="E1250" i="27"/>
  <c r="G1250" i="27"/>
  <c r="H1250" i="27"/>
  <c r="A1251" i="27"/>
  <c r="B1251" i="27"/>
  <c r="C1251" i="27"/>
  <c r="C1252" i="27" s="1"/>
  <c r="C1253" i="27" s="1"/>
  <c r="D1251" i="27"/>
  <c r="E1251" i="27"/>
  <c r="G1251" i="27"/>
  <c r="H1251" i="27"/>
  <c r="A1252" i="27"/>
  <c r="B1252" i="27"/>
  <c r="D1252" i="27"/>
  <c r="E1252" i="27"/>
  <c r="G1252" i="27"/>
  <c r="H1252" i="27"/>
  <c r="A1253" i="27"/>
  <c r="B1253" i="27"/>
  <c r="D1253" i="27"/>
  <c r="E1253" i="27"/>
  <c r="G1253" i="27"/>
  <c r="H1253" i="27"/>
  <c r="A1254" i="27"/>
  <c r="B1254" i="27"/>
  <c r="C1254" i="27"/>
  <c r="C1255" i="27" s="1"/>
  <c r="C1256" i="27" s="1"/>
  <c r="C1257" i="27" s="1"/>
  <c r="C1258" i="27" s="1"/>
  <c r="C1259" i="27" s="1"/>
  <c r="C1260" i="27" s="1"/>
  <c r="C1261" i="27" s="1"/>
  <c r="D1254" i="27"/>
  <c r="E1254" i="27"/>
  <c r="G1254" i="27"/>
  <c r="H1254" i="27"/>
  <c r="A1255" i="27"/>
  <c r="B1255" i="27"/>
  <c r="D1255" i="27"/>
  <c r="E1255" i="27"/>
  <c r="G1255" i="27"/>
  <c r="H1255" i="27"/>
  <c r="A1256" i="27"/>
  <c r="B1256" i="27"/>
  <c r="D1256" i="27"/>
  <c r="E1256" i="27"/>
  <c r="G1256" i="27"/>
  <c r="H1256" i="27"/>
  <c r="A1257" i="27"/>
  <c r="B1257" i="27"/>
  <c r="D1257" i="27"/>
  <c r="E1257" i="27"/>
  <c r="G1257" i="27"/>
  <c r="H1257" i="27"/>
  <c r="A1258" i="27"/>
  <c r="B1258" i="27"/>
  <c r="D1258" i="27"/>
  <c r="E1258" i="27"/>
  <c r="G1258" i="27"/>
  <c r="H1258" i="27"/>
  <c r="A1259" i="27"/>
  <c r="B1259" i="27"/>
  <c r="D1259" i="27"/>
  <c r="E1259" i="27"/>
  <c r="G1259" i="27"/>
  <c r="H1259" i="27"/>
  <c r="A1260" i="27"/>
  <c r="B1260" i="27"/>
  <c r="D1260" i="27"/>
  <c r="E1260" i="27"/>
  <c r="G1260" i="27"/>
  <c r="H1260" i="27"/>
  <c r="A1261" i="27"/>
  <c r="B1261" i="27"/>
  <c r="D1261" i="27"/>
  <c r="E1261" i="27"/>
  <c r="G1261" i="27"/>
  <c r="H1261" i="27"/>
  <c r="A1263" i="27"/>
  <c r="B1263" i="27"/>
  <c r="C1263" i="27"/>
  <c r="D1263" i="27"/>
  <c r="E1263" i="27"/>
  <c r="F1263" i="27"/>
  <c r="G1263" i="27"/>
  <c r="H1263" i="27"/>
  <c r="A1264" i="27"/>
  <c r="B1264" i="27"/>
  <c r="C1264" i="27"/>
  <c r="D1264" i="27"/>
  <c r="E1264" i="27"/>
  <c r="F1264" i="27"/>
  <c r="F1265" i="27" s="1"/>
  <c r="F1266" i="27" s="1"/>
  <c r="F1267" i="27" s="1"/>
  <c r="F1268" i="27" s="1"/>
  <c r="F1269" i="27" s="1"/>
  <c r="F1270" i="27" s="1"/>
  <c r="F1271" i="27" s="1"/>
  <c r="F1272" i="27" s="1"/>
  <c r="F1273" i="27" s="1"/>
  <c r="F1274" i="27" s="1"/>
  <c r="F1275" i="27" s="1"/>
  <c r="F1276" i="27" s="1"/>
  <c r="F1277" i="27" s="1"/>
  <c r="F1278" i="27" s="1"/>
  <c r="F1279" i="27" s="1"/>
  <c r="F1280" i="27" s="1"/>
  <c r="F1281" i="27" s="1"/>
  <c r="F1282" i="27" s="1"/>
  <c r="G1264" i="27"/>
  <c r="H1264" i="27"/>
  <c r="A1265" i="27"/>
  <c r="B1265" i="27"/>
  <c r="C1265" i="27"/>
  <c r="C1266" i="27" s="1"/>
  <c r="C1267" i="27" s="1"/>
  <c r="C1268" i="27" s="1"/>
  <c r="C1269" i="27" s="1"/>
  <c r="D1265" i="27"/>
  <c r="E1265" i="27"/>
  <c r="G1265" i="27"/>
  <c r="H1265" i="27"/>
  <c r="A1266" i="27"/>
  <c r="B1266" i="27"/>
  <c r="D1266" i="27"/>
  <c r="E1266" i="27"/>
  <c r="G1266" i="27"/>
  <c r="H1266" i="27"/>
  <c r="A1267" i="27"/>
  <c r="B1267" i="27"/>
  <c r="D1267" i="27"/>
  <c r="E1267" i="27"/>
  <c r="G1267" i="27"/>
  <c r="H1267" i="27"/>
  <c r="A1268" i="27"/>
  <c r="B1268" i="27"/>
  <c r="D1268" i="27"/>
  <c r="E1268" i="27"/>
  <c r="G1268" i="27"/>
  <c r="H1268" i="27"/>
  <c r="A1269" i="27"/>
  <c r="B1269" i="27"/>
  <c r="D1269" i="27"/>
  <c r="E1269" i="27"/>
  <c r="G1269" i="27"/>
  <c r="H1269" i="27"/>
  <c r="A1270" i="27"/>
  <c r="B1270" i="27"/>
  <c r="C1270" i="27"/>
  <c r="C1271" i="27" s="1"/>
  <c r="C1272" i="27" s="1"/>
  <c r="C1273" i="27" s="1"/>
  <c r="C1274" i="27" s="1"/>
  <c r="C1275" i="27" s="1"/>
  <c r="C1276" i="27" s="1"/>
  <c r="C1277" i="27" s="1"/>
  <c r="C1278" i="27" s="1"/>
  <c r="C1279" i="27" s="1"/>
  <c r="C1280" i="27" s="1"/>
  <c r="C1281" i="27" s="1"/>
  <c r="C1282" i="27" s="1"/>
  <c r="D1270" i="27"/>
  <c r="E1270" i="27"/>
  <c r="G1270" i="27"/>
  <c r="H1270" i="27"/>
  <c r="A1271" i="27"/>
  <c r="B1271" i="27"/>
  <c r="D1271" i="27"/>
  <c r="E1271" i="27"/>
  <c r="G1271" i="27"/>
  <c r="H1271" i="27"/>
  <c r="A1272" i="27"/>
  <c r="B1272" i="27"/>
  <c r="D1272" i="27"/>
  <c r="E1272" i="27"/>
  <c r="G1272" i="27"/>
  <c r="H1272" i="27"/>
  <c r="A1273" i="27"/>
  <c r="B1273" i="27"/>
  <c r="D1273" i="27"/>
  <c r="E1273" i="27"/>
  <c r="G1273" i="27"/>
  <c r="H1273" i="27"/>
  <c r="A1274" i="27"/>
  <c r="B1274" i="27"/>
  <c r="D1274" i="27"/>
  <c r="E1274" i="27"/>
  <c r="G1274" i="27"/>
  <c r="H1274" i="27"/>
  <c r="A1275" i="27"/>
  <c r="B1275" i="27"/>
  <c r="D1275" i="27"/>
  <c r="E1275" i="27"/>
  <c r="G1275" i="27"/>
  <c r="H1275" i="27"/>
  <c r="A1276" i="27"/>
  <c r="B1276" i="27"/>
  <c r="D1276" i="27"/>
  <c r="E1276" i="27"/>
  <c r="G1276" i="27"/>
  <c r="H1276" i="27"/>
  <c r="A1277" i="27"/>
  <c r="B1277" i="27"/>
  <c r="D1277" i="27"/>
  <c r="E1277" i="27"/>
  <c r="G1277" i="27"/>
  <c r="H1277" i="27"/>
  <c r="A1278" i="27"/>
  <c r="B1278" i="27"/>
  <c r="D1278" i="27"/>
  <c r="E1278" i="27"/>
  <c r="G1278" i="27"/>
  <c r="H1278" i="27"/>
  <c r="A1279" i="27"/>
  <c r="B1279" i="27"/>
  <c r="D1279" i="27"/>
  <c r="E1279" i="27"/>
  <c r="G1279" i="27"/>
  <c r="H1279" i="27"/>
  <c r="A1280" i="27"/>
  <c r="B1280" i="27"/>
  <c r="D1280" i="27"/>
  <c r="E1280" i="27"/>
  <c r="G1280" i="27"/>
  <c r="H1280" i="27"/>
  <c r="A1281" i="27"/>
  <c r="B1281" i="27"/>
  <c r="D1281" i="27"/>
  <c r="E1281" i="27"/>
  <c r="G1281" i="27"/>
  <c r="H1281" i="27"/>
  <c r="A1282" i="27"/>
  <c r="B1282" i="27"/>
  <c r="D1282" i="27"/>
  <c r="E1282" i="27"/>
  <c r="G1282" i="27"/>
  <c r="H1282" i="27"/>
  <c r="A1284" i="27"/>
  <c r="B1284" i="27"/>
  <c r="C1284" i="27"/>
  <c r="D1284" i="27"/>
  <c r="E1284" i="27"/>
  <c r="F1284" i="27"/>
  <c r="F1285" i="27" s="1"/>
  <c r="F1286" i="27" s="1"/>
  <c r="F1287" i="27" s="1"/>
  <c r="F1288" i="27" s="1"/>
  <c r="F1289" i="27" s="1"/>
  <c r="F1290" i="27" s="1"/>
  <c r="F1291" i="27" s="1"/>
  <c r="F1292" i="27" s="1"/>
  <c r="F1293" i="27" s="1"/>
  <c r="F1294" i="27" s="1"/>
  <c r="F1295" i="27" s="1"/>
  <c r="F1296" i="27" s="1"/>
  <c r="F1297" i="27" s="1"/>
  <c r="F1298" i="27" s="1"/>
  <c r="F1299" i="27" s="1"/>
  <c r="F1300" i="27" s="1"/>
  <c r="F1301" i="27" s="1"/>
  <c r="F1302" i="27" s="1"/>
  <c r="F1303" i="27" s="1"/>
  <c r="G1284" i="27"/>
  <c r="H1284" i="27"/>
  <c r="A1285" i="27"/>
  <c r="B1285" i="27"/>
  <c r="C1285" i="27"/>
  <c r="D1285" i="27"/>
  <c r="E1285" i="27"/>
  <c r="G1285" i="27"/>
  <c r="H1285" i="27"/>
  <c r="A1286" i="27"/>
  <c r="B1286" i="27"/>
  <c r="C1286" i="27"/>
  <c r="C1287" i="27" s="1"/>
  <c r="C1288" i="27" s="1"/>
  <c r="C1289" i="27" s="1"/>
  <c r="C1290" i="27" s="1"/>
  <c r="C1291" i="27" s="1"/>
  <c r="C1292" i="27" s="1"/>
  <c r="C1293" i="27" s="1"/>
  <c r="C1294" i="27" s="1"/>
  <c r="C1295" i="27" s="1"/>
  <c r="C1296" i="27" s="1"/>
  <c r="C1297" i="27" s="1"/>
  <c r="C1298" i="27" s="1"/>
  <c r="C1299" i="27" s="1"/>
  <c r="C1300" i="27" s="1"/>
  <c r="C1301" i="27" s="1"/>
  <c r="C1302" i="27" s="1"/>
  <c r="C1303" i="27" s="1"/>
  <c r="D1286" i="27"/>
  <c r="E1286" i="27"/>
  <c r="G1286" i="27"/>
  <c r="H1286" i="27"/>
  <c r="A1287" i="27"/>
  <c r="B1287" i="27"/>
  <c r="D1287" i="27"/>
  <c r="E1287" i="27"/>
  <c r="G1287" i="27"/>
  <c r="H1287" i="27"/>
  <c r="A1288" i="27"/>
  <c r="B1288" i="27"/>
  <c r="D1288" i="27"/>
  <c r="E1288" i="27"/>
  <c r="G1288" i="27"/>
  <c r="H1288" i="27"/>
  <c r="A1289" i="27"/>
  <c r="B1289" i="27"/>
  <c r="D1289" i="27"/>
  <c r="E1289" i="27"/>
  <c r="G1289" i="27"/>
  <c r="H1289" i="27"/>
  <c r="A1290" i="27"/>
  <c r="B1290" i="27"/>
  <c r="D1290" i="27"/>
  <c r="E1290" i="27"/>
  <c r="G1290" i="27"/>
  <c r="H1290" i="27"/>
  <c r="A1291" i="27"/>
  <c r="B1291" i="27"/>
  <c r="D1291" i="27"/>
  <c r="E1291" i="27"/>
  <c r="G1291" i="27"/>
  <c r="H1291" i="27"/>
  <c r="A1292" i="27"/>
  <c r="B1292" i="27"/>
  <c r="D1292" i="27"/>
  <c r="E1292" i="27"/>
  <c r="G1292" i="27"/>
  <c r="H1292" i="27"/>
  <c r="A1293" i="27"/>
  <c r="B1293" i="27"/>
  <c r="D1293" i="27"/>
  <c r="E1293" i="27"/>
  <c r="G1293" i="27"/>
  <c r="H1293" i="27"/>
  <c r="A1294" i="27"/>
  <c r="B1294" i="27"/>
  <c r="D1294" i="27"/>
  <c r="E1294" i="27"/>
  <c r="G1294" i="27"/>
  <c r="H1294" i="27"/>
  <c r="A1295" i="27"/>
  <c r="B1295" i="27"/>
  <c r="D1295" i="27"/>
  <c r="E1295" i="27"/>
  <c r="G1295" i="27"/>
  <c r="H1295" i="27"/>
  <c r="A1296" i="27"/>
  <c r="B1296" i="27"/>
  <c r="D1296" i="27"/>
  <c r="E1296" i="27"/>
  <c r="G1296" i="27"/>
  <c r="H1296" i="27"/>
  <c r="A1297" i="27"/>
  <c r="B1297" i="27"/>
  <c r="D1297" i="27"/>
  <c r="E1297" i="27"/>
  <c r="G1297" i="27"/>
  <c r="H1297" i="27"/>
  <c r="A1298" i="27"/>
  <c r="B1298" i="27"/>
  <c r="D1298" i="27"/>
  <c r="E1298" i="27"/>
  <c r="G1298" i="27"/>
  <c r="H1298" i="27"/>
  <c r="A1299" i="27"/>
  <c r="B1299" i="27"/>
  <c r="D1299" i="27"/>
  <c r="E1299" i="27"/>
  <c r="G1299" i="27"/>
  <c r="H1299" i="27"/>
  <c r="A1300" i="27"/>
  <c r="B1300" i="27"/>
  <c r="D1300" i="27"/>
  <c r="E1300" i="27"/>
  <c r="G1300" i="27"/>
  <c r="H1300" i="27"/>
  <c r="A1301" i="27"/>
  <c r="B1301" i="27"/>
  <c r="D1301" i="27"/>
  <c r="E1301" i="27"/>
  <c r="G1301" i="27"/>
  <c r="H1301" i="27"/>
  <c r="A1302" i="27"/>
  <c r="B1302" i="27"/>
  <c r="D1302" i="27"/>
  <c r="E1302" i="27"/>
  <c r="G1302" i="27"/>
  <c r="H1302" i="27"/>
  <c r="A1303" i="27"/>
  <c r="B1303" i="27"/>
  <c r="D1303" i="27"/>
  <c r="E1303" i="27"/>
  <c r="G1303" i="27"/>
  <c r="H1303" i="27"/>
  <c r="A1305" i="27"/>
  <c r="B1305" i="27"/>
  <c r="C1305" i="27"/>
  <c r="D1305" i="27"/>
  <c r="E1305" i="27"/>
  <c r="F1305" i="27"/>
  <c r="F1306" i="27" s="1"/>
  <c r="F1307" i="27" s="1"/>
  <c r="F1308" i="27" s="1"/>
  <c r="F1309" i="27" s="1"/>
  <c r="F1310" i="27" s="1"/>
  <c r="F1311" i="27" s="1"/>
  <c r="F1312" i="27" s="1"/>
  <c r="F1313" i="27" s="1"/>
  <c r="F1314" i="27" s="1"/>
  <c r="F1315" i="27" s="1"/>
  <c r="F1316" i="27" s="1"/>
  <c r="F1317" i="27" s="1"/>
  <c r="F1318" i="27" s="1"/>
  <c r="F1319" i="27" s="1"/>
  <c r="F1320" i="27" s="1"/>
  <c r="F1321" i="27" s="1"/>
  <c r="F1322" i="27" s="1"/>
  <c r="F1323" i="27" s="1"/>
  <c r="F1324" i="27" s="1"/>
  <c r="G1305" i="27"/>
  <c r="H1305" i="27"/>
  <c r="A1306" i="27"/>
  <c r="B1306" i="27"/>
  <c r="C1306" i="27"/>
  <c r="C1307" i="27" s="1"/>
  <c r="C1308" i="27" s="1"/>
  <c r="D1306" i="27"/>
  <c r="E1306" i="27"/>
  <c r="G1306" i="27"/>
  <c r="H1306" i="27"/>
  <c r="A1307" i="27"/>
  <c r="B1307" i="27"/>
  <c r="D1307" i="27"/>
  <c r="E1307" i="27"/>
  <c r="G1307" i="27"/>
  <c r="H1307" i="27"/>
  <c r="A1308" i="27"/>
  <c r="B1308" i="27"/>
  <c r="D1308" i="27"/>
  <c r="E1308" i="27"/>
  <c r="G1308" i="27"/>
  <c r="H1308" i="27"/>
  <c r="A1309" i="27"/>
  <c r="B1309" i="27"/>
  <c r="C1309" i="27"/>
  <c r="C1310" i="27" s="1"/>
  <c r="C1311" i="27" s="1"/>
  <c r="C1312" i="27" s="1"/>
  <c r="C1313" i="27" s="1"/>
  <c r="D1309" i="27"/>
  <c r="E1309" i="27"/>
  <c r="G1309" i="27"/>
  <c r="H1309" i="27"/>
  <c r="A1310" i="27"/>
  <c r="B1310" i="27"/>
  <c r="D1310" i="27"/>
  <c r="E1310" i="27"/>
  <c r="G1310" i="27"/>
  <c r="H1310" i="27"/>
  <c r="A1311" i="27"/>
  <c r="B1311" i="27"/>
  <c r="D1311" i="27"/>
  <c r="E1311" i="27"/>
  <c r="G1311" i="27"/>
  <c r="H1311" i="27"/>
  <c r="A1312" i="27"/>
  <c r="B1312" i="27"/>
  <c r="D1312" i="27"/>
  <c r="E1312" i="27"/>
  <c r="G1312" i="27"/>
  <c r="H1312" i="27"/>
  <c r="A1313" i="27"/>
  <c r="B1313" i="27"/>
  <c r="D1313" i="27"/>
  <c r="E1313" i="27"/>
  <c r="G1313" i="27"/>
  <c r="H1313" i="27"/>
  <c r="A1314" i="27"/>
  <c r="B1314" i="27"/>
  <c r="C1314" i="27"/>
  <c r="C1315" i="27" s="1"/>
  <c r="C1316" i="27" s="1"/>
  <c r="D1314" i="27"/>
  <c r="E1314" i="27"/>
  <c r="G1314" i="27"/>
  <c r="H1314" i="27"/>
  <c r="A1315" i="27"/>
  <c r="B1315" i="27"/>
  <c r="D1315" i="27"/>
  <c r="E1315" i="27"/>
  <c r="G1315" i="27"/>
  <c r="H1315" i="27"/>
  <c r="A1316" i="27"/>
  <c r="B1316" i="27"/>
  <c r="D1316" i="27"/>
  <c r="E1316" i="27"/>
  <c r="G1316" i="27"/>
  <c r="H1316" i="27"/>
  <c r="A1317" i="27"/>
  <c r="B1317" i="27"/>
  <c r="C1317" i="27"/>
  <c r="C1318" i="27" s="1"/>
  <c r="C1319" i="27" s="1"/>
  <c r="C1320" i="27" s="1"/>
  <c r="C1321" i="27" s="1"/>
  <c r="C1322" i="27" s="1"/>
  <c r="C1323" i="27" s="1"/>
  <c r="C1324" i="27" s="1"/>
  <c r="D1317" i="27"/>
  <c r="E1317" i="27"/>
  <c r="G1317" i="27"/>
  <c r="H1317" i="27"/>
  <c r="A1318" i="27"/>
  <c r="B1318" i="27"/>
  <c r="D1318" i="27"/>
  <c r="E1318" i="27"/>
  <c r="G1318" i="27"/>
  <c r="H1318" i="27"/>
  <c r="A1319" i="27"/>
  <c r="B1319" i="27"/>
  <c r="D1319" i="27"/>
  <c r="E1319" i="27"/>
  <c r="G1319" i="27"/>
  <c r="H1319" i="27"/>
  <c r="A1320" i="27"/>
  <c r="B1320" i="27"/>
  <c r="D1320" i="27"/>
  <c r="E1320" i="27"/>
  <c r="G1320" i="27"/>
  <c r="H1320" i="27"/>
  <c r="A1321" i="27"/>
  <c r="B1321" i="27"/>
  <c r="D1321" i="27"/>
  <c r="E1321" i="27"/>
  <c r="G1321" i="27"/>
  <c r="H1321" i="27"/>
  <c r="A1322" i="27"/>
  <c r="B1322" i="27"/>
  <c r="D1322" i="27"/>
  <c r="E1322" i="27"/>
  <c r="G1322" i="27"/>
  <c r="H1322" i="27"/>
  <c r="A1323" i="27"/>
  <c r="B1323" i="27"/>
  <c r="D1323" i="27"/>
  <c r="E1323" i="27"/>
  <c r="G1323" i="27"/>
  <c r="H1323" i="27"/>
  <c r="A1324" i="27"/>
  <c r="B1324" i="27"/>
  <c r="D1324" i="27"/>
  <c r="E1324" i="27"/>
  <c r="G1324" i="27"/>
  <c r="H1324" i="27"/>
  <c r="A1326" i="27"/>
  <c r="B1326" i="27"/>
  <c r="C1326" i="27"/>
  <c r="D1326" i="27"/>
  <c r="E1326" i="27"/>
  <c r="F1326" i="27"/>
  <c r="F1327" i="27" s="1"/>
  <c r="F1328" i="27" s="1"/>
  <c r="F1329" i="27" s="1"/>
  <c r="F1330" i="27" s="1"/>
  <c r="F1331" i="27" s="1"/>
  <c r="F1332" i="27" s="1"/>
  <c r="F1333" i="27" s="1"/>
  <c r="F1334" i="27" s="1"/>
  <c r="F1335" i="27" s="1"/>
  <c r="F1336" i="27" s="1"/>
  <c r="F1337" i="27" s="1"/>
  <c r="F1338" i="27" s="1"/>
  <c r="F1339" i="27" s="1"/>
  <c r="F1340" i="27" s="1"/>
  <c r="F1341" i="27" s="1"/>
  <c r="F1342" i="27" s="1"/>
  <c r="F1343" i="27" s="1"/>
  <c r="F1344" i="27" s="1"/>
  <c r="F1345" i="27" s="1"/>
  <c r="G1326" i="27"/>
  <c r="H1326" i="27"/>
  <c r="A1327" i="27"/>
  <c r="B1327" i="27"/>
  <c r="C1327" i="27"/>
  <c r="C1328" i="27" s="1"/>
  <c r="C1329" i="27" s="1"/>
  <c r="C1330" i="27" s="1"/>
  <c r="C1331" i="27" s="1"/>
  <c r="C1332" i="27" s="1"/>
  <c r="C1333" i="27" s="1"/>
  <c r="C1334" i="27" s="1"/>
  <c r="C1335" i="27" s="1"/>
  <c r="C1336" i="27" s="1"/>
  <c r="C1337" i="27" s="1"/>
  <c r="C1338" i="27" s="1"/>
  <c r="C1339" i="27" s="1"/>
  <c r="C1340" i="27" s="1"/>
  <c r="C1341" i="27" s="1"/>
  <c r="C1342" i="27" s="1"/>
  <c r="C1343" i="27" s="1"/>
  <c r="C1344" i="27" s="1"/>
  <c r="C1345" i="27" s="1"/>
  <c r="D1327" i="27"/>
  <c r="E1327" i="27"/>
  <c r="G1327" i="27"/>
  <c r="H1327" i="27"/>
  <c r="A1328" i="27"/>
  <c r="B1328" i="27"/>
  <c r="D1328" i="27"/>
  <c r="E1328" i="27"/>
  <c r="G1328" i="27"/>
  <c r="H1328" i="27"/>
  <c r="A1329" i="27"/>
  <c r="B1329" i="27"/>
  <c r="D1329" i="27"/>
  <c r="E1329" i="27"/>
  <c r="G1329" i="27"/>
  <c r="H1329" i="27"/>
  <c r="A1330" i="27"/>
  <c r="B1330" i="27"/>
  <c r="D1330" i="27"/>
  <c r="E1330" i="27"/>
  <c r="G1330" i="27"/>
  <c r="H1330" i="27"/>
  <c r="A1331" i="27"/>
  <c r="B1331" i="27"/>
  <c r="D1331" i="27"/>
  <c r="E1331" i="27"/>
  <c r="G1331" i="27"/>
  <c r="H1331" i="27"/>
  <c r="A1332" i="27"/>
  <c r="B1332" i="27"/>
  <c r="D1332" i="27"/>
  <c r="E1332" i="27"/>
  <c r="G1332" i="27"/>
  <c r="H1332" i="27"/>
  <c r="A1333" i="27"/>
  <c r="B1333" i="27"/>
  <c r="D1333" i="27"/>
  <c r="E1333" i="27"/>
  <c r="G1333" i="27"/>
  <c r="H1333" i="27"/>
  <c r="A1334" i="27"/>
  <c r="B1334" i="27"/>
  <c r="D1334" i="27"/>
  <c r="E1334" i="27"/>
  <c r="G1334" i="27"/>
  <c r="H1334" i="27"/>
  <c r="A1335" i="27"/>
  <c r="B1335" i="27"/>
  <c r="D1335" i="27"/>
  <c r="E1335" i="27"/>
  <c r="G1335" i="27"/>
  <c r="H1335" i="27"/>
  <c r="A1336" i="27"/>
  <c r="B1336" i="27"/>
  <c r="D1336" i="27"/>
  <c r="E1336" i="27"/>
  <c r="G1336" i="27"/>
  <c r="H1336" i="27"/>
  <c r="A1337" i="27"/>
  <c r="B1337" i="27"/>
  <c r="D1337" i="27"/>
  <c r="E1337" i="27"/>
  <c r="G1337" i="27"/>
  <c r="H1337" i="27"/>
  <c r="A1338" i="27"/>
  <c r="B1338" i="27"/>
  <c r="D1338" i="27"/>
  <c r="E1338" i="27"/>
  <c r="G1338" i="27"/>
  <c r="H1338" i="27"/>
  <c r="A1339" i="27"/>
  <c r="B1339" i="27"/>
  <c r="D1339" i="27"/>
  <c r="E1339" i="27"/>
  <c r="G1339" i="27"/>
  <c r="H1339" i="27"/>
  <c r="A1340" i="27"/>
  <c r="B1340" i="27"/>
  <c r="D1340" i="27"/>
  <c r="E1340" i="27"/>
  <c r="G1340" i="27"/>
  <c r="H1340" i="27"/>
  <c r="A1341" i="27"/>
  <c r="B1341" i="27"/>
  <c r="D1341" i="27"/>
  <c r="E1341" i="27"/>
  <c r="G1341" i="27"/>
  <c r="H1341" i="27"/>
  <c r="A1342" i="27"/>
  <c r="B1342" i="27"/>
  <c r="D1342" i="27"/>
  <c r="E1342" i="27"/>
  <c r="G1342" i="27"/>
  <c r="H1342" i="27"/>
  <c r="A1343" i="27"/>
  <c r="B1343" i="27"/>
  <c r="D1343" i="27"/>
  <c r="E1343" i="27"/>
  <c r="G1343" i="27"/>
  <c r="H1343" i="27"/>
  <c r="A1344" i="27"/>
  <c r="B1344" i="27"/>
  <c r="D1344" i="27"/>
  <c r="E1344" i="27"/>
  <c r="G1344" i="27"/>
  <c r="H1344" i="27"/>
  <c r="A1345" i="27"/>
  <c r="B1345" i="27"/>
  <c r="D1345" i="27"/>
  <c r="E1345" i="27"/>
  <c r="G1345" i="27"/>
  <c r="H1345" i="27"/>
  <c r="A1347" i="27"/>
  <c r="B1347" i="27"/>
  <c r="C1347" i="27"/>
  <c r="D1347" i="27"/>
  <c r="E1347" i="27"/>
  <c r="F1347" i="27"/>
  <c r="G1347" i="27"/>
  <c r="H1347" i="27"/>
  <c r="A1348" i="27"/>
  <c r="B1348" i="27"/>
  <c r="C1348" i="27"/>
  <c r="D1348" i="27"/>
  <c r="E1348" i="27"/>
  <c r="F1348" i="27"/>
  <c r="G1348" i="27"/>
  <c r="H1348" i="27"/>
  <c r="A1349" i="27"/>
  <c r="B1349" i="27"/>
  <c r="C1349" i="27"/>
  <c r="D1349" i="27"/>
  <c r="E1349" i="27"/>
  <c r="F1349" i="27"/>
  <c r="G1349" i="27"/>
  <c r="H1349" i="27"/>
  <c r="A1350" i="27"/>
  <c r="B1350" i="27"/>
  <c r="C1350" i="27"/>
  <c r="D1350" i="27"/>
  <c r="E1350" i="27"/>
  <c r="F1350" i="27"/>
  <c r="G1350" i="27"/>
  <c r="H1350" i="27"/>
  <c r="A1351" i="27"/>
  <c r="B1351" i="27"/>
  <c r="C1351" i="27"/>
  <c r="D1351" i="27"/>
  <c r="E1351" i="27"/>
  <c r="F1351" i="27"/>
  <c r="G1351" i="27"/>
  <c r="H1351" i="27"/>
  <c r="A1352" i="27"/>
  <c r="B1352" i="27"/>
  <c r="C1352" i="27"/>
  <c r="D1352" i="27"/>
  <c r="E1352" i="27"/>
  <c r="F1352" i="27"/>
  <c r="G1352" i="27"/>
  <c r="H1352" i="27"/>
  <c r="A1353" i="27"/>
  <c r="B1353" i="27"/>
  <c r="C1353" i="27"/>
  <c r="D1353" i="27"/>
  <c r="E1353" i="27"/>
  <c r="F1353" i="27"/>
  <c r="G1353" i="27"/>
  <c r="H1353" i="27"/>
  <c r="A1354" i="27"/>
  <c r="B1354" i="27"/>
  <c r="C1354" i="27"/>
  <c r="D1354" i="27"/>
  <c r="E1354" i="27"/>
  <c r="F1354" i="27"/>
  <c r="G1354" i="27"/>
  <c r="H1354" i="27"/>
  <c r="A1355" i="27"/>
  <c r="B1355" i="27"/>
  <c r="C1355" i="27"/>
  <c r="D1355" i="27"/>
  <c r="E1355" i="27"/>
  <c r="F1355" i="27"/>
  <c r="G1355" i="27"/>
  <c r="H1355" i="27"/>
  <c r="A1356" i="27"/>
  <c r="B1356" i="27"/>
  <c r="C1356" i="27"/>
  <c r="D1356" i="27"/>
  <c r="E1356" i="27"/>
  <c r="F1356" i="27"/>
  <c r="G1356" i="27"/>
  <c r="H1356" i="27"/>
  <c r="A1357" i="27"/>
  <c r="B1357" i="27"/>
  <c r="C1357" i="27"/>
  <c r="D1357" i="27"/>
  <c r="E1357" i="27"/>
  <c r="F1357" i="27"/>
  <c r="G1357" i="27"/>
  <c r="H1357" i="27"/>
  <c r="A1358" i="27"/>
  <c r="B1358" i="27"/>
  <c r="C1358" i="27"/>
  <c r="D1358" i="27"/>
  <c r="E1358" i="27"/>
  <c r="F1358" i="27"/>
  <c r="G1358" i="27"/>
  <c r="H1358" i="27"/>
  <c r="A1359" i="27"/>
  <c r="B1359" i="27"/>
  <c r="C1359" i="27"/>
  <c r="D1359" i="27"/>
  <c r="E1359" i="27"/>
  <c r="F1359" i="27"/>
  <c r="G1359" i="27"/>
  <c r="H1359" i="27"/>
  <c r="A1360" i="27"/>
  <c r="B1360" i="27"/>
  <c r="C1360" i="27"/>
  <c r="D1360" i="27"/>
  <c r="E1360" i="27"/>
  <c r="F1360" i="27"/>
  <c r="G1360" i="27"/>
  <c r="H1360" i="27"/>
  <c r="A1361" i="27"/>
  <c r="B1361" i="27"/>
  <c r="C1361" i="27"/>
  <c r="D1361" i="27"/>
  <c r="E1361" i="27"/>
  <c r="F1361" i="27"/>
  <c r="G1361" i="27"/>
  <c r="H1361" i="27"/>
  <c r="A1362" i="27"/>
  <c r="B1362" i="27"/>
  <c r="C1362" i="27"/>
  <c r="D1362" i="27"/>
  <c r="E1362" i="27"/>
  <c r="F1362" i="27"/>
  <c r="G1362" i="27"/>
  <c r="H1362" i="27"/>
  <c r="A1363" i="27"/>
  <c r="B1363" i="27"/>
  <c r="C1363" i="27"/>
  <c r="D1363" i="27"/>
  <c r="E1363" i="27"/>
  <c r="F1363" i="27"/>
  <c r="G1363" i="27"/>
  <c r="H1363" i="27"/>
  <c r="A1364" i="27"/>
  <c r="B1364" i="27"/>
  <c r="C1364" i="27"/>
  <c r="D1364" i="27"/>
  <c r="E1364" i="27"/>
  <c r="F1364" i="27"/>
  <c r="G1364" i="27"/>
  <c r="H1364" i="27"/>
  <c r="A1365" i="27"/>
  <c r="B1365" i="27"/>
  <c r="C1365" i="27"/>
  <c r="D1365" i="27"/>
  <c r="E1365" i="27"/>
  <c r="F1365" i="27"/>
  <c r="G1365" i="27"/>
  <c r="H1365" i="27"/>
  <c r="A1366" i="27"/>
  <c r="B1366" i="27"/>
  <c r="C1366" i="27"/>
  <c r="D1366" i="27"/>
  <c r="E1366" i="27"/>
  <c r="F1366" i="27"/>
  <c r="G1366" i="27"/>
  <c r="H1366" i="27"/>
  <c r="A1368" i="27"/>
  <c r="B1368" i="27"/>
  <c r="C1368" i="27"/>
  <c r="D1368" i="27"/>
  <c r="E1368" i="27"/>
  <c r="F1368" i="27"/>
  <c r="G1368" i="27"/>
  <c r="H1368" i="27"/>
  <c r="A1369" i="27"/>
  <c r="B1369" i="27"/>
  <c r="C1369" i="27"/>
  <c r="D1369" i="27"/>
  <c r="E1369" i="27"/>
  <c r="F1369" i="27"/>
  <c r="G1369" i="27"/>
  <c r="H1369" i="27"/>
  <c r="A1370" i="27"/>
  <c r="B1370" i="27"/>
  <c r="C1370" i="27"/>
  <c r="D1370" i="27"/>
  <c r="E1370" i="27"/>
  <c r="F1370" i="27"/>
  <c r="G1370" i="27"/>
  <c r="H1370" i="27"/>
  <c r="A1371" i="27"/>
  <c r="B1371" i="27"/>
  <c r="C1371" i="27"/>
  <c r="D1371" i="27"/>
  <c r="E1371" i="27"/>
  <c r="F1371" i="27"/>
  <c r="G1371" i="27"/>
  <c r="H1371" i="27"/>
  <c r="A1372" i="27"/>
  <c r="B1372" i="27"/>
  <c r="C1372" i="27"/>
  <c r="D1372" i="27"/>
  <c r="E1372" i="27"/>
  <c r="F1372" i="27"/>
  <c r="G1372" i="27"/>
  <c r="H1372" i="27"/>
  <c r="A1373" i="27"/>
  <c r="B1373" i="27"/>
  <c r="C1373" i="27"/>
  <c r="D1373" i="27"/>
  <c r="E1373" i="27"/>
  <c r="F1373" i="27"/>
  <c r="G1373" i="27"/>
  <c r="H1373" i="27"/>
  <c r="A1374" i="27"/>
  <c r="B1374" i="27"/>
  <c r="C1374" i="27"/>
  <c r="D1374" i="27"/>
  <c r="E1374" i="27"/>
  <c r="F1374" i="27"/>
  <c r="G1374" i="27"/>
  <c r="H1374" i="27"/>
  <c r="A1375" i="27"/>
  <c r="B1375" i="27"/>
  <c r="C1375" i="27"/>
  <c r="D1375" i="27"/>
  <c r="E1375" i="27"/>
  <c r="F1375" i="27"/>
  <c r="G1375" i="27"/>
  <c r="H1375" i="27"/>
  <c r="A1376" i="27"/>
  <c r="B1376" i="27"/>
  <c r="C1376" i="27"/>
  <c r="D1376" i="27"/>
  <c r="E1376" i="27"/>
  <c r="F1376" i="27"/>
  <c r="G1376" i="27"/>
  <c r="H1376" i="27"/>
  <c r="A1377" i="27"/>
  <c r="B1377" i="27"/>
  <c r="C1377" i="27"/>
  <c r="D1377" i="27"/>
  <c r="E1377" i="27"/>
  <c r="F1377" i="27"/>
  <c r="G1377" i="27"/>
  <c r="H1377" i="27"/>
  <c r="A1378" i="27"/>
  <c r="B1378" i="27"/>
  <c r="C1378" i="27"/>
  <c r="D1378" i="27"/>
  <c r="E1378" i="27"/>
  <c r="F1378" i="27"/>
  <c r="G1378" i="27"/>
  <c r="H1378" i="27"/>
  <c r="A1379" i="27"/>
  <c r="B1379" i="27"/>
  <c r="C1379" i="27"/>
  <c r="D1379" i="27"/>
  <c r="E1379" i="27"/>
  <c r="F1379" i="27"/>
  <c r="G1379" i="27"/>
  <c r="H1379" i="27"/>
  <c r="A1380" i="27"/>
  <c r="B1380" i="27"/>
  <c r="C1380" i="27"/>
  <c r="D1380" i="27"/>
  <c r="E1380" i="27"/>
  <c r="F1380" i="27"/>
  <c r="G1380" i="27"/>
  <c r="H1380" i="27"/>
  <c r="A1381" i="27"/>
  <c r="B1381" i="27"/>
  <c r="C1381" i="27"/>
  <c r="D1381" i="27"/>
  <c r="E1381" i="27"/>
  <c r="F1381" i="27"/>
  <c r="G1381" i="27"/>
  <c r="H1381" i="27"/>
  <c r="A1382" i="27"/>
  <c r="B1382" i="27"/>
  <c r="C1382" i="27"/>
  <c r="D1382" i="27"/>
  <c r="E1382" i="27"/>
  <c r="F1382" i="27"/>
  <c r="G1382" i="27"/>
  <c r="H1382" i="27"/>
  <c r="A1383" i="27"/>
  <c r="B1383" i="27"/>
  <c r="C1383" i="27"/>
  <c r="D1383" i="27"/>
  <c r="E1383" i="27"/>
  <c r="F1383" i="27"/>
  <c r="G1383" i="27"/>
  <c r="H1383" i="27"/>
  <c r="A1384" i="27"/>
  <c r="B1384" i="27"/>
  <c r="C1384" i="27"/>
  <c r="D1384" i="27"/>
  <c r="E1384" i="27"/>
  <c r="F1384" i="27"/>
  <c r="G1384" i="27"/>
  <c r="H1384" i="27"/>
  <c r="A1385" i="27"/>
  <c r="B1385" i="27"/>
  <c r="C1385" i="27"/>
  <c r="D1385" i="27"/>
  <c r="E1385" i="27"/>
  <c r="F1385" i="27"/>
  <c r="G1385" i="27"/>
  <c r="H1385" i="27"/>
  <c r="A1386" i="27"/>
  <c r="B1386" i="27"/>
  <c r="C1386" i="27"/>
  <c r="D1386" i="27"/>
  <c r="E1386" i="27"/>
  <c r="F1386" i="27"/>
  <c r="G1386" i="27"/>
  <c r="H1386" i="27"/>
  <c r="A1387" i="27"/>
  <c r="B1387" i="27"/>
  <c r="C1387" i="27"/>
  <c r="D1387" i="27"/>
  <c r="E1387" i="27"/>
  <c r="F1387" i="27"/>
  <c r="G1387" i="27"/>
  <c r="H1387" i="27"/>
  <c r="A1389" i="27"/>
  <c r="B1389" i="27"/>
  <c r="C1389" i="27"/>
  <c r="D1389" i="27"/>
  <c r="E1389" i="27"/>
  <c r="F1389" i="27"/>
  <c r="G1389" i="27"/>
  <c r="H1389" i="27"/>
  <c r="A1390" i="27"/>
  <c r="B1390" i="27"/>
  <c r="C1390" i="27"/>
  <c r="D1390" i="27"/>
  <c r="E1390" i="27"/>
  <c r="F1390" i="27"/>
  <c r="G1390" i="27"/>
  <c r="H1390" i="27"/>
  <c r="A1391" i="27"/>
  <c r="B1391" i="27"/>
  <c r="C1391" i="27"/>
  <c r="D1391" i="27"/>
  <c r="E1391" i="27"/>
  <c r="F1391" i="27"/>
  <c r="G1391" i="27"/>
  <c r="H1391" i="27"/>
  <c r="A1392" i="27"/>
  <c r="B1392" i="27"/>
  <c r="C1392" i="27"/>
  <c r="D1392" i="27"/>
  <c r="E1392" i="27"/>
  <c r="F1392" i="27"/>
  <c r="G1392" i="27"/>
  <c r="H1392" i="27"/>
  <c r="A1393" i="27"/>
  <c r="B1393" i="27"/>
  <c r="C1393" i="27"/>
  <c r="D1393" i="27"/>
  <c r="E1393" i="27"/>
  <c r="F1393" i="27"/>
  <c r="G1393" i="27"/>
  <c r="H1393" i="27"/>
  <c r="A1394" i="27"/>
  <c r="B1394" i="27"/>
  <c r="C1394" i="27"/>
  <c r="D1394" i="27"/>
  <c r="E1394" i="27"/>
  <c r="F1394" i="27"/>
  <c r="G1394" i="27"/>
  <c r="H1394" i="27"/>
  <c r="A1395" i="27"/>
  <c r="B1395" i="27"/>
  <c r="C1395" i="27"/>
  <c r="D1395" i="27"/>
  <c r="E1395" i="27"/>
  <c r="F1395" i="27"/>
  <c r="G1395" i="27"/>
  <c r="H1395" i="27"/>
  <c r="A1396" i="27"/>
  <c r="B1396" i="27"/>
  <c r="C1396" i="27"/>
  <c r="D1396" i="27"/>
  <c r="E1396" i="27"/>
  <c r="F1396" i="27"/>
  <c r="G1396" i="27"/>
  <c r="H1396" i="27"/>
  <c r="A1397" i="27"/>
  <c r="B1397" i="27"/>
  <c r="C1397" i="27"/>
  <c r="D1397" i="27"/>
  <c r="E1397" i="27"/>
  <c r="F1397" i="27"/>
  <c r="G1397" i="27"/>
  <c r="H1397" i="27"/>
  <c r="A1398" i="27"/>
  <c r="B1398" i="27"/>
  <c r="C1398" i="27"/>
  <c r="D1398" i="27"/>
  <c r="E1398" i="27"/>
  <c r="F1398" i="27"/>
  <c r="G1398" i="27"/>
  <c r="H1398" i="27"/>
  <c r="A1399" i="27"/>
  <c r="B1399" i="27"/>
  <c r="C1399" i="27"/>
  <c r="D1399" i="27"/>
  <c r="E1399" i="27"/>
  <c r="F1399" i="27"/>
  <c r="G1399" i="27"/>
  <c r="H1399" i="27"/>
  <c r="A1400" i="27"/>
  <c r="B1400" i="27"/>
  <c r="C1400" i="27"/>
  <c r="D1400" i="27"/>
  <c r="E1400" i="27"/>
  <c r="F1400" i="27"/>
  <c r="G1400" i="27"/>
  <c r="H1400" i="27"/>
  <c r="A1401" i="27"/>
  <c r="B1401" i="27"/>
  <c r="C1401" i="27"/>
  <c r="D1401" i="27"/>
  <c r="E1401" i="27"/>
  <c r="F1401" i="27"/>
  <c r="G1401" i="27"/>
  <c r="H1401" i="27"/>
  <c r="A1402" i="27"/>
  <c r="B1402" i="27"/>
  <c r="C1402" i="27"/>
  <c r="D1402" i="27"/>
  <c r="E1402" i="27"/>
  <c r="F1402" i="27"/>
  <c r="G1402" i="27"/>
  <c r="H1402" i="27"/>
  <c r="A1403" i="27"/>
  <c r="B1403" i="27"/>
  <c r="C1403" i="27"/>
  <c r="D1403" i="27"/>
  <c r="E1403" i="27"/>
  <c r="F1403" i="27"/>
  <c r="G1403" i="27"/>
  <c r="H1403" i="27"/>
  <c r="A1404" i="27"/>
  <c r="B1404" i="27"/>
  <c r="C1404" i="27"/>
  <c r="D1404" i="27"/>
  <c r="E1404" i="27"/>
  <c r="F1404" i="27"/>
  <c r="G1404" i="27"/>
  <c r="H1404" i="27"/>
  <c r="A1405" i="27"/>
  <c r="B1405" i="27"/>
  <c r="C1405" i="27"/>
  <c r="D1405" i="27"/>
  <c r="E1405" i="27"/>
  <c r="F1405" i="27"/>
  <c r="G1405" i="27"/>
  <c r="H1405" i="27"/>
  <c r="A1406" i="27"/>
  <c r="B1406" i="27"/>
  <c r="C1406" i="27"/>
  <c r="D1406" i="27"/>
  <c r="E1406" i="27"/>
  <c r="F1406" i="27"/>
  <c r="G1406" i="27"/>
  <c r="H1406" i="27"/>
  <c r="A1407" i="27"/>
  <c r="B1407" i="27"/>
  <c r="C1407" i="27"/>
  <c r="D1407" i="27"/>
  <c r="E1407" i="27"/>
  <c r="F1407" i="27"/>
  <c r="G1407" i="27"/>
  <c r="H1407" i="27"/>
  <c r="A1408" i="27"/>
  <c r="B1408" i="27"/>
  <c r="C1408" i="27"/>
  <c r="D1408" i="27"/>
  <c r="E1408" i="27"/>
  <c r="F1408" i="27"/>
  <c r="G1408" i="27"/>
  <c r="H1408" i="27"/>
  <c r="A1410" i="27"/>
  <c r="B1410" i="27"/>
  <c r="C1410" i="27"/>
  <c r="D1410" i="27"/>
  <c r="E1410" i="27"/>
  <c r="F1410" i="27"/>
  <c r="G1410" i="27"/>
  <c r="H1410" i="27"/>
  <c r="A1411" i="27"/>
  <c r="B1411" i="27"/>
  <c r="C1411" i="27"/>
  <c r="D1411" i="27"/>
  <c r="E1411" i="27"/>
  <c r="F1411" i="27"/>
  <c r="G1411" i="27"/>
  <c r="H1411" i="27"/>
  <c r="A1412" i="27"/>
  <c r="B1412" i="27"/>
  <c r="C1412" i="27"/>
  <c r="D1412" i="27"/>
  <c r="E1412" i="27"/>
  <c r="F1412" i="27"/>
  <c r="G1412" i="27"/>
  <c r="H1412" i="27"/>
  <c r="A1413" i="27"/>
  <c r="B1413" i="27"/>
  <c r="C1413" i="27"/>
  <c r="D1413" i="27"/>
  <c r="E1413" i="27"/>
  <c r="F1413" i="27"/>
  <c r="G1413" i="27"/>
  <c r="H1413" i="27"/>
  <c r="A1414" i="27"/>
  <c r="B1414" i="27"/>
  <c r="C1414" i="27"/>
  <c r="D1414" i="27"/>
  <c r="E1414" i="27"/>
  <c r="F1414" i="27"/>
  <c r="G1414" i="27"/>
  <c r="H1414" i="27"/>
  <c r="A1415" i="27"/>
  <c r="B1415" i="27"/>
  <c r="C1415" i="27"/>
  <c r="D1415" i="27"/>
  <c r="E1415" i="27"/>
  <c r="F1415" i="27"/>
  <c r="G1415" i="27"/>
  <c r="H1415" i="27"/>
  <c r="A1416" i="27"/>
  <c r="B1416" i="27"/>
  <c r="C1416" i="27"/>
  <c r="D1416" i="27"/>
  <c r="E1416" i="27"/>
  <c r="F1416" i="27"/>
  <c r="G1416" i="27"/>
  <c r="H1416" i="27"/>
  <c r="A1417" i="27"/>
  <c r="B1417" i="27"/>
  <c r="C1417" i="27"/>
  <c r="D1417" i="27"/>
  <c r="E1417" i="27"/>
  <c r="F1417" i="27"/>
  <c r="G1417" i="27"/>
  <c r="H1417" i="27"/>
  <c r="A1418" i="27"/>
  <c r="B1418" i="27"/>
  <c r="C1418" i="27"/>
  <c r="D1418" i="27"/>
  <c r="E1418" i="27"/>
  <c r="F1418" i="27"/>
  <c r="G1418" i="27"/>
  <c r="H1418" i="27"/>
  <c r="A1419" i="27"/>
  <c r="B1419" i="27"/>
  <c r="C1419" i="27"/>
  <c r="D1419" i="27"/>
  <c r="E1419" i="27"/>
  <c r="F1419" i="27"/>
  <c r="G1419" i="27"/>
  <c r="H1419" i="27"/>
  <c r="A1420" i="27"/>
  <c r="B1420" i="27"/>
  <c r="C1420" i="27"/>
  <c r="D1420" i="27"/>
  <c r="E1420" i="27"/>
  <c r="F1420" i="27"/>
  <c r="G1420" i="27"/>
  <c r="H1420" i="27"/>
  <c r="A1421" i="27"/>
  <c r="B1421" i="27"/>
  <c r="C1421" i="27"/>
  <c r="D1421" i="27"/>
  <c r="E1421" i="27"/>
  <c r="F1421" i="27"/>
  <c r="G1421" i="27"/>
  <c r="H1421" i="27"/>
  <c r="A1422" i="27"/>
  <c r="B1422" i="27"/>
  <c r="C1422" i="27"/>
  <c r="D1422" i="27"/>
  <c r="E1422" i="27"/>
  <c r="F1422" i="27"/>
  <c r="G1422" i="27"/>
  <c r="H1422" i="27"/>
  <c r="A1423" i="27"/>
  <c r="B1423" i="27"/>
  <c r="C1423" i="27"/>
  <c r="D1423" i="27"/>
  <c r="E1423" i="27"/>
  <c r="F1423" i="27"/>
  <c r="G1423" i="27"/>
  <c r="H1423" i="27"/>
  <c r="A1424" i="27"/>
  <c r="B1424" i="27"/>
  <c r="C1424" i="27"/>
  <c r="D1424" i="27"/>
  <c r="E1424" i="27"/>
  <c r="F1424" i="27"/>
  <c r="G1424" i="27"/>
  <c r="H1424" i="27"/>
  <c r="A1425" i="27"/>
  <c r="B1425" i="27"/>
  <c r="C1425" i="27"/>
  <c r="D1425" i="27"/>
  <c r="E1425" i="27"/>
  <c r="F1425" i="27"/>
  <c r="G1425" i="27"/>
  <c r="H1425" i="27"/>
  <c r="A1426" i="27"/>
  <c r="B1426" i="27"/>
  <c r="C1426" i="27"/>
  <c r="D1426" i="27"/>
  <c r="E1426" i="27"/>
  <c r="F1426" i="27"/>
  <c r="G1426" i="27"/>
  <c r="H1426" i="27"/>
  <c r="A1427" i="27"/>
  <c r="B1427" i="27"/>
  <c r="C1427" i="27"/>
  <c r="D1427" i="27"/>
  <c r="E1427" i="27"/>
  <c r="F1427" i="27"/>
  <c r="G1427" i="27"/>
  <c r="H1427" i="27"/>
  <c r="A1428" i="27"/>
  <c r="B1428" i="27"/>
  <c r="C1428" i="27"/>
  <c r="D1428" i="27"/>
  <c r="E1428" i="27"/>
  <c r="F1428" i="27"/>
  <c r="G1428" i="27"/>
  <c r="H1428" i="27"/>
  <c r="A1429" i="27"/>
  <c r="B1429" i="27"/>
  <c r="C1429" i="27"/>
  <c r="D1429" i="27"/>
  <c r="E1429" i="27"/>
  <c r="F1429" i="27"/>
  <c r="G1429" i="27"/>
  <c r="H1429" i="27"/>
  <c r="A1431" i="27"/>
  <c r="B1431" i="27"/>
  <c r="C1431" i="27"/>
  <c r="D1431" i="27"/>
  <c r="E1431" i="27"/>
  <c r="F1431" i="27"/>
  <c r="G1431" i="27"/>
  <c r="H1431" i="27"/>
  <c r="A1432" i="27"/>
  <c r="B1432" i="27"/>
  <c r="C1432" i="27"/>
  <c r="D1432" i="27"/>
  <c r="E1432" i="27"/>
  <c r="F1432" i="27"/>
  <c r="G1432" i="27"/>
  <c r="H1432" i="27"/>
  <c r="A1433" i="27"/>
  <c r="B1433" i="27"/>
  <c r="C1433" i="27"/>
  <c r="D1433" i="27"/>
  <c r="E1433" i="27"/>
  <c r="F1433" i="27"/>
  <c r="G1433" i="27"/>
  <c r="H1433" i="27"/>
  <c r="A1434" i="27"/>
  <c r="B1434" i="27"/>
  <c r="C1434" i="27"/>
  <c r="D1434" i="27"/>
  <c r="E1434" i="27"/>
  <c r="F1434" i="27"/>
  <c r="G1434" i="27"/>
  <c r="H1434" i="27"/>
  <c r="A1435" i="27"/>
  <c r="B1435" i="27"/>
  <c r="C1435" i="27"/>
  <c r="D1435" i="27"/>
  <c r="E1435" i="27"/>
  <c r="F1435" i="27"/>
  <c r="G1435" i="27"/>
  <c r="H1435" i="27"/>
  <c r="A1436" i="27"/>
  <c r="B1436" i="27"/>
  <c r="C1436" i="27"/>
  <c r="D1436" i="27"/>
  <c r="E1436" i="27"/>
  <c r="F1436" i="27"/>
  <c r="G1436" i="27"/>
  <c r="H1436" i="27"/>
  <c r="A1437" i="27"/>
  <c r="B1437" i="27"/>
  <c r="C1437" i="27"/>
  <c r="D1437" i="27"/>
  <c r="E1437" i="27"/>
  <c r="F1437" i="27"/>
  <c r="G1437" i="27"/>
  <c r="H1437" i="27"/>
  <c r="A1438" i="27"/>
  <c r="B1438" i="27"/>
  <c r="C1438" i="27"/>
  <c r="D1438" i="27"/>
  <c r="E1438" i="27"/>
  <c r="F1438" i="27"/>
  <c r="G1438" i="27"/>
  <c r="H1438" i="27"/>
  <c r="A1439" i="27"/>
  <c r="B1439" i="27"/>
  <c r="C1439" i="27"/>
  <c r="D1439" i="27"/>
  <c r="E1439" i="27"/>
  <c r="F1439" i="27"/>
  <c r="G1439" i="27"/>
  <c r="H1439" i="27"/>
  <c r="A1440" i="27"/>
  <c r="B1440" i="27"/>
  <c r="C1440" i="27"/>
  <c r="D1440" i="27"/>
  <c r="E1440" i="27"/>
  <c r="F1440" i="27"/>
  <c r="G1440" i="27"/>
  <c r="H1440" i="27"/>
  <c r="A1441" i="27"/>
  <c r="B1441" i="27"/>
  <c r="C1441" i="27"/>
  <c r="D1441" i="27"/>
  <c r="E1441" i="27"/>
  <c r="F1441" i="27"/>
  <c r="G1441" i="27"/>
  <c r="H1441" i="27"/>
  <c r="A1442" i="27"/>
  <c r="B1442" i="27"/>
  <c r="C1442" i="27"/>
  <c r="D1442" i="27"/>
  <c r="E1442" i="27"/>
  <c r="F1442" i="27"/>
  <c r="G1442" i="27"/>
  <c r="H1442" i="27"/>
  <c r="A1443" i="27"/>
  <c r="B1443" i="27"/>
  <c r="C1443" i="27"/>
  <c r="D1443" i="27"/>
  <c r="E1443" i="27"/>
  <c r="F1443" i="27"/>
  <c r="G1443" i="27"/>
  <c r="H1443" i="27"/>
  <c r="A1444" i="27"/>
  <c r="B1444" i="27"/>
  <c r="C1444" i="27"/>
  <c r="D1444" i="27"/>
  <c r="E1444" i="27"/>
  <c r="F1444" i="27"/>
  <c r="G1444" i="27"/>
  <c r="H1444" i="27"/>
  <c r="A1445" i="27"/>
  <c r="B1445" i="27"/>
  <c r="C1445" i="27"/>
  <c r="D1445" i="27"/>
  <c r="E1445" i="27"/>
  <c r="F1445" i="27"/>
  <c r="G1445" i="27"/>
  <c r="H1445" i="27"/>
  <c r="A1446" i="27"/>
  <c r="B1446" i="27"/>
  <c r="C1446" i="27"/>
  <c r="D1446" i="27"/>
  <c r="E1446" i="27"/>
  <c r="F1446" i="27"/>
  <c r="G1446" i="27"/>
  <c r="H1446" i="27"/>
  <c r="A1447" i="27"/>
  <c r="B1447" i="27"/>
  <c r="C1447" i="27"/>
  <c r="D1447" i="27"/>
  <c r="E1447" i="27"/>
  <c r="F1447" i="27"/>
  <c r="G1447" i="27"/>
  <c r="H1447" i="27"/>
  <c r="A1448" i="27"/>
  <c r="B1448" i="27"/>
  <c r="C1448" i="27"/>
  <c r="D1448" i="27"/>
  <c r="E1448" i="27"/>
  <c r="F1448" i="27"/>
  <c r="G1448" i="27"/>
  <c r="H1448" i="27"/>
  <c r="A1449" i="27"/>
  <c r="B1449" i="27"/>
  <c r="C1449" i="27"/>
  <c r="D1449" i="27"/>
  <c r="E1449" i="27"/>
  <c r="F1449" i="27"/>
  <c r="G1449" i="27"/>
  <c r="H1449" i="27"/>
  <c r="A1450" i="27"/>
  <c r="B1450" i="27"/>
  <c r="C1450" i="27"/>
  <c r="D1450" i="27"/>
  <c r="E1450" i="27"/>
  <c r="F1450" i="27"/>
  <c r="G1450" i="27"/>
  <c r="H1450" i="27"/>
  <c r="A1452" i="27"/>
  <c r="B1452" i="27"/>
  <c r="C1452" i="27"/>
  <c r="D1452" i="27"/>
  <c r="E1452" i="27"/>
  <c r="F1452" i="27"/>
  <c r="G1452" i="27"/>
  <c r="H1452" i="27"/>
  <c r="A1453" i="27"/>
  <c r="B1453" i="27"/>
  <c r="C1453" i="27"/>
  <c r="D1453" i="27"/>
  <c r="E1453" i="27"/>
  <c r="F1453" i="27"/>
  <c r="G1453" i="27"/>
  <c r="H1453" i="27"/>
  <c r="A1454" i="27"/>
  <c r="B1454" i="27"/>
  <c r="C1454" i="27"/>
  <c r="D1454" i="27"/>
  <c r="E1454" i="27"/>
  <c r="F1454" i="27"/>
  <c r="G1454" i="27"/>
  <c r="H1454" i="27"/>
  <c r="A1455" i="27"/>
  <c r="B1455" i="27"/>
  <c r="C1455" i="27"/>
  <c r="D1455" i="27"/>
  <c r="E1455" i="27"/>
  <c r="F1455" i="27"/>
  <c r="G1455" i="27"/>
  <c r="H1455" i="27"/>
  <c r="A1456" i="27"/>
  <c r="B1456" i="27"/>
  <c r="C1456" i="27"/>
  <c r="D1456" i="27"/>
  <c r="E1456" i="27"/>
  <c r="F1456" i="27"/>
  <c r="G1456" i="27"/>
  <c r="H1456" i="27"/>
  <c r="A1457" i="27"/>
  <c r="B1457" i="27"/>
  <c r="C1457" i="27"/>
  <c r="D1457" i="27"/>
  <c r="E1457" i="27"/>
  <c r="F1457" i="27"/>
  <c r="G1457" i="27"/>
  <c r="H1457" i="27"/>
  <c r="A1458" i="27"/>
  <c r="B1458" i="27"/>
  <c r="C1458" i="27"/>
  <c r="D1458" i="27"/>
  <c r="E1458" i="27"/>
  <c r="F1458" i="27"/>
  <c r="G1458" i="27"/>
  <c r="H1458" i="27"/>
  <c r="A1459" i="27"/>
  <c r="B1459" i="27"/>
  <c r="C1459" i="27"/>
  <c r="D1459" i="27"/>
  <c r="E1459" i="27"/>
  <c r="F1459" i="27"/>
  <c r="G1459" i="27"/>
  <c r="H1459" i="27"/>
  <c r="A1460" i="27"/>
  <c r="B1460" i="27"/>
  <c r="C1460" i="27"/>
  <c r="D1460" i="27"/>
  <c r="E1460" i="27"/>
  <c r="F1460" i="27"/>
  <c r="G1460" i="27"/>
  <c r="H1460" i="27"/>
  <c r="A1461" i="27"/>
  <c r="B1461" i="27"/>
  <c r="C1461" i="27"/>
  <c r="D1461" i="27"/>
  <c r="E1461" i="27"/>
  <c r="F1461" i="27"/>
  <c r="G1461" i="27"/>
  <c r="H1461" i="27"/>
  <c r="A1462" i="27"/>
  <c r="B1462" i="27"/>
  <c r="C1462" i="27"/>
  <c r="D1462" i="27"/>
  <c r="E1462" i="27"/>
  <c r="F1462" i="27"/>
  <c r="G1462" i="27"/>
  <c r="H1462" i="27"/>
  <c r="A1463" i="27"/>
  <c r="B1463" i="27"/>
  <c r="C1463" i="27"/>
  <c r="D1463" i="27"/>
  <c r="E1463" i="27"/>
  <c r="F1463" i="27"/>
  <c r="G1463" i="27"/>
  <c r="H1463" i="27"/>
  <c r="A1464" i="27"/>
  <c r="B1464" i="27"/>
  <c r="C1464" i="27"/>
  <c r="D1464" i="27"/>
  <c r="E1464" i="27"/>
  <c r="F1464" i="27"/>
  <c r="G1464" i="27"/>
  <c r="H1464" i="27"/>
  <c r="A1465" i="27"/>
  <c r="B1465" i="27"/>
  <c r="C1465" i="27"/>
  <c r="D1465" i="27"/>
  <c r="E1465" i="27"/>
  <c r="F1465" i="27"/>
  <c r="G1465" i="27"/>
  <c r="H1465" i="27"/>
  <c r="A1466" i="27"/>
  <c r="B1466" i="27"/>
  <c r="C1466" i="27"/>
  <c r="D1466" i="27"/>
  <c r="E1466" i="27"/>
  <c r="F1466" i="27"/>
  <c r="G1466" i="27"/>
  <c r="H1466" i="27"/>
  <c r="A1467" i="27"/>
  <c r="B1467" i="27"/>
  <c r="C1467" i="27"/>
  <c r="D1467" i="27"/>
  <c r="E1467" i="27"/>
  <c r="F1467" i="27"/>
  <c r="G1467" i="27"/>
  <c r="H1467" i="27"/>
  <c r="A1468" i="27"/>
  <c r="B1468" i="27"/>
  <c r="C1468" i="27"/>
  <c r="D1468" i="27"/>
  <c r="E1468" i="27"/>
  <c r="F1468" i="27"/>
  <c r="G1468" i="27"/>
  <c r="H1468" i="27"/>
  <c r="A1469" i="27"/>
  <c r="B1469" i="27"/>
  <c r="C1469" i="27"/>
  <c r="D1469" i="27"/>
  <c r="E1469" i="27"/>
  <c r="F1469" i="27"/>
  <c r="G1469" i="27"/>
  <c r="H1469" i="27"/>
  <c r="A1470" i="27"/>
  <c r="B1470" i="27"/>
  <c r="C1470" i="27"/>
  <c r="D1470" i="27"/>
  <c r="E1470" i="27"/>
  <c r="F1470" i="27"/>
  <c r="G1470" i="27"/>
  <c r="H1470" i="27"/>
  <c r="A1471" i="27"/>
  <c r="B1471" i="27"/>
  <c r="C1471" i="27"/>
  <c r="D1471" i="27"/>
  <c r="E1471" i="27"/>
  <c r="F1471" i="27"/>
  <c r="G1471" i="27"/>
  <c r="H1471" i="27"/>
  <c r="A1473" i="27"/>
  <c r="B1473" i="27"/>
  <c r="C1473" i="27"/>
  <c r="D1473" i="27"/>
  <c r="E1473" i="27"/>
  <c r="F1473" i="27"/>
  <c r="G1473" i="27"/>
  <c r="H1473" i="27"/>
  <c r="A1474" i="27"/>
  <c r="B1474" i="27"/>
  <c r="C1474" i="27"/>
  <c r="D1474" i="27"/>
  <c r="E1474" i="27"/>
  <c r="F1474" i="27"/>
  <c r="G1474" i="27"/>
  <c r="H1474" i="27"/>
  <c r="A1475" i="27"/>
  <c r="B1475" i="27"/>
  <c r="C1475" i="27"/>
  <c r="D1475" i="27"/>
  <c r="E1475" i="27"/>
  <c r="F1475" i="27"/>
  <c r="G1475" i="27"/>
  <c r="H1475" i="27"/>
  <c r="A1476" i="27"/>
  <c r="B1476" i="27"/>
  <c r="C1476" i="27"/>
  <c r="D1476" i="27"/>
  <c r="E1476" i="27"/>
  <c r="F1476" i="27"/>
  <c r="G1476" i="27"/>
  <c r="H1476" i="27"/>
  <c r="A1477" i="27"/>
  <c r="B1477" i="27"/>
  <c r="C1477" i="27"/>
  <c r="D1477" i="27"/>
  <c r="E1477" i="27"/>
  <c r="F1477" i="27"/>
  <c r="G1477" i="27"/>
  <c r="H1477" i="27"/>
  <c r="A1478" i="27"/>
  <c r="B1478" i="27"/>
  <c r="C1478" i="27"/>
  <c r="D1478" i="27"/>
  <c r="E1478" i="27"/>
  <c r="F1478" i="27"/>
  <c r="G1478" i="27"/>
  <c r="H1478" i="27"/>
  <c r="A1479" i="27"/>
  <c r="B1479" i="27"/>
  <c r="C1479" i="27"/>
  <c r="D1479" i="27"/>
  <c r="E1479" i="27"/>
  <c r="F1479" i="27"/>
  <c r="G1479" i="27"/>
  <c r="H1479" i="27"/>
  <c r="A1480" i="27"/>
  <c r="B1480" i="27"/>
  <c r="C1480" i="27"/>
  <c r="D1480" i="27"/>
  <c r="E1480" i="27"/>
  <c r="F1480" i="27"/>
  <c r="G1480" i="27"/>
  <c r="H1480" i="27"/>
  <c r="A1481" i="27"/>
  <c r="B1481" i="27"/>
  <c r="C1481" i="27"/>
  <c r="D1481" i="27"/>
  <c r="E1481" i="27"/>
  <c r="F1481" i="27"/>
  <c r="G1481" i="27"/>
  <c r="H1481" i="27"/>
  <c r="A1482" i="27"/>
  <c r="B1482" i="27"/>
  <c r="C1482" i="27"/>
  <c r="D1482" i="27"/>
  <c r="E1482" i="27"/>
  <c r="F1482" i="27"/>
  <c r="G1482" i="27"/>
  <c r="H1482" i="27"/>
  <c r="A1483" i="27"/>
  <c r="B1483" i="27"/>
  <c r="C1483" i="27"/>
  <c r="D1483" i="27"/>
  <c r="E1483" i="27"/>
  <c r="F1483" i="27"/>
  <c r="G1483" i="27"/>
  <c r="H1483" i="27"/>
  <c r="A1484" i="27"/>
  <c r="B1484" i="27"/>
  <c r="C1484" i="27"/>
  <c r="D1484" i="27"/>
  <c r="E1484" i="27"/>
  <c r="F1484" i="27"/>
  <c r="G1484" i="27"/>
  <c r="H1484" i="27"/>
  <c r="A1485" i="27"/>
  <c r="B1485" i="27"/>
  <c r="C1485" i="27"/>
  <c r="D1485" i="27"/>
  <c r="E1485" i="27"/>
  <c r="F1485" i="27"/>
  <c r="G1485" i="27"/>
  <c r="H1485" i="27"/>
  <c r="A1486" i="27"/>
  <c r="B1486" i="27"/>
  <c r="C1486" i="27"/>
  <c r="D1486" i="27"/>
  <c r="E1486" i="27"/>
  <c r="F1486" i="27"/>
  <c r="G1486" i="27"/>
  <c r="H1486" i="27"/>
  <c r="A1487" i="27"/>
  <c r="B1487" i="27"/>
  <c r="C1487" i="27"/>
  <c r="D1487" i="27"/>
  <c r="E1487" i="27"/>
  <c r="F1487" i="27"/>
  <c r="G1487" i="27"/>
  <c r="H1487" i="27"/>
  <c r="A1488" i="27"/>
  <c r="B1488" i="27"/>
  <c r="C1488" i="27"/>
  <c r="D1488" i="27"/>
  <c r="E1488" i="27"/>
  <c r="F1488" i="27"/>
  <c r="G1488" i="27"/>
  <c r="H1488" i="27"/>
  <c r="A1489" i="27"/>
  <c r="B1489" i="27"/>
  <c r="C1489" i="27"/>
  <c r="D1489" i="27"/>
  <c r="E1489" i="27"/>
  <c r="F1489" i="27"/>
  <c r="G1489" i="27"/>
  <c r="H1489" i="27"/>
  <c r="A1490" i="27"/>
  <c r="B1490" i="27"/>
  <c r="C1490" i="27"/>
  <c r="D1490" i="27"/>
  <c r="E1490" i="27"/>
  <c r="F1490" i="27"/>
  <c r="G1490" i="27"/>
  <c r="H1490" i="27"/>
  <c r="A1491" i="27"/>
  <c r="B1491" i="27"/>
  <c r="C1491" i="27"/>
  <c r="D1491" i="27"/>
  <c r="E1491" i="27"/>
  <c r="F1491" i="27"/>
  <c r="G1491" i="27"/>
  <c r="H1491" i="27"/>
  <c r="A1492" i="27"/>
  <c r="B1492" i="27"/>
  <c r="C1492" i="27"/>
  <c r="D1492" i="27"/>
  <c r="E1492" i="27"/>
  <c r="F1492" i="27"/>
  <c r="G1492" i="27"/>
  <c r="H1492" i="27"/>
  <c r="A1494" i="27"/>
  <c r="B1494" i="27"/>
  <c r="C1494" i="27"/>
  <c r="D1494" i="27"/>
  <c r="E1494" i="27"/>
  <c r="F1494" i="27"/>
  <c r="G1494" i="27"/>
  <c r="H1494" i="27"/>
  <c r="A1495" i="27"/>
  <c r="B1495" i="27"/>
  <c r="C1495" i="27"/>
  <c r="D1495" i="27"/>
  <c r="E1495" i="27"/>
  <c r="F1495" i="27"/>
  <c r="G1495" i="27"/>
  <c r="H1495" i="27"/>
  <c r="A1496" i="27"/>
  <c r="B1496" i="27"/>
  <c r="C1496" i="27"/>
  <c r="D1496" i="27"/>
  <c r="E1496" i="27"/>
  <c r="F1496" i="27"/>
  <c r="G1496" i="27"/>
  <c r="H1496" i="27"/>
  <c r="A1497" i="27"/>
  <c r="B1497" i="27"/>
  <c r="C1497" i="27"/>
  <c r="D1497" i="27"/>
  <c r="E1497" i="27"/>
  <c r="F1497" i="27"/>
  <c r="G1497" i="27"/>
  <c r="H1497" i="27"/>
  <c r="A1498" i="27"/>
  <c r="B1498" i="27"/>
  <c r="C1498" i="27"/>
  <c r="D1498" i="27"/>
  <c r="E1498" i="27"/>
  <c r="F1498" i="27"/>
  <c r="G1498" i="27"/>
  <c r="H1498" i="27"/>
  <c r="A1499" i="27"/>
  <c r="B1499" i="27"/>
  <c r="C1499" i="27"/>
  <c r="D1499" i="27"/>
  <c r="E1499" i="27"/>
  <c r="F1499" i="27"/>
  <c r="G1499" i="27"/>
  <c r="H1499" i="27"/>
  <c r="A1500" i="27"/>
  <c r="B1500" i="27"/>
  <c r="C1500" i="27"/>
  <c r="D1500" i="27"/>
  <c r="E1500" i="27"/>
  <c r="F1500" i="27"/>
  <c r="G1500" i="27"/>
  <c r="H1500" i="27"/>
  <c r="A1501" i="27"/>
  <c r="B1501" i="27"/>
  <c r="C1501" i="27"/>
  <c r="D1501" i="27"/>
  <c r="E1501" i="27"/>
  <c r="F1501" i="27"/>
  <c r="G1501" i="27"/>
  <c r="H1501" i="27"/>
  <c r="A1502" i="27"/>
  <c r="B1502" i="27"/>
  <c r="C1502" i="27"/>
  <c r="D1502" i="27"/>
  <c r="E1502" i="27"/>
  <c r="F1502" i="27"/>
  <c r="G1502" i="27"/>
  <c r="H1502" i="27"/>
  <c r="A1503" i="27"/>
  <c r="B1503" i="27"/>
  <c r="C1503" i="27"/>
  <c r="D1503" i="27"/>
  <c r="E1503" i="27"/>
  <c r="F1503" i="27"/>
  <c r="G1503" i="27"/>
  <c r="H1503" i="27"/>
  <c r="A1504" i="27"/>
  <c r="B1504" i="27"/>
  <c r="C1504" i="27"/>
  <c r="D1504" i="27"/>
  <c r="E1504" i="27"/>
  <c r="F1504" i="27"/>
  <c r="G1504" i="27"/>
  <c r="H1504" i="27"/>
  <c r="A1505" i="27"/>
  <c r="B1505" i="27"/>
  <c r="C1505" i="27"/>
  <c r="D1505" i="27"/>
  <c r="E1505" i="27"/>
  <c r="F1505" i="27"/>
  <c r="G1505" i="27"/>
  <c r="H1505" i="27"/>
  <c r="A1506" i="27"/>
  <c r="B1506" i="27"/>
  <c r="C1506" i="27"/>
  <c r="D1506" i="27"/>
  <c r="E1506" i="27"/>
  <c r="F1506" i="27"/>
  <c r="G1506" i="27"/>
  <c r="H1506" i="27"/>
  <c r="A1507" i="27"/>
  <c r="B1507" i="27"/>
  <c r="C1507" i="27"/>
  <c r="D1507" i="27"/>
  <c r="E1507" i="27"/>
  <c r="F1507" i="27"/>
  <c r="G1507" i="27"/>
  <c r="H1507" i="27"/>
  <c r="A1508" i="27"/>
  <c r="B1508" i="27"/>
  <c r="C1508" i="27"/>
  <c r="D1508" i="27"/>
  <c r="E1508" i="27"/>
  <c r="F1508" i="27"/>
  <c r="G1508" i="27"/>
  <c r="H1508" i="27"/>
  <c r="A1509" i="27"/>
  <c r="B1509" i="27"/>
  <c r="C1509" i="27"/>
  <c r="D1509" i="27"/>
  <c r="E1509" i="27"/>
  <c r="F1509" i="27"/>
  <c r="G1509" i="27"/>
  <c r="H1509" i="27"/>
  <c r="A1510" i="27"/>
  <c r="B1510" i="27"/>
  <c r="C1510" i="27"/>
  <c r="D1510" i="27"/>
  <c r="E1510" i="27"/>
  <c r="F1510" i="27"/>
  <c r="G1510" i="27"/>
  <c r="H1510" i="27"/>
  <c r="A1511" i="27"/>
  <c r="B1511" i="27"/>
  <c r="C1511" i="27"/>
  <c r="D1511" i="27"/>
  <c r="E1511" i="27"/>
  <c r="F1511" i="27"/>
  <c r="G1511" i="27"/>
  <c r="H1511" i="27"/>
  <c r="A1512" i="27"/>
  <c r="B1512" i="27"/>
  <c r="C1512" i="27"/>
  <c r="D1512" i="27"/>
  <c r="E1512" i="27"/>
  <c r="F1512" i="27"/>
  <c r="G1512" i="27"/>
  <c r="H1512" i="27"/>
  <c r="A1513" i="27"/>
  <c r="B1513" i="27"/>
  <c r="C1513" i="27"/>
  <c r="D1513" i="27"/>
  <c r="E1513" i="27"/>
  <c r="F1513" i="27"/>
  <c r="G1513" i="27"/>
  <c r="H1513" i="27"/>
  <c r="A1515" i="27"/>
  <c r="B1515" i="27"/>
  <c r="C1515" i="27"/>
  <c r="D1515" i="27"/>
  <c r="E1515" i="27"/>
  <c r="F1515" i="27"/>
  <c r="G1515" i="27"/>
  <c r="H1515" i="27"/>
  <c r="A1516" i="27"/>
  <c r="B1516" i="27"/>
  <c r="C1516" i="27"/>
  <c r="D1516" i="27"/>
  <c r="E1516" i="27"/>
  <c r="F1516" i="27"/>
  <c r="G1516" i="27"/>
  <c r="H1516" i="27"/>
  <c r="A1517" i="27"/>
  <c r="B1517" i="27"/>
  <c r="C1517" i="27"/>
  <c r="D1517" i="27"/>
  <c r="E1517" i="27"/>
  <c r="F1517" i="27"/>
  <c r="G1517" i="27"/>
  <c r="H1517" i="27"/>
  <c r="A1518" i="27"/>
  <c r="B1518" i="27"/>
  <c r="C1518" i="27"/>
  <c r="D1518" i="27"/>
  <c r="E1518" i="27"/>
  <c r="F1518" i="27"/>
  <c r="G1518" i="27"/>
  <c r="H1518" i="27"/>
  <c r="A1519" i="27"/>
  <c r="B1519" i="27"/>
  <c r="C1519" i="27"/>
  <c r="D1519" i="27"/>
  <c r="E1519" i="27"/>
  <c r="F1519" i="27"/>
  <c r="G1519" i="27"/>
  <c r="H1519" i="27"/>
  <c r="A1520" i="27"/>
  <c r="B1520" i="27"/>
  <c r="C1520" i="27"/>
  <c r="D1520" i="27"/>
  <c r="E1520" i="27"/>
  <c r="F1520" i="27"/>
  <c r="G1520" i="27"/>
  <c r="H1520" i="27"/>
  <c r="A1521" i="27"/>
  <c r="B1521" i="27"/>
  <c r="C1521" i="27"/>
  <c r="D1521" i="27"/>
  <c r="E1521" i="27"/>
  <c r="F1521" i="27"/>
  <c r="G1521" i="27"/>
  <c r="H1521" i="27"/>
  <c r="A1522" i="27"/>
  <c r="B1522" i="27"/>
  <c r="C1522" i="27"/>
  <c r="D1522" i="27"/>
  <c r="E1522" i="27"/>
  <c r="F1522" i="27"/>
  <c r="G1522" i="27"/>
  <c r="H1522" i="27"/>
  <c r="A1523" i="27"/>
  <c r="B1523" i="27"/>
  <c r="C1523" i="27"/>
  <c r="D1523" i="27"/>
  <c r="E1523" i="27"/>
  <c r="F1523" i="27"/>
  <c r="G1523" i="27"/>
  <c r="H1523" i="27"/>
  <c r="A1524" i="27"/>
  <c r="B1524" i="27"/>
  <c r="C1524" i="27"/>
  <c r="D1524" i="27"/>
  <c r="E1524" i="27"/>
  <c r="F1524" i="27"/>
  <c r="G1524" i="27"/>
  <c r="H1524" i="27"/>
  <c r="A1525" i="27"/>
  <c r="B1525" i="27"/>
  <c r="C1525" i="27"/>
  <c r="D1525" i="27"/>
  <c r="E1525" i="27"/>
  <c r="F1525" i="27"/>
  <c r="G1525" i="27"/>
  <c r="H1525" i="27"/>
  <c r="A1526" i="27"/>
  <c r="B1526" i="27"/>
  <c r="C1526" i="27"/>
  <c r="D1526" i="27"/>
  <c r="E1526" i="27"/>
  <c r="F1526" i="27"/>
  <c r="G1526" i="27"/>
  <c r="H1526" i="27"/>
  <c r="A1527" i="27"/>
  <c r="B1527" i="27"/>
  <c r="C1527" i="27"/>
  <c r="D1527" i="27"/>
  <c r="E1527" i="27"/>
  <c r="F1527" i="27"/>
  <c r="G1527" i="27"/>
  <c r="H1527" i="27"/>
  <c r="A1528" i="27"/>
  <c r="B1528" i="27"/>
  <c r="C1528" i="27"/>
  <c r="D1528" i="27"/>
  <c r="E1528" i="27"/>
  <c r="F1528" i="27"/>
  <c r="G1528" i="27"/>
  <c r="H1528" i="27"/>
  <c r="A1529" i="27"/>
  <c r="B1529" i="27"/>
  <c r="C1529" i="27"/>
  <c r="D1529" i="27"/>
  <c r="E1529" i="27"/>
  <c r="F1529" i="27"/>
  <c r="G1529" i="27"/>
  <c r="H1529" i="27"/>
  <c r="A1530" i="27"/>
  <c r="B1530" i="27"/>
  <c r="C1530" i="27"/>
  <c r="D1530" i="27"/>
  <c r="E1530" i="27"/>
  <c r="F1530" i="27"/>
  <c r="G1530" i="27"/>
  <c r="H1530" i="27"/>
  <c r="A1531" i="27"/>
  <c r="B1531" i="27"/>
  <c r="C1531" i="27"/>
  <c r="D1531" i="27"/>
  <c r="E1531" i="27"/>
  <c r="F1531" i="27"/>
  <c r="G1531" i="27"/>
  <c r="H1531" i="27"/>
  <c r="A1532" i="27"/>
  <c r="B1532" i="27"/>
  <c r="C1532" i="27"/>
  <c r="D1532" i="27"/>
  <c r="E1532" i="27"/>
  <c r="F1532" i="27"/>
  <c r="G1532" i="27"/>
  <c r="H1532" i="27"/>
  <c r="A1533" i="27"/>
  <c r="B1533" i="27"/>
  <c r="C1533" i="27"/>
  <c r="D1533" i="27"/>
  <c r="E1533" i="27"/>
  <c r="F1533" i="27"/>
  <c r="G1533" i="27"/>
  <c r="H1533" i="27"/>
  <c r="A1534" i="27"/>
  <c r="B1534" i="27"/>
  <c r="C1534" i="27"/>
  <c r="D1534" i="27"/>
  <c r="E1534" i="27"/>
  <c r="F1534" i="27"/>
  <c r="G1534" i="27"/>
  <c r="H1534" i="27"/>
  <c r="A1536" i="27"/>
  <c r="B1536" i="27"/>
  <c r="C1536" i="27"/>
  <c r="D1536" i="27"/>
  <c r="E1536" i="27"/>
  <c r="F1536" i="27"/>
  <c r="G1536" i="27"/>
  <c r="H1536" i="27"/>
  <c r="A1537" i="27"/>
  <c r="B1537" i="27"/>
  <c r="C1537" i="27"/>
  <c r="D1537" i="27"/>
  <c r="E1537" i="27"/>
  <c r="F1537" i="27"/>
  <c r="G1537" i="27"/>
  <c r="H1537" i="27"/>
  <c r="A1538" i="27"/>
  <c r="B1538" i="27"/>
  <c r="C1538" i="27"/>
  <c r="D1538" i="27"/>
  <c r="E1538" i="27"/>
  <c r="F1538" i="27"/>
  <c r="G1538" i="27"/>
  <c r="H1538" i="27"/>
  <c r="A1539" i="27"/>
  <c r="B1539" i="27"/>
  <c r="C1539" i="27"/>
  <c r="D1539" i="27"/>
  <c r="E1539" i="27"/>
  <c r="F1539" i="27"/>
  <c r="G1539" i="27"/>
  <c r="H1539" i="27"/>
  <c r="A1540" i="27"/>
  <c r="B1540" i="27"/>
  <c r="C1540" i="27"/>
  <c r="D1540" i="27"/>
  <c r="E1540" i="27"/>
  <c r="F1540" i="27"/>
  <c r="G1540" i="27"/>
  <c r="H1540" i="27"/>
  <c r="A1541" i="27"/>
  <c r="B1541" i="27"/>
  <c r="C1541" i="27"/>
  <c r="D1541" i="27"/>
  <c r="E1541" i="27"/>
  <c r="F1541" i="27"/>
  <c r="G1541" i="27"/>
  <c r="H1541" i="27"/>
  <c r="A1542" i="27"/>
  <c r="B1542" i="27"/>
  <c r="C1542" i="27"/>
  <c r="D1542" i="27"/>
  <c r="E1542" i="27"/>
  <c r="F1542" i="27"/>
  <c r="G1542" i="27"/>
  <c r="H1542" i="27"/>
  <c r="A1543" i="27"/>
  <c r="B1543" i="27"/>
  <c r="C1543" i="27"/>
  <c r="D1543" i="27"/>
  <c r="E1543" i="27"/>
  <c r="F1543" i="27"/>
  <c r="G1543" i="27"/>
  <c r="H1543" i="27"/>
  <c r="A1544" i="27"/>
  <c r="B1544" i="27"/>
  <c r="C1544" i="27"/>
  <c r="D1544" i="27"/>
  <c r="E1544" i="27"/>
  <c r="F1544" i="27"/>
  <c r="G1544" i="27"/>
  <c r="H1544" i="27"/>
  <c r="A1545" i="27"/>
  <c r="B1545" i="27"/>
  <c r="C1545" i="27"/>
  <c r="D1545" i="27"/>
  <c r="E1545" i="27"/>
  <c r="F1545" i="27"/>
  <c r="G1545" i="27"/>
  <c r="H1545" i="27"/>
  <c r="A1546" i="27"/>
  <c r="B1546" i="27"/>
  <c r="C1546" i="27"/>
  <c r="D1546" i="27"/>
  <c r="E1546" i="27"/>
  <c r="F1546" i="27"/>
  <c r="G1546" i="27"/>
  <c r="H1546" i="27"/>
  <c r="A1547" i="27"/>
  <c r="B1547" i="27"/>
  <c r="C1547" i="27"/>
  <c r="D1547" i="27"/>
  <c r="E1547" i="27"/>
  <c r="F1547" i="27"/>
  <c r="G1547" i="27"/>
  <c r="H1547" i="27"/>
  <c r="A1548" i="27"/>
  <c r="B1548" i="27"/>
  <c r="C1548" i="27"/>
  <c r="D1548" i="27"/>
  <c r="E1548" i="27"/>
  <c r="F1548" i="27"/>
  <c r="G1548" i="27"/>
  <c r="H1548" i="27"/>
  <c r="A1549" i="27"/>
  <c r="B1549" i="27"/>
  <c r="C1549" i="27"/>
  <c r="D1549" i="27"/>
  <c r="E1549" i="27"/>
  <c r="F1549" i="27"/>
  <c r="G1549" i="27"/>
  <c r="H1549" i="27"/>
  <c r="A1550" i="27"/>
  <c r="B1550" i="27"/>
  <c r="C1550" i="27"/>
  <c r="D1550" i="27"/>
  <c r="E1550" i="27"/>
  <c r="F1550" i="27"/>
  <c r="G1550" i="27"/>
  <c r="H1550" i="27"/>
  <c r="A1551" i="27"/>
  <c r="B1551" i="27"/>
  <c r="C1551" i="27"/>
  <c r="D1551" i="27"/>
  <c r="E1551" i="27"/>
  <c r="F1551" i="27"/>
  <c r="G1551" i="27"/>
  <c r="H1551" i="27"/>
  <c r="A1552" i="27"/>
  <c r="B1552" i="27"/>
  <c r="C1552" i="27"/>
  <c r="D1552" i="27"/>
  <c r="E1552" i="27"/>
  <c r="F1552" i="27"/>
  <c r="G1552" i="27"/>
  <c r="H1552" i="27"/>
  <c r="A1553" i="27"/>
  <c r="B1553" i="27"/>
  <c r="C1553" i="27"/>
  <c r="D1553" i="27"/>
  <c r="E1553" i="27"/>
  <c r="F1553" i="27"/>
  <c r="G1553" i="27"/>
  <c r="H1553" i="27"/>
  <c r="A1554" i="27"/>
  <c r="B1554" i="27"/>
  <c r="C1554" i="27"/>
  <c r="D1554" i="27"/>
  <c r="E1554" i="27"/>
  <c r="F1554" i="27"/>
  <c r="G1554" i="27"/>
  <c r="H1554" i="27"/>
  <c r="A1555" i="27"/>
  <c r="B1555" i="27"/>
  <c r="C1555" i="27"/>
  <c r="D1555" i="27"/>
  <c r="E1555" i="27"/>
  <c r="F1555" i="27"/>
  <c r="G1555" i="27"/>
  <c r="H1555" i="27"/>
  <c r="A1557" i="27"/>
  <c r="B1557" i="27"/>
  <c r="C1557" i="27"/>
  <c r="D1557" i="27"/>
  <c r="E1557" i="27"/>
  <c r="F1557" i="27"/>
  <c r="G1557" i="27"/>
  <c r="H1557" i="27"/>
  <c r="A1558" i="27"/>
  <c r="B1558" i="27"/>
  <c r="C1558" i="27"/>
  <c r="D1558" i="27"/>
  <c r="E1558" i="27"/>
  <c r="F1558" i="27"/>
  <c r="G1558" i="27"/>
  <c r="H1558" i="27"/>
  <c r="A1559" i="27"/>
  <c r="B1559" i="27"/>
  <c r="C1559" i="27"/>
  <c r="D1559" i="27"/>
  <c r="E1559" i="27"/>
  <c r="F1559" i="27"/>
  <c r="G1559" i="27"/>
  <c r="H1559" i="27"/>
  <c r="A1560" i="27"/>
  <c r="B1560" i="27"/>
  <c r="C1560" i="27"/>
  <c r="D1560" i="27"/>
  <c r="E1560" i="27"/>
  <c r="F1560" i="27"/>
  <c r="G1560" i="27"/>
  <c r="H1560" i="27"/>
  <c r="A1561" i="27"/>
  <c r="B1561" i="27"/>
  <c r="C1561" i="27"/>
  <c r="D1561" i="27"/>
  <c r="E1561" i="27"/>
  <c r="F1561" i="27"/>
  <c r="G1561" i="27"/>
  <c r="H1561" i="27"/>
  <c r="A1562" i="27"/>
  <c r="B1562" i="27"/>
  <c r="C1562" i="27"/>
  <c r="D1562" i="27"/>
  <c r="E1562" i="27"/>
  <c r="F1562" i="27"/>
  <c r="G1562" i="27"/>
  <c r="H1562" i="27"/>
  <c r="A1563" i="27"/>
  <c r="B1563" i="27"/>
  <c r="C1563" i="27"/>
  <c r="D1563" i="27"/>
  <c r="E1563" i="27"/>
  <c r="F1563" i="27"/>
  <c r="G1563" i="27"/>
  <c r="H1563" i="27"/>
  <c r="A1564" i="27"/>
  <c r="B1564" i="27"/>
  <c r="C1564" i="27"/>
  <c r="D1564" i="27"/>
  <c r="E1564" i="27"/>
  <c r="F1564" i="27"/>
  <c r="G1564" i="27"/>
  <c r="H1564" i="27"/>
  <c r="A1565" i="27"/>
  <c r="B1565" i="27"/>
  <c r="C1565" i="27"/>
  <c r="D1565" i="27"/>
  <c r="E1565" i="27"/>
  <c r="F1565" i="27"/>
  <c r="G1565" i="27"/>
  <c r="H1565" i="27"/>
  <c r="A1566" i="27"/>
  <c r="B1566" i="27"/>
  <c r="C1566" i="27"/>
  <c r="D1566" i="27"/>
  <c r="E1566" i="27"/>
  <c r="F1566" i="27"/>
  <c r="G1566" i="27"/>
  <c r="H1566" i="27"/>
  <c r="A1567" i="27"/>
  <c r="B1567" i="27"/>
  <c r="C1567" i="27"/>
  <c r="D1567" i="27"/>
  <c r="E1567" i="27"/>
  <c r="F1567" i="27"/>
  <c r="G1567" i="27"/>
  <c r="H1567" i="27"/>
  <c r="A1568" i="27"/>
  <c r="B1568" i="27"/>
  <c r="C1568" i="27"/>
  <c r="D1568" i="27"/>
  <c r="E1568" i="27"/>
  <c r="F1568" i="27"/>
  <c r="G1568" i="27"/>
  <c r="H1568" i="27"/>
  <c r="A1569" i="27"/>
  <c r="B1569" i="27"/>
  <c r="C1569" i="27"/>
  <c r="D1569" i="27"/>
  <c r="E1569" i="27"/>
  <c r="F1569" i="27"/>
  <c r="G1569" i="27"/>
  <c r="H1569" i="27"/>
  <c r="A1570" i="27"/>
  <c r="B1570" i="27"/>
  <c r="C1570" i="27"/>
  <c r="D1570" i="27"/>
  <c r="E1570" i="27"/>
  <c r="F1570" i="27"/>
  <c r="G1570" i="27"/>
  <c r="H1570" i="27"/>
  <c r="A1571" i="27"/>
  <c r="B1571" i="27"/>
  <c r="C1571" i="27"/>
  <c r="D1571" i="27"/>
  <c r="E1571" i="27"/>
  <c r="F1571" i="27"/>
  <c r="G1571" i="27"/>
  <c r="H1571" i="27"/>
  <c r="A1572" i="27"/>
  <c r="B1572" i="27"/>
  <c r="C1572" i="27"/>
  <c r="D1572" i="27"/>
  <c r="E1572" i="27"/>
  <c r="F1572" i="27"/>
  <c r="G1572" i="27"/>
  <c r="H1572" i="27"/>
  <c r="A1573" i="27"/>
  <c r="B1573" i="27"/>
  <c r="C1573" i="27"/>
  <c r="D1573" i="27"/>
  <c r="E1573" i="27"/>
  <c r="F1573" i="27"/>
  <c r="G1573" i="27"/>
  <c r="H1573" i="27"/>
  <c r="A1574" i="27"/>
  <c r="B1574" i="27"/>
  <c r="C1574" i="27"/>
  <c r="D1574" i="27"/>
  <c r="E1574" i="27"/>
  <c r="F1574" i="27"/>
  <c r="G1574" i="27"/>
  <c r="H1574" i="27"/>
  <c r="A1575" i="27"/>
  <c r="B1575" i="27"/>
  <c r="C1575" i="27"/>
  <c r="D1575" i="27"/>
  <c r="E1575" i="27"/>
  <c r="F1575" i="27"/>
  <c r="G1575" i="27"/>
  <c r="H1575" i="27"/>
  <c r="A1576" i="27"/>
  <c r="B1576" i="27"/>
  <c r="C1576" i="27"/>
  <c r="D1576" i="27"/>
  <c r="E1576" i="27"/>
  <c r="F1576" i="27"/>
  <c r="G1576" i="27"/>
  <c r="H1576" i="27"/>
  <c r="A1578" i="27"/>
  <c r="B1578" i="27"/>
  <c r="C1578" i="27"/>
  <c r="D1578" i="27"/>
  <c r="E1578" i="27"/>
  <c r="F1578" i="27"/>
  <c r="G1578" i="27"/>
  <c r="H1578" i="27"/>
  <c r="A1579" i="27"/>
  <c r="B1579" i="27"/>
  <c r="C1579" i="27"/>
  <c r="D1579" i="27"/>
  <c r="E1579" i="27"/>
  <c r="F1579" i="27"/>
  <c r="G1579" i="27"/>
  <c r="H1579" i="27"/>
  <c r="A1580" i="27"/>
  <c r="B1580" i="27"/>
  <c r="C1580" i="27"/>
  <c r="D1580" i="27"/>
  <c r="E1580" i="27"/>
  <c r="F1580" i="27"/>
  <c r="G1580" i="27"/>
  <c r="H1580" i="27"/>
  <c r="A1581" i="27"/>
  <c r="B1581" i="27"/>
  <c r="C1581" i="27"/>
  <c r="D1581" i="27"/>
  <c r="E1581" i="27"/>
  <c r="F1581" i="27"/>
  <c r="G1581" i="27"/>
  <c r="H1581" i="27"/>
  <c r="A1582" i="27"/>
  <c r="B1582" i="27"/>
  <c r="C1582" i="27"/>
  <c r="D1582" i="27"/>
  <c r="E1582" i="27"/>
  <c r="F1582" i="27"/>
  <c r="G1582" i="27"/>
  <c r="H1582" i="27"/>
  <c r="A1583" i="27"/>
  <c r="B1583" i="27"/>
  <c r="C1583" i="27"/>
  <c r="D1583" i="27"/>
  <c r="E1583" i="27"/>
  <c r="F1583" i="27"/>
  <c r="G1583" i="27"/>
  <c r="H1583" i="27"/>
  <c r="A1584" i="27"/>
  <c r="B1584" i="27"/>
  <c r="C1584" i="27"/>
  <c r="D1584" i="27"/>
  <c r="E1584" i="27"/>
  <c r="F1584" i="27"/>
  <c r="G1584" i="27"/>
  <c r="H1584" i="27"/>
  <c r="A1585" i="27"/>
  <c r="B1585" i="27"/>
  <c r="C1585" i="27"/>
  <c r="D1585" i="27"/>
  <c r="E1585" i="27"/>
  <c r="F1585" i="27"/>
  <c r="G1585" i="27"/>
  <c r="H1585" i="27"/>
  <c r="A1586" i="27"/>
  <c r="B1586" i="27"/>
  <c r="C1586" i="27"/>
  <c r="D1586" i="27"/>
  <c r="E1586" i="27"/>
  <c r="F1586" i="27"/>
  <c r="G1586" i="27"/>
  <c r="H1586" i="27"/>
  <c r="A1587" i="27"/>
  <c r="B1587" i="27"/>
  <c r="C1587" i="27"/>
  <c r="D1587" i="27"/>
  <c r="E1587" i="27"/>
  <c r="F1587" i="27"/>
  <c r="G1587" i="27"/>
  <c r="H1587" i="27"/>
  <c r="A1588" i="27"/>
  <c r="B1588" i="27"/>
  <c r="C1588" i="27"/>
  <c r="D1588" i="27"/>
  <c r="E1588" i="27"/>
  <c r="F1588" i="27"/>
  <c r="G1588" i="27"/>
  <c r="H1588" i="27"/>
  <c r="A1589" i="27"/>
  <c r="B1589" i="27"/>
  <c r="C1589" i="27"/>
  <c r="D1589" i="27"/>
  <c r="E1589" i="27"/>
  <c r="F1589" i="27"/>
  <c r="G1589" i="27"/>
  <c r="H1589" i="27"/>
  <c r="A1590" i="27"/>
  <c r="B1590" i="27"/>
  <c r="C1590" i="27"/>
  <c r="D1590" i="27"/>
  <c r="E1590" i="27"/>
  <c r="F1590" i="27"/>
  <c r="G1590" i="27"/>
  <c r="H1590" i="27"/>
  <c r="A1591" i="27"/>
  <c r="B1591" i="27"/>
  <c r="C1591" i="27"/>
  <c r="D1591" i="27"/>
  <c r="E1591" i="27"/>
  <c r="F1591" i="27"/>
  <c r="G1591" i="27"/>
  <c r="H1591" i="27"/>
  <c r="A1592" i="27"/>
  <c r="B1592" i="27"/>
  <c r="C1592" i="27"/>
  <c r="D1592" i="27"/>
  <c r="E1592" i="27"/>
  <c r="F1592" i="27"/>
  <c r="G1592" i="27"/>
  <c r="H1592" i="27"/>
  <c r="A1593" i="27"/>
  <c r="B1593" i="27"/>
  <c r="C1593" i="27"/>
  <c r="D1593" i="27"/>
  <c r="E1593" i="27"/>
  <c r="F1593" i="27"/>
  <c r="G1593" i="27"/>
  <c r="H1593" i="27"/>
  <c r="A1594" i="27"/>
  <c r="B1594" i="27"/>
  <c r="C1594" i="27"/>
  <c r="D1594" i="27"/>
  <c r="E1594" i="27"/>
  <c r="F1594" i="27"/>
  <c r="G1594" i="27"/>
  <c r="H1594" i="27"/>
  <c r="A1595" i="27"/>
  <c r="B1595" i="27"/>
  <c r="C1595" i="27"/>
  <c r="D1595" i="27"/>
  <c r="E1595" i="27"/>
  <c r="F1595" i="27"/>
  <c r="G1595" i="27"/>
  <c r="H1595" i="27"/>
  <c r="A1596" i="27"/>
  <c r="B1596" i="27"/>
  <c r="C1596" i="27"/>
  <c r="D1596" i="27"/>
  <c r="E1596" i="27"/>
  <c r="F1596" i="27"/>
  <c r="G1596" i="27"/>
  <c r="H1596" i="27"/>
  <c r="A1597" i="27"/>
  <c r="B1597" i="27"/>
  <c r="C1597" i="27"/>
  <c r="D1597" i="27"/>
  <c r="E1597" i="27"/>
  <c r="F1597" i="27"/>
  <c r="G1597" i="27"/>
  <c r="H1597" i="27"/>
  <c r="A1599" i="27"/>
  <c r="B1599" i="27"/>
  <c r="C1599" i="27"/>
  <c r="D1599" i="27"/>
  <c r="E1599" i="27"/>
  <c r="F1599" i="27"/>
  <c r="G1599" i="27"/>
  <c r="H1599" i="27"/>
  <c r="A1600" i="27"/>
  <c r="B1600" i="27"/>
  <c r="C1600" i="27"/>
  <c r="C1601" i="27" s="1"/>
  <c r="C1602" i="27" s="1"/>
  <c r="C1603" i="27" s="1"/>
  <c r="C1604" i="27" s="1"/>
  <c r="C1605" i="27" s="1"/>
  <c r="C1606" i="27" s="1"/>
  <c r="C1607" i="27" s="1"/>
  <c r="C1608" i="27" s="1"/>
  <c r="C1609" i="27" s="1"/>
  <c r="C1610" i="27" s="1"/>
  <c r="C1611" i="27" s="1"/>
  <c r="C1612" i="27" s="1"/>
  <c r="C1613" i="27" s="1"/>
  <c r="C1614" i="27" s="1"/>
  <c r="C1615" i="27" s="1"/>
  <c r="C1616" i="27" s="1"/>
  <c r="C1617" i="27" s="1"/>
  <c r="C1618" i="27" s="1"/>
  <c r="D1600" i="27"/>
  <c r="E1600" i="27"/>
  <c r="F1600" i="27"/>
  <c r="G1600" i="27"/>
  <c r="H1600" i="27"/>
  <c r="A1601" i="27"/>
  <c r="B1601" i="27"/>
  <c r="D1601" i="27"/>
  <c r="E1601" i="27"/>
  <c r="F1601" i="27"/>
  <c r="G1601" i="27"/>
  <c r="H1601" i="27"/>
  <c r="A1602" i="27"/>
  <c r="B1602" i="27"/>
  <c r="D1602" i="27"/>
  <c r="E1602" i="27"/>
  <c r="F1602" i="27"/>
  <c r="G1602" i="27"/>
  <c r="H1602" i="27"/>
  <c r="A1603" i="27"/>
  <c r="B1603" i="27"/>
  <c r="D1603" i="27"/>
  <c r="E1603" i="27"/>
  <c r="F1603" i="27"/>
  <c r="G1603" i="27"/>
  <c r="H1603" i="27"/>
  <c r="A1604" i="27"/>
  <c r="B1604" i="27"/>
  <c r="D1604" i="27"/>
  <c r="E1604" i="27"/>
  <c r="F1604" i="27"/>
  <c r="G1604" i="27"/>
  <c r="H1604" i="27"/>
  <c r="A1605" i="27"/>
  <c r="B1605" i="27"/>
  <c r="D1605" i="27"/>
  <c r="E1605" i="27"/>
  <c r="F1605" i="27"/>
  <c r="G1605" i="27"/>
  <c r="H1605" i="27"/>
  <c r="A1606" i="27"/>
  <c r="B1606" i="27"/>
  <c r="D1606" i="27"/>
  <c r="E1606" i="27"/>
  <c r="F1606" i="27"/>
  <c r="G1606" i="27"/>
  <c r="H1606" i="27"/>
  <c r="A1607" i="27"/>
  <c r="B1607" i="27"/>
  <c r="D1607" i="27"/>
  <c r="E1607" i="27"/>
  <c r="F1607" i="27"/>
  <c r="G1607" i="27"/>
  <c r="H1607" i="27"/>
  <c r="A1608" i="27"/>
  <c r="B1608" i="27"/>
  <c r="D1608" i="27"/>
  <c r="E1608" i="27"/>
  <c r="F1608" i="27"/>
  <c r="G1608" i="27"/>
  <c r="H1608" i="27"/>
  <c r="A1609" i="27"/>
  <c r="B1609" i="27"/>
  <c r="D1609" i="27"/>
  <c r="E1609" i="27"/>
  <c r="F1609" i="27"/>
  <c r="G1609" i="27"/>
  <c r="H1609" i="27"/>
  <c r="A1610" i="27"/>
  <c r="B1610" i="27"/>
  <c r="D1610" i="27"/>
  <c r="E1610" i="27"/>
  <c r="F1610" i="27"/>
  <c r="G1610" i="27"/>
  <c r="H1610" i="27"/>
  <c r="A1611" i="27"/>
  <c r="B1611" i="27"/>
  <c r="D1611" i="27"/>
  <c r="E1611" i="27"/>
  <c r="F1611" i="27"/>
  <c r="G1611" i="27"/>
  <c r="H1611" i="27"/>
  <c r="A1612" i="27"/>
  <c r="B1612" i="27"/>
  <c r="D1612" i="27"/>
  <c r="E1612" i="27"/>
  <c r="F1612" i="27"/>
  <c r="G1612" i="27"/>
  <c r="H1612" i="27"/>
  <c r="A1613" i="27"/>
  <c r="B1613" i="27"/>
  <c r="D1613" i="27"/>
  <c r="E1613" i="27"/>
  <c r="F1613" i="27"/>
  <c r="G1613" i="27"/>
  <c r="H1613" i="27"/>
  <c r="A1614" i="27"/>
  <c r="B1614" i="27"/>
  <c r="D1614" i="27"/>
  <c r="E1614" i="27"/>
  <c r="F1614" i="27"/>
  <c r="G1614" i="27"/>
  <c r="H1614" i="27"/>
  <c r="A1615" i="27"/>
  <c r="B1615" i="27"/>
  <c r="D1615" i="27"/>
  <c r="E1615" i="27"/>
  <c r="F1615" i="27"/>
  <c r="G1615" i="27"/>
  <c r="H1615" i="27"/>
  <c r="A1616" i="27"/>
  <c r="B1616" i="27"/>
  <c r="D1616" i="27"/>
  <c r="E1616" i="27"/>
  <c r="F1616" i="27"/>
  <c r="G1616" i="27"/>
  <c r="H1616" i="27"/>
  <c r="A1617" i="27"/>
  <c r="B1617" i="27"/>
  <c r="D1617" i="27"/>
  <c r="E1617" i="27"/>
  <c r="F1617" i="27"/>
  <c r="G1617" i="27"/>
  <c r="H1617" i="27"/>
  <c r="A1618" i="27"/>
  <c r="B1618" i="27"/>
  <c r="D1618" i="27"/>
  <c r="E1618" i="27"/>
  <c r="F1618" i="27"/>
  <c r="G1618" i="27"/>
  <c r="H1618" i="27"/>
  <c r="A1620" i="27"/>
  <c r="B1620" i="27"/>
  <c r="C1620" i="27"/>
  <c r="D1620" i="27"/>
  <c r="E1620" i="27"/>
  <c r="F1620" i="27"/>
  <c r="G1620" i="27"/>
  <c r="H1620" i="27"/>
  <c r="A1621" i="27"/>
  <c r="B1621" i="27"/>
  <c r="C1621" i="27"/>
  <c r="D1621" i="27"/>
  <c r="E1621" i="27"/>
  <c r="F1621" i="27"/>
  <c r="G1621" i="27"/>
  <c r="H1621" i="27"/>
  <c r="A1622" i="27"/>
  <c r="B1622" i="27"/>
  <c r="C1622" i="27"/>
  <c r="D1622" i="27"/>
  <c r="E1622" i="27"/>
  <c r="F1622" i="27"/>
  <c r="G1622" i="27"/>
  <c r="H1622" i="27"/>
  <c r="A1623" i="27"/>
  <c r="B1623" i="27"/>
  <c r="C1623" i="27"/>
  <c r="D1623" i="27"/>
  <c r="E1623" i="27"/>
  <c r="F1623" i="27"/>
  <c r="G1623" i="27"/>
  <c r="H1623" i="27"/>
  <c r="A1624" i="27"/>
  <c r="B1624" i="27"/>
  <c r="C1624" i="27"/>
  <c r="D1624" i="27"/>
  <c r="E1624" i="27"/>
  <c r="F1624" i="27"/>
  <c r="G1624" i="27"/>
  <c r="H1624" i="27"/>
  <c r="A1625" i="27"/>
  <c r="B1625" i="27"/>
  <c r="C1625" i="27"/>
  <c r="D1625" i="27"/>
  <c r="E1625" i="27"/>
  <c r="F1625" i="27"/>
  <c r="G1625" i="27"/>
  <c r="H1625" i="27"/>
  <c r="A1626" i="27"/>
  <c r="B1626" i="27"/>
  <c r="C1626" i="27"/>
  <c r="D1626" i="27"/>
  <c r="E1626" i="27"/>
  <c r="F1626" i="27"/>
  <c r="G1626" i="27"/>
  <c r="H1626" i="27"/>
  <c r="A1627" i="27"/>
  <c r="B1627" i="27"/>
  <c r="C1627" i="27"/>
  <c r="D1627" i="27"/>
  <c r="E1627" i="27"/>
  <c r="F1627" i="27"/>
  <c r="G1627" i="27"/>
  <c r="H1627" i="27"/>
  <c r="A1628" i="27"/>
  <c r="B1628" i="27"/>
  <c r="C1628" i="27"/>
  <c r="D1628" i="27"/>
  <c r="E1628" i="27"/>
  <c r="F1628" i="27"/>
  <c r="G1628" i="27"/>
  <c r="H1628" i="27"/>
  <c r="A1629" i="27"/>
  <c r="B1629" i="27"/>
  <c r="C1629" i="27"/>
  <c r="D1629" i="27"/>
  <c r="E1629" i="27"/>
  <c r="F1629" i="27"/>
  <c r="G1629" i="27"/>
  <c r="H1629" i="27"/>
  <c r="A1630" i="27"/>
  <c r="B1630" i="27"/>
  <c r="C1630" i="27"/>
  <c r="D1630" i="27"/>
  <c r="E1630" i="27"/>
  <c r="F1630" i="27"/>
  <c r="G1630" i="27"/>
  <c r="H1630" i="27"/>
  <c r="A1631" i="27"/>
  <c r="B1631" i="27"/>
  <c r="C1631" i="27"/>
  <c r="D1631" i="27"/>
  <c r="E1631" i="27"/>
  <c r="F1631" i="27"/>
  <c r="G1631" i="27"/>
  <c r="H1631" i="27"/>
  <c r="A1632" i="27"/>
  <c r="B1632" i="27"/>
  <c r="C1632" i="27"/>
  <c r="D1632" i="27"/>
  <c r="E1632" i="27"/>
  <c r="F1632" i="27"/>
  <c r="G1632" i="27"/>
  <c r="H1632" i="27"/>
  <c r="A1633" i="27"/>
  <c r="B1633" i="27"/>
  <c r="C1633" i="27"/>
  <c r="D1633" i="27"/>
  <c r="E1633" i="27"/>
  <c r="F1633" i="27"/>
  <c r="G1633" i="27"/>
  <c r="H1633" i="27"/>
  <c r="A1634" i="27"/>
  <c r="B1634" i="27"/>
  <c r="C1634" i="27"/>
  <c r="D1634" i="27"/>
  <c r="E1634" i="27"/>
  <c r="F1634" i="27"/>
  <c r="G1634" i="27"/>
  <c r="H1634" i="27"/>
  <c r="A1635" i="27"/>
  <c r="B1635" i="27"/>
  <c r="C1635" i="27"/>
  <c r="D1635" i="27"/>
  <c r="E1635" i="27"/>
  <c r="F1635" i="27"/>
  <c r="G1635" i="27"/>
  <c r="H1635" i="27"/>
  <c r="A1636" i="27"/>
  <c r="B1636" i="27"/>
  <c r="C1636" i="27"/>
  <c r="D1636" i="27"/>
  <c r="E1636" i="27"/>
  <c r="F1636" i="27"/>
  <c r="G1636" i="27"/>
  <c r="H1636" i="27"/>
  <c r="A1637" i="27"/>
  <c r="B1637" i="27"/>
  <c r="C1637" i="27"/>
  <c r="D1637" i="27"/>
  <c r="E1637" i="27"/>
  <c r="F1637" i="27"/>
  <c r="G1637" i="27"/>
  <c r="H1637" i="27"/>
  <c r="A1638" i="27"/>
  <c r="B1638" i="27"/>
  <c r="C1638" i="27"/>
  <c r="D1638" i="27"/>
  <c r="E1638" i="27"/>
  <c r="F1638" i="27"/>
  <c r="G1638" i="27"/>
  <c r="H1638" i="27"/>
  <c r="A1639" i="27"/>
  <c r="B1639" i="27"/>
  <c r="C1639" i="27"/>
  <c r="D1639" i="27"/>
  <c r="E1639" i="27"/>
  <c r="F1639" i="27"/>
  <c r="G1639" i="27"/>
  <c r="H1639" i="27"/>
  <c r="A1641" i="27"/>
  <c r="B1641" i="27"/>
  <c r="C1641" i="27"/>
  <c r="D1641" i="27"/>
  <c r="E1641" i="27"/>
  <c r="F1641" i="27"/>
  <c r="G1641" i="27"/>
  <c r="H1641" i="27"/>
  <c r="A1642" i="27"/>
  <c r="B1642" i="27"/>
  <c r="C1642" i="27"/>
  <c r="D1642" i="27"/>
  <c r="E1642" i="27"/>
  <c r="F1642" i="27"/>
  <c r="G1642" i="27"/>
  <c r="H1642" i="27"/>
  <c r="A1643" i="27"/>
  <c r="B1643" i="27"/>
  <c r="C1643" i="27"/>
  <c r="D1643" i="27"/>
  <c r="E1643" i="27"/>
  <c r="F1643" i="27"/>
  <c r="G1643" i="27"/>
  <c r="H1643" i="27"/>
  <c r="A1644" i="27"/>
  <c r="B1644" i="27"/>
  <c r="C1644" i="27"/>
  <c r="D1644" i="27"/>
  <c r="E1644" i="27"/>
  <c r="F1644" i="27"/>
  <c r="G1644" i="27"/>
  <c r="H1644" i="27"/>
  <c r="A1645" i="27"/>
  <c r="B1645" i="27"/>
  <c r="C1645" i="27"/>
  <c r="D1645" i="27"/>
  <c r="E1645" i="27"/>
  <c r="F1645" i="27"/>
  <c r="G1645" i="27"/>
  <c r="H1645" i="27"/>
  <c r="A1646" i="27"/>
  <c r="B1646" i="27"/>
  <c r="C1646" i="27"/>
  <c r="D1646" i="27"/>
  <c r="E1646" i="27"/>
  <c r="F1646" i="27"/>
  <c r="G1646" i="27"/>
  <c r="H1646" i="27"/>
  <c r="A1647" i="27"/>
  <c r="B1647" i="27"/>
  <c r="C1647" i="27"/>
  <c r="D1647" i="27"/>
  <c r="E1647" i="27"/>
  <c r="F1647" i="27"/>
  <c r="G1647" i="27"/>
  <c r="H1647" i="27"/>
  <c r="A1648" i="27"/>
  <c r="B1648" i="27"/>
  <c r="C1648" i="27"/>
  <c r="D1648" i="27"/>
  <c r="E1648" i="27"/>
  <c r="F1648" i="27"/>
  <c r="G1648" i="27"/>
  <c r="H1648" i="27"/>
  <c r="A1649" i="27"/>
  <c r="B1649" i="27"/>
  <c r="C1649" i="27"/>
  <c r="D1649" i="27"/>
  <c r="E1649" i="27"/>
  <c r="F1649" i="27"/>
  <c r="G1649" i="27"/>
  <c r="H1649" i="27"/>
  <c r="A1650" i="27"/>
  <c r="B1650" i="27"/>
  <c r="C1650" i="27"/>
  <c r="D1650" i="27"/>
  <c r="E1650" i="27"/>
  <c r="F1650" i="27"/>
  <c r="G1650" i="27"/>
  <c r="H1650" i="27"/>
  <c r="A1651" i="27"/>
  <c r="B1651" i="27"/>
  <c r="C1651" i="27"/>
  <c r="D1651" i="27"/>
  <c r="E1651" i="27"/>
  <c r="F1651" i="27"/>
  <c r="G1651" i="27"/>
  <c r="H1651" i="27"/>
  <c r="A1652" i="27"/>
  <c r="B1652" i="27"/>
  <c r="C1652" i="27"/>
  <c r="D1652" i="27"/>
  <c r="E1652" i="27"/>
  <c r="F1652" i="27"/>
  <c r="G1652" i="27"/>
  <c r="H1652" i="27"/>
  <c r="A1653" i="27"/>
  <c r="B1653" i="27"/>
  <c r="C1653" i="27"/>
  <c r="D1653" i="27"/>
  <c r="E1653" i="27"/>
  <c r="F1653" i="27"/>
  <c r="G1653" i="27"/>
  <c r="H1653" i="27"/>
  <c r="A1654" i="27"/>
  <c r="B1654" i="27"/>
  <c r="C1654" i="27"/>
  <c r="D1654" i="27"/>
  <c r="E1654" i="27"/>
  <c r="F1654" i="27"/>
  <c r="G1654" i="27"/>
  <c r="H1654" i="27"/>
  <c r="A1655" i="27"/>
  <c r="B1655" i="27"/>
  <c r="C1655" i="27"/>
  <c r="D1655" i="27"/>
  <c r="E1655" i="27"/>
  <c r="F1655" i="27"/>
  <c r="G1655" i="27"/>
  <c r="H1655" i="27"/>
  <c r="A1656" i="27"/>
  <c r="B1656" i="27"/>
  <c r="C1656" i="27"/>
  <c r="D1656" i="27"/>
  <c r="E1656" i="27"/>
  <c r="F1656" i="27"/>
  <c r="G1656" i="27"/>
  <c r="H1656" i="27"/>
  <c r="A1657" i="27"/>
  <c r="B1657" i="27"/>
  <c r="C1657" i="27"/>
  <c r="D1657" i="27"/>
  <c r="E1657" i="27"/>
  <c r="F1657" i="27"/>
  <c r="G1657" i="27"/>
  <c r="H1657" i="27"/>
  <c r="A1658" i="27"/>
  <c r="B1658" i="27"/>
  <c r="C1658" i="27"/>
  <c r="D1658" i="27"/>
  <c r="E1658" i="27"/>
  <c r="F1658" i="27"/>
  <c r="G1658" i="27"/>
  <c r="H1658" i="27"/>
  <c r="A1659" i="27"/>
  <c r="B1659" i="27"/>
  <c r="C1659" i="27"/>
  <c r="D1659" i="27"/>
  <c r="E1659" i="27"/>
  <c r="F1659" i="27"/>
  <c r="G1659" i="27"/>
  <c r="H1659" i="27"/>
  <c r="A1660" i="27"/>
  <c r="B1660" i="27"/>
  <c r="C1660" i="27"/>
  <c r="D1660" i="27"/>
  <c r="E1660" i="27"/>
  <c r="F1660" i="27"/>
  <c r="G1660" i="27"/>
  <c r="H1660" i="27"/>
  <c r="A1662" i="27"/>
  <c r="B1662" i="27"/>
  <c r="C1662" i="27"/>
  <c r="D1662" i="27"/>
  <c r="E1662" i="27"/>
  <c r="F1662" i="27"/>
  <c r="G1662" i="27"/>
  <c r="H1662" i="27"/>
  <c r="A1663" i="27"/>
  <c r="B1663" i="27"/>
  <c r="C1663" i="27"/>
  <c r="D1663" i="27"/>
  <c r="E1663" i="27"/>
  <c r="F1663" i="27"/>
  <c r="G1663" i="27"/>
  <c r="H1663" i="27"/>
  <c r="A1664" i="27"/>
  <c r="B1664" i="27"/>
  <c r="C1664" i="27"/>
  <c r="D1664" i="27"/>
  <c r="E1664" i="27"/>
  <c r="F1664" i="27"/>
  <c r="G1664" i="27"/>
  <c r="H1664" i="27"/>
  <c r="A1665" i="27"/>
  <c r="B1665" i="27"/>
  <c r="C1665" i="27"/>
  <c r="D1665" i="27"/>
  <c r="E1665" i="27"/>
  <c r="F1665" i="27"/>
  <c r="G1665" i="27"/>
  <c r="H1665" i="27"/>
  <c r="A1666" i="27"/>
  <c r="B1666" i="27"/>
  <c r="C1666" i="27"/>
  <c r="D1666" i="27"/>
  <c r="E1666" i="27"/>
  <c r="F1666" i="27"/>
  <c r="G1666" i="27"/>
  <c r="H1666" i="27"/>
  <c r="A1667" i="27"/>
  <c r="B1667" i="27"/>
  <c r="C1667" i="27"/>
  <c r="D1667" i="27"/>
  <c r="E1667" i="27"/>
  <c r="F1667" i="27"/>
  <c r="G1667" i="27"/>
  <c r="H1667" i="27"/>
  <c r="A1668" i="27"/>
  <c r="B1668" i="27"/>
  <c r="C1668" i="27"/>
  <c r="D1668" i="27"/>
  <c r="E1668" i="27"/>
  <c r="F1668" i="27"/>
  <c r="G1668" i="27"/>
  <c r="H1668" i="27"/>
  <c r="A1669" i="27"/>
  <c r="B1669" i="27"/>
  <c r="C1669" i="27"/>
  <c r="D1669" i="27"/>
  <c r="E1669" i="27"/>
  <c r="F1669" i="27"/>
  <c r="G1669" i="27"/>
  <c r="H1669" i="27"/>
  <c r="A1670" i="27"/>
  <c r="B1670" i="27"/>
  <c r="C1670" i="27"/>
  <c r="D1670" i="27"/>
  <c r="E1670" i="27"/>
  <c r="F1670" i="27"/>
  <c r="G1670" i="27"/>
  <c r="H1670" i="27"/>
  <c r="A1671" i="27"/>
  <c r="B1671" i="27"/>
  <c r="C1671" i="27"/>
  <c r="D1671" i="27"/>
  <c r="E1671" i="27"/>
  <c r="F1671" i="27"/>
  <c r="G1671" i="27"/>
  <c r="H1671" i="27"/>
  <c r="A1672" i="27"/>
  <c r="B1672" i="27"/>
  <c r="C1672" i="27"/>
  <c r="D1672" i="27"/>
  <c r="E1672" i="27"/>
  <c r="F1672" i="27"/>
  <c r="G1672" i="27"/>
  <c r="H1672" i="27"/>
  <c r="A1673" i="27"/>
  <c r="B1673" i="27"/>
  <c r="C1673" i="27"/>
  <c r="D1673" i="27"/>
  <c r="E1673" i="27"/>
  <c r="F1673" i="27"/>
  <c r="G1673" i="27"/>
  <c r="H1673" i="27"/>
  <c r="A1674" i="27"/>
  <c r="B1674" i="27"/>
  <c r="C1674" i="27"/>
  <c r="D1674" i="27"/>
  <c r="E1674" i="27"/>
  <c r="F1674" i="27"/>
  <c r="G1674" i="27"/>
  <c r="H1674" i="27"/>
  <c r="A1675" i="27"/>
  <c r="B1675" i="27"/>
  <c r="C1675" i="27"/>
  <c r="D1675" i="27"/>
  <c r="E1675" i="27"/>
  <c r="F1675" i="27"/>
  <c r="G1675" i="27"/>
  <c r="H1675" i="27"/>
  <c r="A1676" i="27"/>
  <c r="B1676" i="27"/>
  <c r="C1676" i="27"/>
  <c r="D1676" i="27"/>
  <c r="E1676" i="27"/>
  <c r="F1676" i="27"/>
  <c r="G1676" i="27"/>
  <c r="H1676" i="27"/>
  <c r="A1677" i="27"/>
  <c r="B1677" i="27"/>
  <c r="C1677" i="27"/>
  <c r="D1677" i="27"/>
  <c r="E1677" i="27"/>
  <c r="F1677" i="27"/>
  <c r="G1677" i="27"/>
  <c r="H1677" i="27"/>
  <c r="A1678" i="27"/>
  <c r="B1678" i="27"/>
  <c r="C1678" i="27"/>
  <c r="D1678" i="27"/>
  <c r="E1678" i="27"/>
  <c r="F1678" i="27"/>
  <c r="G1678" i="27"/>
  <c r="H1678" i="27"/>
  <c r="A1679" i="27"/>
  <c r="B1679" i="27"/>
  <c r="C1679" i="27"/>
  <c r="D1679" i="27"/>
  <c r="E1679" i="27"/>
  <c r="F1679" i="27"/>
  <c r="G1679" i="27"/>
  <c r="H1679" i="27"/>
  <c r="A1680" i="27"/>
  <c r="B1680" i="27"/>
  <c r="C1680" i="27"/>
  <c r="D1680" i="27"/>
  <c r="E1680" i="27"/>
  <c r="F1680" i="27"/>
  <c r="G1680" i="27"/>
  <c r="H1680" i="27"/>
  <c r="A1681" i="27"/>
  <c r="B1681" i="27"/>
  <c r="C1681" i="27"/>
  <c r="D1681" i="27"/>
  <c r="E1681" i="27"/>
  <c r="F1681" i="27"/>
  <c r="G1681" i="27"/>
  <c r="H1681" i="27"/>
  <c r="A1683" i="27"/>
  <c r="B1683" i="27"/>
  <c r="C1683" i="27"/>
  <c r="D1683" i="27"/>
  <c r="E1683" i="27"/>
  <c r="F1683" i="27"/>
  <c r="G1683" i="27"/>
  <c r="H1683" i="27"/>
  <c r="A1684" i="27"/>
  <c r="B1684" i="27"/>
  <c r="C1684" i="27"/>
  <c r="D1684" i="27"/>
  <c r="E1684" i="27"/>
  <c r="F1684" i="27"/>
  <c r="G1684" i="27"/>
  <c r="H1684" i="27"/>
  <c r="A1685" i="27"/>
  <c r="B1685" i="27"/>
  <c r="C1685" i="27"/>
  <c r="D1685" i="27"/>
  <c r="E1685" i="27"/>
  <c r="F1685" i="27"/>
  <c r="G1685" i="27"/>
  <c r="H1685" i="27"/>
  <c r="A1686" i="27"/>
  <c r="B1686" i="27"/>
  <c r="C1686" i="27"/>
  <c r="D1686" i="27"/>
  <c r="E1686" i="27"/>
  <c r="F1686" i="27"/>
  <c r="G1686" i="27"/>
  <c r="H1686" i="27"/>
  <c r="A1687" i="27"/>
  <c r="B1687" i="27"/>
  <c r="C1687" i="27"/>
  <c r="D1687" i="27"/>
  <c r="E1687" i="27"/>
  <c r="F1687" i="27"/>
  <c r="G1687" i="27"/>
  <c r="H1687" i="27"/>
  <c r="A1688" i="27"/>
  <c r="B1688" i="27"/>
  <c r="C1688" i="27"/>
  <c r="D1688" i="27"/>
  <c r="E1688" i="27"/>
  <c r="F1688" i="27"/>
  <c r="G1688" i="27"/>
  <c r="H1688" i="27"/>
  <c r="A1689" i="27"/>
  <c r="B1689" i="27"/>
  <c r="C1689" i="27"/>
  <c r="D1689" i="27"/>
  <c r="E1689" i="27"/>
  <c r="F1689" i="27"/>
  <c r="G1689" i="27"/>
  <c r="H1689" i="27"/>
  <c r="A1690" i="27"/>
  <c r="B1690" i="27"/>
  <c r="C1690" i="27"/>
  <c r="D1690" i="27"/>
  <c r="E1690" i="27"/>
  <c r="F1690" i="27"/>
  <c r="G1690" i="27"/>
  <c r="H1690" i="27"/>
  <c r="A1691" i="27"/>
  <c r="B1691" i="27"/>
  <c r="C1691" i="27"/>
  <c r="D1691" i="27"/>
  <c r="E1691" i="27"/>
  <c r="F1691" i="27"/>
  <c r="G1691" i="27"/>
  <c r="H1691" i="27"/>
  <c r="A1692" i="27"/>
  <c r="B1692" i="27"/>
  <c r="C1692" i="27"/>
  <c r="D1692" i="27"/>
  <c r="E1692" i="27"/>
  <c r="F1692" i="27"/>
  <c r="G1692" i="27"/>
  <c r="H1692" i="27"/>
  <c r="A1693" i="27"/>
  <c r="B1693" i="27"/>
  <c r="C1693" i="27"/>
  <c r="D1693" i="27"/>
  <c r="E1693" i="27"/>
  <c r="F1693" i="27"/>
  <c r="G1693" i="27"/>
  <c r="H1693" i="27"/>
  <c r="A1694" i="27"/>
  <c r="B1694" i="27"/>
  <c r="C1694" i="27"/>
  <c r="D1694" i="27"/>
  <c r="E1694" i="27"/>
  <c r="F1694" i="27"/>
  <c r="G1694" i="27"/>
  <c r="H1694" i="27"/>
  <c r="A1695" i="27"/>
  <c r="B1695" i="27"/>
  <c r="C1695" i="27"/>
  <c r="D1695" i="27"/>
  <c r="E1695" i="27"/>
  <c r="F1695" i="27"/>
  <c r="G1695" i="27"/>
  <c r="H1695" i="27"/>
  <c r="A1696" i="27"/>
  <c r="B1696" i="27"/>
  <c r="C1696" i="27"/>
  <c r="D1696" i="27"/>
  <c r="E1696" i="27"/>
  <c r="F1696" i="27"/>
  <c r="G1696" i="27"/>
  <c r="H1696" i="27"/>
  <c r="A1697" i="27"/>
  <c r="B1697" i="27"/>
  <c r="C1697" i="27"/>
  <c r="D1697" i="27"/>
  <c r="E1697" i="27"/>
  <c r="F1697" i="27"/>
  <c r="G1697" i="27"/>
  <c r="H1697" i="27"/>
  <c r="A1698" i="27"/>
  <c r="B1698" i="27"/>
  <c r="C1698" i="27"/>
  <c r="D1698" i="27"/>
  <c r="E1698" i="27"/>
  <c r="F1698" i="27"/>
  <c r="G1698" i="27"/>
  <c r="H1698" i="27"/>
  <c r="A1699" i="27"/>
  <c r="B1699" i="27"/>
  <c r="C1699" i="27"/>
  <c r="D1699" i="27"/>
  <c r="E1699" i="27"/>
  <c r="F1699" i="27"/>
  <c r="G1699" i="27"/>
  <c r="H1699" i="27"/>
  <c r="A1700" i="27"/>
  <c r="B1700" i="27"/>
  <c r="C1700" i="27"/>
  <c r="D1700" i="27"/>
  <c r="E1700" i="27"/>
  <c r="F1700" i="27"/>
  <c r="G1700" i="27"/>
  <c r="H1700" i="27"/>
  <c r="A1701" i="27"/>
  <c r="B1701" i="27"/>
  <c r="C1701" i="27"/>
  <c r="D1701" i="27"/>
  <c r="E1701" i="27"/>
  <c r="F1701" i="27"/>
  <c r="G1701" i="27"/>
  <c r="H1701" i="27"/>
  <c r="A1702" i="27"/>
  <c r="B1702" i="27"/>
  <c r="C1702" i="27"/>
  <c r="D1702" i="27"/>
  <c r="E1702" i="27"/>
  <c r="F1702" i="27"/>
  <c r="G1702" i="27"/>
  <c r="H1702" i="27"/>
  <c r="A1704" i="27"/>
  <c r="B1704" i="27"/>
  <c r="C1704" i="27"/>
  <c r="D1704" i="27"/>
  <c r="E1704" i="27"/>
  <c r="F1704" i="27"/>
  <c r="G1704" i="27"/>
  <c r="H1704" i="27"/>
  <c r="A1705" i="27"/>
  <c r="B1705" i="27"/>
  <c r="C1705" i="27"/>
  <c r="D1705" i="27"/>
  <c r="E1705" i="27"/>
  <c r="F1705" i="27"/>
  <c r="G1705" i="27"/>
  <c r="H1705" i="27"/>
  <c r="A1706" i="27"/>
  <c r="B1706" i="27"/>
  <c r="C1706" i="27"/>
  <c r="D1706" i="27"/>
  <c r="E1706" i="27"/>
  <c r="F1706" i="27"/>
  <c r="G1706" i="27"/>
  <c r="H1706" i="27"/>
  <c r="A1707" i="27"/>
  <c r="B1707" i="27"/>
  <c r="C1707" i="27"/>
  <c r="D1707" i="27"/>
  <c r="E1707" i="27"/>
  <c r="F1707" i="27"/>
  <c r="G1707" i="27"/>
  <c r="H1707" i="27"/>
  <c r="A1708" i="27"/>
  <c r="B1708" i="27"/>
  <c r="C1708" i="27"/>
  <c r="D1708" i="27"/>
  <c r="E1708" i="27"/>
  <c r="F1708" i="27"/>
  <c r="G1708" i="27"/>
  <c r="H1708" i="27"/>
  <c r="A1709" i="27"/>
  <c r="B1709" i="27"/>
  <c r="C1709" i="27"/>
  <c r="D1709" i="27"/>
  <c r="E1709" i="27"/>
  <c r="F1709" i="27"/>
  <c r="G1709" i="27"/>
  <c r="H1709" i="27"/>
  <c r="A1710" i="27"/>
  <c r="B1710" i="27"/>
  <c r="C1710" i="27"/>
  <c r="D1710" i="27"/>
  <c r="E1710" i="27"/>
  <c r="F1710" i="27"/>
  <c r="G1710" i="27"/>
  <c r="H1710" i="27"/>
  <c r="A1711" i="27"/>
  <c r="B1711" i="27"/>
  <c r="C1711" i="27"/>
  <c r="D1711" i="27"/>
  <c r="E1711" i="27"/>
  <c r="F1711" i="27"/>
  <c r="G1711" i="27"/>
  <c r="H1711" i="27"/>
  <c r="A1712" i="27"/>
  <c r="B1712" i="27"/>
  <c r="C1712" i="27"/>
  <c r="D1712" i="27"/>
  <c r="E1712" i="27"/>
  <c r="F1712" i="27"/>
  <c r="G1712" i="27"/>
  <c r="H1712" i="27"/>
  <c r="A1713" i="27"/>
  <c r="B1713" i="27"/>
  <c r="C1713" i="27"/>
  <c r="D1713" i="27"/>
  <c r="E1713" i="27"/>
  <c r="F1713" i="27"/>
  <c r="G1713" i="27"/>
  <c r="H1713" i="27"/>
  <c r="A1714" i="27"/>
  <c r="B1714" i="27"/>
  <c r="C1714" i="27"/>
  <c r="D1714" i="27"/>
  <c r="E1714" i="27"/>
  <c r="F1714" i="27"/>
  <c r="G1714" i="27"/>
  <c r="H1714" i="27"/>
  <c r="A1715" i="27"/>
  <c r="B1715" i="27"/>
  <c r="C1715" i="27"/>
  <c r="D1715" i="27"/>
  <c r="E1715" i="27"/>
  <c r="F1715" i="27"/>
  <c r="G1715" i="27"/>
  <c r="H1715" i="27"/>
  <c r="A1716" i="27"/>
  <c r="B1716" i="27"/>
  <c r="C1716" i="27"/>
  <c r="D1716" i="27"/>
  <c r="E1716" i="27"/>
  <c r="F1716" i="27"/>
  <c r="G1716" i="27"/>
  <c r="H1716" i="27"/>
  <c r="A1717" i="27"/>
  <c r="B1717" i="27"/>
  <c r="C1717" i="27"/>
  <c r="D1717" i="27"/>
  <c r="E1717" i="27"/>
  <c r="F1717" i="27"/>
  <c r="G1717" i="27"/>
  <c r="H1717" i="27"/>
  <c r="A1718" i="27"/>
  <c r="B1718" i="27"/>
  <c r="C1718" i="27"/>
  <c r="D1718" i="27"/>
  <c r="E1718" i="27"/>
  <c r="F1718" i="27"/>
  <c r="G1718" i="27"/>
  <c r="H1718" i="27"/>
  <c r="A1719" i="27"/>
  <c r="B1719" i="27"/>
  <c r="C1719" i="27"/>
  <c r="D1719" i="27"/>
  <c r="E1719" i="27"/>
  <c r="F1719" i="27"/>
  <c r="G1719" i="27"/>
  <c r="H1719" i="27"/>
  <c r="A1720" i="27"/>
  <c r="B1720" i="27"/>
  <c r="C1720" i="27"/>
  <c r="D1720" i="27"/>
  <c r="E1720" i="27"/>
  <c r="F1720" i="27"/>
  <c r="G1720" i="27"/>
  <c r="H1720" i="27"/>
  <c r="A1721" i="27"/>
  <c r="B1721" i="27"/>
  <c r="C1721" i="27"/>
  <c r="D1721" i="27"/>
  <c r="E1721" i="27"/>
  <c r="F1721" i="27"/>
  <c r="G1721" i="27"/>
  <c r="H1721" i="27"/>
  <c r="A1722" i="27"/>
  <c r="B1722" i="27"/>
  <c r="C1722" i="27"/>
  <c r="D1722" i="27"/>
  <c r="E1722" i="27"/>
  <c r="F1722" i="27"/>
  <c r="G1722" i="27"/>
  <c r="H1722" i="27"/>
  <c r="A1723" i="27"/>
  <c r="B1723" i="27"/>
  <c r="C1723" i="27"/>
  <c r="D1723" i="27"/>
  <c r="E1723" i="27"/>
  <c r="F1723" i="27"/>
  <c r="G1723" i="27"/>
  <c r="H1723" i="27"/>
  <c r="A1725" i="27"/>
  <c r="B1725" i="27"/>
  <c r="C1725" i="27"/>
  <c r="D1725" i="27"/>
  <c r="E1725" i="27"/>
  <c r="F1725" i="27"/>
  <c r="G1725" i="27"/>
  <c r="H1725" i="27"/>
  <c r="A1726" i="27"/>
  <c r="B1726" i="27"/>
  <c r="C1726" i="27"/>
  <c r="D1726" i="27"/>
  <c r="E1726" i="27"/>
  <c r="F1726" i="27"/>
  <c r="G1726" i="27"/>
  <c r="H1726" i="27"/>
  <c r="A1727" i="27"/>
  <c r="B1727" i="27"/>
  <c r="C1727" i="27"/>
  <c r="D1727" i="27"/>
  <c r="E1727" i="27"/>
  <c r="F1727" i="27"/>
  <c r="G1727" i="27"/>
  <c r="H1727" i="27"/>
  <c r="A1728" i="27"/>
  <c r="B1728" i="27"/>
  <c r="C1728" i="27"/>
  <c r="C1729" i="27" s="1"/>
  <c r="C1730" i="27" s="1"/>
  <c r="C1731" i="27" s="1"/>
  <c r="C1732" i="27" s="1"/>
  <c r="C1733" i="27" s="1"/>
  <c r="C1734" i="27" s="1"/>
  <c r="C1735" i="27" s="1"/>
  <c r="C1736" i="27" s="1"/>
  <c r="C1737" i="27" s="1"/>
  <c r="C1738" i="27" s="1"/>
  <c r="C1739" i="27" s="1"/>
  <c r="C1740" i="27" s="1"/>
  <c r="C1741" i="27" s="1"/>
  <c r="C1742" i="27" s="1"/>
  <c r="C1743" i="27" s="1"/>
  <c r="C1744" i="27" s="1"/>
  <c r="D1728" i="27"/>
  <c r="E1728" i="27"/>
  <c r="F1728" i="27"/>
  <c r="G1728" i="27"/>
  <c r="H1728" i="27"/>
  <c r="A1729" i="27"/>
  <c r="B1729" i="27"/>
  <c r="D1729" i="27"/>
  <c r="E1729" i="27"/>
  <c r="F1729" i="27"/>
  <c r="G1729" i="27"/>
  <c r="H1729" i="27"/>
  <c r="A1730" i="27"/>
  <c r="B1730" i="27"/>
  <c r="D1730" i="27"/>
  <c r="E1730" i="27"/>
  <c r="F1730" i="27"/>
  <c r="G1730" i="27"/>
  <c r="H1730" i="27"/>
  <c r="A1731" i="27"/>
  <c r="B1731" i="27"/>
  <c r="D1731" i="27"/>
  <c r="E1731" i="27"/>
  <c r="F1731" i="27"/>
  <c r="G1731" i="27"/>
  <c r="H1731" i="27"/>
  <c r="A1732" i="27"/>
  <c r="B1732" i="27"/>
  <c r="D1732" i="27"/>
  <c r="E1732" i="27"/>
  <c r="F1732" i="27"/>
  <c r="G1732" i="27"/>
  <c r="H1732" i="27"/>
  <c r="A1733" i="27"/>
  <c r="B1733" i="27"/>
  <c r="D1733" i="27"/>
  <c r="E1733" i="27"/>
  <c r="F1733" i="27"/>
  <c r="G1733" i="27"/>
  <c r="H1733" i="27"/>
  <c r="A1734" i="27"/>
  <c r="B1734" i="27"/>
  <c r="D1734" i="27"/>
  <c r="E1734" i="27"/>
  <c r="F1734" i="27"/>
  <c r="G1734" i="27"/>
  <c r="H1734" i="27"/>
  <c r="A1735" i="27"/>
  <c r="B1735" i="27"/>
  <c r="D1735" i="27"/>
  <c r="E1735" i="27"/>
  <c r="F1735" i="27"/>
  <c r="G1735" i="27"/>
  <c r="H1735" i="27"/>
  <c r="A1736" i="27"/>
  <c r="B1736" i="27"/>
  <c r="D1736" i="27"/>
  <c r="E1736" i="27"/>
  <c r="F1736" i="27"/>
  <c r="G1736" i="27"/>
  <c r="H1736" i="27"/>
  <c r="A1737" i="27"/>
  <c r="B1737" i="27"/>
  <c r="D1737" i="27"/>
  <c r="E1737" i="27"/>
  <c r="F1737" i="27"/>
  <c r="G1737" i="27"/>
  <c r="H1737" i="27"/>
  <c r="A1738" i="27"/>
  <c r="B1738" i="27"/>
  <c r="D1738" i="27"/>
  <c r="E1738" i="27"/>
  <c r="F1738" i="27"/>
  <c r="G1738" i="27"/>
  <c r="H1738" i="27"/>
  <c r="A1739" i="27"/>
  <c r="B1739" i="27"/>
  <c r="D1739" i="27"/>
  <c r="E1739" i="27"/>
  <c r="F1739" i="27"/>
  <c r="G1739" i="27"/>
  <c r="H1739" i="27"/>
  <c r="A1740" i="27"/>
  <c r="B1740" i="27"/>
  <c r="D1740" i="27"/>
  <c r="E1740" i="27"/>
  <c r="F1740" i="27"/>
  <c r="G1740" i="27"/>
  <c r="H1740" i="27"/>
  <c r="A1741" i="27"/>
  <c r="B1741" i="27"/>
  <c r="D1741" i="27"/>
  <c r="E1741" i="27"/>
  <c r="F1741" i="27"/>
  <c r="G1741" i="27"/>
  <c r="H1741" i="27"/>
  <c r="A1742" i="27"/>
  <c r="B1742" i="27"/>
  <c r="D1742" i="27"/>
  <c r="E1742" i="27"/>
  <c r="F1742" i="27"/>
  <c r="G1742" i="27"/>
  <c r="H1742" i="27"/>
  <c r="A1743" i="27"/>
  <c r="B1743" i="27"/>
  <c r="D1743" i="27"/>
  <c r="E1743" i="27"/>
  <c r="F1743" i="27"/>
  <c r="G1743" i="27"/>
  <c r="H1743" i="27"/>
  <c r="A1744" i="27"/>
  <c r="B1744" i="27"/>
  <c r="D1744" i="27"/>
  <c r="E1744" i="27"/>
  <c r="F1744" i="27"/>
  <c r="G1744" i="27"/>
  <c r="H1744" i="27"/>
  <c r="A1746" i="27"/>
  <c r="B1746" i="27"/>
  <c r="C1746" i="27"/>
  <c r="D1746" i="27"/>
  <c r="E1746" i="27"/>
  <c r="F1746" i="27"/>
  <c r="G1746" i="27"/>
  <c r="H1746" i="27"/>
  <c r="A1747" i="27"/>
  <c r="B1747" i="27"/>
  <c r="C1747" i="27"/>
  <c r="D1747" i="27"/>
  <c r="E1747" i="27"/>
  <c r="F1747" i="27"/>
  <c r="G1747" i="27"/>
  <c r="H1747" i="27"/>
  <c r="A1748" i="27"/>
  <c r="B1748" i="27"/>
  <c r="C1748" i="27"/>
  <c r="D1748" i="27"/>
  <c r="E1748" i="27"/>
  <c r="F1748" i="27"/>
  <c r="G1748" i="27"/>
  <c r="H1748" i="27"/>
  <c r="A1749" i="27"/>
  <c r="B1749" i="27"/>
  <c r="C1749" i="27"/>
  <c r="D1749" i="27"/>
  <c r="E1749" i="27"/>
  <c r="F1749" i="27"/>
  <c r="G1749" i="27"/>
  <c r="H1749" i="27"/>
  <c r="A1750" i="27"/>
  <c r="B1750" i="27"/>
  <c r="C1750" i="27"/>
  <c r="C1751" i="27" s="1"/>
  <c r="C1752" i="27" s="1"/>
  <c r="C1753" i="27" s="1"/>
  <c r="C1754" i="27" s="1"/>
  <c r="C1755" i="27" s="1"/>
  <c r="C1756" i="27" s="1"/>
  <c r="C1757" i="27" s="1"/>
  <c r="C1758" i="27" s="1"/>
  <c r="C1759" i="27" s="1"/>
  <c r="C1760" i="27" s="1"/>
  <c r="C1761" i="27" s="1"/>
  <c r="C1762" i="27" s="1"/>
  <c r="C1763" i="27" s="1"/>
  <c r="C1764" i="27" s="1"/>
  <c r="C1765" i="27" s="1"/>
  <c r="D1750" i="27"/>
  <c r="E1750" i="27"/>
  <c r="F1750" i="27"/>
  <c r="G1750" i="27"/>
  <c r="H1750" i="27"/>
  <c r="A1751" i="27"/>
  <c r="B1751" i="27"/>
  <c r="D1751" i="27"/>
  <c r="E1751" i="27"/>
  <c r="F1751" i="27"/>
  <c r="G1751" i="27"/>
  <c r="H1751" i="27"/>
  <c r="A1752" i="27"/>
  <c r="B1752" i="27"/>
  <c r="D1752" i="27"/>
  <c r="E1752" i="27"/>
  <c r="F1752" i="27"/>
  <c r="G1752" i="27"/>
  <c r="H1752" i="27"/>
  <c r="A1753" i="27"/>
  <c r="B1753" i="27"/>
  <c r="D1753" i="27"/>
  <c r="E1753" i="27"/>
  <c r="F1753" i="27"/>
  <c r="G1753" i="27"/>
  <c r="H1753" i="27"/>
  <c r="A1754" i="27"/>
  <c r="B1754" i="27"/>
  <c r="D1754" i="27"/>
  <c r="E1754" i="27"/>
  <c r="F1754" i="27"/>
  <c r="G1754" i="27"/>
  <c r="H1754" i="27"/>
  <c r="A1755" i="27"/>
  <c r="B1755" i="27"/>
  <c r="D1755" i="27"/>
  <c r="E1755" i="27"/>
  <c r="F1755" i="27"/>
  <c r="G1755" i="27"/>
  <c r="H1755" i="27"/>
  <c r="A1756" i="27"/>
  <c r="B1756" i="27"/>
  <c r="D1756" i="27"/>
  <c r="E1756" i="27"/>
  <c r="F1756" i="27"/>
  <c r="G1756" i="27"/>
  <c r="H1756" i="27"/>
  <c r="A1757" i="27"/>
  <c r="B1757" i="27"/>
  <c r="D1757" i="27"/>
  <c r="E1757" i="27"/>
  <c r="F1757" i="27"/>
  <c r="G1757" i="27"/>
  <c r="H1757" i="27"/>
  <c r="A1758" i="27"/>
  <c r="B1758" i="27"/>
  <c r="D1758" i="27"/>
  <c r="E1758" i="27"/>
  <c r="F1758" i="27"/>
  <c r="G1758" i="27"/>
  <c r="H1758" i="27"/>
  <c r="A1759" i="27"/>
  <c r="B1759" i="27"/>
  <c r="D1759" i="27"/>
  <c r="E1759" i="27"/>
  <c r="F1759" i="27"/>
  <c r="G1759" i="27"/>
  <c r="H1759" i="27"/>
  <c r="A1760" i="27"/>
  <c r="B1760" i="27"/>
  <c r="D1760" i="27"/>
  <c r="E1760" i="27"/>
  <c r="F1760" i="27"/>
  <c r="G1760" i="27"/>
  <c r="H1760" i="27"/>
  <c r="A1761" i="27"/>
  <c r="B1761" i="27"/>
  <c r="D1761" i="27"/>
  <c r="E1761" i="27"/>
  <c r="F1761" i="27"/>
  <c r="G1761" i="27"/>
  <c r="H1761" i="27"/>
  <c r="A1762" i="27"/>
  <c r="B1762" i="27"/>
  <c r="D1762" i="27"/>
  <c r="E1762" i="27"/>
  <c r="F1762" i="27"/>
  <c r="G1762" i="27"/>
  <c r="H1762" i="27"/>
  <c r="A1763" i="27"/>
  <c r="B1763" i="27"/>
  <c r="D1763" i="27"/>
  <c r="E1763" i="27"/>
  <c r="F1763" i="27"/>
  <c r="G1763" i="27"/>
  <c r="H1763" i="27"/>
  <c r="A1764" i="27"/>
  <c r="B1764" i="27"/>
  <c r="D1764" i="27"/>
  <c r="E1764" i="27"/>
  <c r="F1764" i="27"/>
  <c r="G1764" i="27"/>
  <c r="H1764" i="27"/>
  <c r="A1765" i="27"/>
  <c r="B1765" i="27"/>
  <c r="D1765" i="27"/>
  <c r="E1765" i="27"/>
  <c r="F1765" i="27"/>
  <c r="G1765" i="27"/>
  <c r="H1765" i="27"/>
  <c r="A1767" i="27"/>
  <c r="B1767" i="27"/>
  <c r="C1767" i="27"/>
  <c r="C1768" i="27" s="1"/>
  <c r="C1769" i="27" s="1"/>
  <c r="C1770" i="27" s="1"/>
  <c r="C1771" i="27" s="1"/>
  <c r="C1772" i="27" s="1"/>
  <c r="C1773" i="27" s="1"/>
  <c r="C1774" i="27" s="1"/>
  <c r="C1775" i="27" s="1"/>
  <c r="C1776" i="27" s="1"/>
  <c r="C1777" i="27" s="1"/>
  <c r="C1778" i="27" s="1"/>
  <c r="C1779" i="27" s="1"/>
  <c r="C1780" i="27" s="1"/>
  <c r="C1781" i="27" s="1"/>
  <c r="C1782" i="27" s="1"/>
  <c r="C1783" i="27" s="1"/>
  <c r="C1784" i="27" s="1"/>
  <c r="C1785" i="27" s="1"/>
  <c r="C1786" i="27" s="1"/>
  <c r="D1767" i="27"/>
  <c r="E1767" i="27"/>
  <c r="F1767" i="27"/>
  <c r="G1767" i="27"/>
  <c r="H1767" i="27"/>
  <c r="A1768" i="27"/>
  <c r="B1768" i="27"/>
  <c r="D1768" i="27"/>
  <c r="E1768" i="27"/>
  <c r="F1768" i="27"/>
  <c r="G1768" i="27"/>
  <c r="H1768" i="27"/>
  <c r="A1769" i="27"/>
  <c r="B1769" i="27"/>
  <c r="D1769" i="27"/>
  <c r="E1769" i="27"/>
  <c r="F1769" i="27"/>
  <c r="G1769" i="27"/>
  <c r="H1769" i="27"/>
  <c r="A1770" i="27"/>
  <c r="B1770" i="27"/>
  <c r="D1770" i="27"/>
  <c r="E1770" i="27"/>
  <c r="F1770" i="27"/>
  <c r="G1770" i="27"/>
  <c r="H1770" i="27"/>
  <c r="A1771" i="27"/>
  <c r="B1771" i="27"/>
  <c r="D1771" i="27"/>
  <c r="E1771" i="27"/>
  <c r="F1771" i="27"/>
  <c r="G1771" i="27"/>
  <c r="H1771" i="27"/>
  <c r="A1772" i="27"/>
  <c r="B1772" i="27"/>
  <c r="D1772" i="27"/>
  <c r="E1772" i="27"/>
  <c r="F1772" i="27"/>
  <c r="G1772" i="27"/>
  <c r="H1772" i="27"/>
  <c r="A1773" i="27"/>
  <c r="B1773" i="27"/>
  <c r="D1773" i="27"/>
  <c r="E1773" i="27"/>
  <c r="F1773" i="27"/>
  <c r="G1773" i="27"/>
  <c r="H1773" i="27"/>
  <c r="A1774" i="27"/>
  <c r="B1774" i="27"/>
  <c r="D1774" i="27"/>
  <c r="E1774" i="27"/>
  <c r="F1774" i="27"/>
  <c r="G1774" i="27"/>
  <c r="H1774" i="27"/>
  <c r="A1775" i="27"/>
  <c r="B1775" i="27"/>
  <c r="D1775" i="27"/>
  <c r="E1775" i="27"/>
  <c r="F1775" i="27"/>
  <c r="G1775" i="27"/>
  <c r="H1775" i="27"/>
  <c r="A1776" i="27"/>
  <c r="B1776" i="27"/>
  <c r="D1776" i="27"/>
  <c r="E1776" i="27"/>
  <c r="F1776" i="27"/>
  <c r="G1776" i="27"/>
  <c r="H1776" i="27"/>
  <c r="A1777" i="27"/>
  <c r="B1777" i="27"/>
  <c r="D1777" i="27"/>
  <c r="E1777" i="27"/>
  <c r="F1777" i="27"/>
  <c r="G1777" i="27"/>
  <c r="H1777" i="27"/>
  <c r="A1778" i="27"/>
  <c r="B1778" i="27"/>
  <c r="D1778" i="27"/>
  <c r="E1778" i="27"/>
  <c r="F1778" i="27"/>
  <c r="G1778" i="27"/>
  <c r="H1778" i="27"/>
  <c r="A1779" i="27"/>
  <c r="B1779" i="27"/>
  <c r="D1779" i="27"/>
  <c r="E1779" i="27"/>
  <c r="F1779" i="27"/>
  <c r="G1779" i="27"/>
  <c r="H1779" i="27"/>
  <c r="A1780" i="27"/>
  <c r="B1780" i="27"/>
  <c r="D1780" i="27"/>
  <c r="E1780" i="27"/>
  <c r="F1780" i="27"/>
  <c r="G1780" i="27"/>
  <c r="H1780" i="27"/>
  <c r="A1781" i="27"/>
  <c r="B1781" i="27"/>
  <c r="D1781" i="27"/>
  <c r="E1781" i="27"/>
  <c r="F1781" i="27"/>
  <c r="G1781" i="27"/>
  <c r="H1781" i="27"/>
  <c r="A1782" i="27"/>
  <c r="B1782" i="27"/>
  <c r="D1782" i="27"/>
  <c r="E1782" i="27"/>
  <c r="F1782" i="27"/>
  <c r="G1782" i="27"/>
  <c r="H1782" i="27"/>
  <c r="A1783" i="27"/>
  <c r="B1783" i="27"/>
  <c r="D1783" i="27"/>
  <c r="E1783" i="27"/>
  <c r="F1783" i="27"/>
  <c r="G1783" i="27"/>
  <c r="H1783" i="27"/>
  <c r="A1784" i="27"/>
  <c r="B1784" i="27"/>
  <c r="D1784" i="27"/>
  <c r="E1784" i="27"/>
  <c r="F1784" i="27"/>
  <c r="G1784" i="27"/>
  <c r="H1784" i="27"/>
  <c r="A1785" i="27"/>
  <c r="B1785" i="27"/>
  <c r="D1785" i="27"/>
  <c r="E1785" i="27"/>
  <c r="F1785" i="27"/>
  <c r="G1785" i="27"/>
  <c r="H1785" i="27"/>
  <c r="A1786" i="27"/>
  <c r="B1786" i="27"/>
  <c r="D1786" i="27"/>
  <c r="E1786" i="27"/>
  <c r="F1786" i="27"/>
  <c r="G1786" i="27"/>
  <c r="H1786" i="27"/>
  <c r="A1788" i="27"/>
  <c r="B1788" i="27"/>
  <c r="C1788" i="27"/>
  <c r="C1789" i="27" s="1"/>
  <c r="C1790" i="27" s="1"/>
  <c r="C1791" i="27" s="1"/>
  <c r="C1792" i="27" s="1"/>
  <c r="C1793" i="27" s="1"/>
  <c r="C1794" i="27" s="1"/>
  <c r="C1795" i="27" s="1"/>
  <c r="C1796" i="27" s="1"/>
  <c r="C1797" i="27" s="1"/>
  <c r="C1798" i="27" s="1"/>
  <c r="C1799" i="27" s="1"/>
  <c r="C1800" i="27" s="1"/>
  <c r="C1801" i="27" s="1"/>
  <c r="C1802" i="27" s="1"/>
  <c r="C1803" i="27" s="1"/>
  <c r="C1804" i="27" s="1"/>
  <c r="C1805" i="27" s="1"/>
  <c r="C1806" i="27" s="1"/>
  <c r="C1807" i="27" s="1"/>
  <c r="D1788" i="27"/>
  <c r="E1788" i="27"/>
  <c r="F1788" i="27"/>
  <c r="G1788" i="27"/>
  <c r="H1788" i="27"/>
  <c r="A1789" i="27"/>
  <c r="B1789" i="27"/>
  <c r="D1789" i="27"/>
  <c r="E1789" i="27"/>
  <c r="F1789" i="27"/>
  <c r="G1789" i="27"/>
  <c r="H1789" i="27"/>
  <c r="A1790" i="27"/>
  <c r="B1790" i="27"/>
  <c r="D1790" i="27"/>
  <c r="E1790" i="27"/>
  <c r="F1790" i="27"/>
  <c r="F1791" i="27" s="1"/>
  <c r="F1792" i="27" s="1"/>
  <c r="F1793" i="27" s="1"/>
  <c r="F1794" i="27" s="1"/>
  <c r="F1795" i="27" s="1"/>
  <c r="F1796" i="27" s="1"/>
  <c r="F1797" i="27" s="1"/>
  <c r="G1790" i="27"/>
  <c r="H1790" i="27"/>
  <c r="A1791" i="27"/>
  <c r="B1791" i="27"/>
  <c r="D1791" i="27"/>
  <c r="E1791" i="27"/>
  <c r="G1791" i="27"/>
  <c r="H1791" i="27"/>
  <c r="A1792" i="27"/>
  <c r="B1792" i="27"/>
  <c r="D1792" i="27"/>
  <c r="E1792" i="27"/>
  <c r="G1792" i="27"/>
  <c r="H1792" i="27"/>
  <c r="A1793" i="27"/>
  <c r="B1793" i="27"/>
  <c r="D1793" i="27"/>
  <c r="E1793" i="27"/>
  <c r="G1793" i="27"/>
  <c r="H1793" i="27"/>
  <c r="A1794" i="27"/>
  <c r="B1794" i="27"/>
  <c r="D1794" i="27"/>
  <c r="E1794" i="27"/>
  <c r="G1794" i="27"/>
  <c r="H1794" i="27"/>
  <c r="A1795" i="27"/>
  <c r="B1795" i="27"/>
  <c r="D1795" i="27"/>
  <c r="E1795" i="27"/>
  <c r="G1795" i="27"/>
  <c r="H1795" i="27"/>
  <c r="A1796" i="27"/>
  <c r="B1796" i="27"/>
  <c r="D1796" i="27"/>
  <c r="E1796" i="27"/>
  <c r="G1796" i="27"/>
  <c r="H1796" i="27"/>
  <c r="A1797" i="27"/>
  <c r="B1797" i="27"/>
  <c r="D1797" i="27"/>
  <c r="E1797" i="27"/>
  <c r="G1797" i="27"/>
  <c r="H1797" i="27"/>
  <c r="A1798" i="27"/>
  <c r="B1798" i="27"/>
  <c r="D1798" i="27"/>
  <c r="E1798" i="27"/>
  <c r="F1798" i="27"/>
  <c r="F1799" i="27" s="1"/>
  <c r="F1800" i="27" s="1"/>
  <c r="F1801" i="27" s="1"/>
  <c r="F1802" i="27" s="1"/>
  <c r="F1803" i="27" s="1"/>
  <c r="F1804" i="27" s="1"/>
  <c r="F1805" i="27" s="1"/>
  <c r="F1806" i="27" s="1"/>
  <c r="F1807" i="27" s="1"/>
  <c r="G1798" i="27"/>
  <c r="H1798" i="27"/>
  <c r="A1799" i="27"/>
  <c r="B1799" i="27"/>
  <c r="D1799" i="27"/>
  <c r="E1799" i="27"/>
  <c r="G1799" i="27"/>
  <c r="H1799" i="27"/>
  <c r="A1800" i="27"/>
  <c r="B1800" i="27"/>
  <c r="D1800" i="27"/>
  <c r="E1800" i="27"/>
  <c r="G1800" i="27"/>
  <c r="H1800" i="27"/>
  <c r="A1801" i="27"/>
  <c r="B1801" i="27"/>
  <c r="D1801" i="27"/>
  <c r="E1801" i="27"/>
  <c r="G1801" i="27"/>
  <c r="H1801" i="27"/>
  <c r="A1802" i="27"/>
  <c r="B1802" i="27"/>
  <c r="D1802" i="27"/>
  <c r="E1802" i="27"/>
  <c r="G1802" i="27"/>
  <c r="H1802" i="27"/>
  <c r="A1803" i="27"/>
  <c r="B1803" i="27"/>
  <c r="D1803" i="27"/>
  <c r="E1803" i="27"/>
  <c r="G1803" i="27"/>
  <c r="H1803" i="27"/>
  <c r="A1804" i="27"/>
  <c r="B1804" i="27"/>
  <c r="D1804" i="27"/>
  <c r="E1804" i="27"/>
  <c r="G1804" i="27"/>
  <c r="H1804" i="27"/>
  <c r="A1805" i="27"/>
  <c r="B1805" i="27"/>
  <c r="D1805" i="27"/>
  <c r="E1805" i="27"/>
  <c r="G1805" i="27"/>
  <c r="H1805" i="27"/>
  <c r="A1806" i="27"/>
  <c r="B1806" i="27"/>
  <c r="D1806" i="27"/>
  <c r="E1806" i="27"/>
  <c r="G1806" i="27"/>
  <c r="H1806" i="27"/>
  <c r="A1807" i="27"/>
  <c r="B1807" i="27"/>
  <c r="D1807" i="27"/>
  <c r="E1807" i="27"/>
  <c r="G1807" i="27"/>
  <c r="H1807" i="27"/>
  <c r="A1809" i="27"/>
  <c r="B1809" i="27"/>
  <c r="C1809" i="27"/>
  <c r="D1809" i="27"/>
  <c r="E1809" i="27"/>
  <c r="F1809" i="27"/>
  <c r="G1809" i="27"/>
  <c r="H1809" i="27"/>
  <c r="A1810" i="27"/>
  <c r="B1810" i="27"/>
  <c r="C1810" i="27"/>
  <c r="C1811" i="27" s="1"/>
  <c r="C1812" i="27" s="1"/>
  <c r="C1813" i="27" s="1"/>
  <c r="C1814" i="27" s="1"/>
  <c r="C1815" i="27" s="1"/>
  <c r="C1816" i="27" s="1"/>
  <c r="C1817" i="27" s="1"/>
  <c r="C1818" i="27" s="1"/>
  <c r="C1819" i="27" s="1"/>
  <c r="C1820" i="27" s="1"/>
  <c r="C1821" i="27" s="1"/>
  <c r="C1822" i="27" s="1"/>
  <c r="C1823" i="27" s="1"/>
  <c r="C1824" i="27" s="1"/>
  <c r="C1825" i="27" s="1"/>
  <c r="C1826" i="27" s="1"/>
  <c r="C1827" i="27" s="1"/>
  <c r="C1828" i="27" s="1"/>
  <c r="D1810" i="27"/>
  <c r="E1810" i="27"/>
  <c r="F1810" i="27"/>
  <c r="F1811" i="27" s="1"/>
  <c r="F1812" i="27" s="1"/>
  <c r="F1813" i="27" s="1"/>
  <c r="F1814" i="27" s="1"/>
  <c r="F1815" i="27" s="1"/>
  <c r="F1816" i="27" s="1"/>
  <c r="F1817" i="27" s="1"/>
  <c r="F1818" i="27" s="1"/>
  <c r="F1819" i="27" s="1"/>
  <c r="F1820" i="27" s="1"/>
  <c r="F1821" i="27" s="1"/>
  <c r="F1822" i="27" s="1"/>
  <c r="F1823" i="27" s="1"/>
  <c r="F1824" i="27" s="1"/>
  <c r="F1825" i="27" s="1"/>
  <c r="F1826" i="27" s="1"/>
  <c r="F1827" i="27" s="1"/>
  <c r="F1828" i="27" s="1"/>
  <c r="G1810" i="27"/>
  <c r="H1810" i="27"/>
  <c r="A1811" i="27"/>
  <c r="B1811" i="27"/>
  <c r="D1811" i="27"/>
  <c r="E1811" i="27"/>
  <c r="G1811" i="27"/>
  <c r="H1811" i="27"/>
  <c r="A1812" i="27"/>
  <c r="B1812" i="27"/>
  <c r="D1812" i="27"/>
  <c r="E1812" i="27"/>
  <c r="G1812" i="27"/>
  <c r="H1812" i="27"/>
  <c r="A1813" i="27"/>
  <c r="B1813" i="27"/>
  <c r="D1813" i="27"/>
  <c r="E1813" i="27"/>
  <c r="G1813" i="27"/>
  <c r="H1813" i="27"/>
  <c r="A1814" i="27"/>
  <c r="B1814" i="27"/>
  <c r="D1814" i="27"/>
  <c r="E1814" i="27"/>
  <c r="G1814" i="27"/>
  <c r="H1814" i="27"/>
  <c r="A1815" i="27"/>
  <c r="B1815" i="27"/>
  <c r="D1815" i="27"/>
  <c r="E1815" i="27"/>
  <c r="G1815" i="27"/>
  <c r="H1815" i="27"/>
  <c r="A1816" i="27"/>
  <c r="B1816" i="27"/>
  <c r="D1816" i="27"/>
  <c r="E1816" i="27"/>
  <c r="G1816" i="27"/>
  <c r="H1816" i="27"/>
  <c r="A1817" i="27"/>
  <c r="B1817" i="27"/>
  <c r="D1817" i="27"/>
  <c r="E1817" i="27"/>
  <c r="G1817" i="27"/>
  <c r="H1817" i="27"/>
  <c r="A1818" i="27"/>
  <c r="B1818" i="27"/>
  <c r="D1818" i="27"/>
  <c r="E1818" i="27"/>
  <c r="G1818" i="27"/>
  <c r="H1818" i="27"/>
  <c r="A1819" i="27"/>
  <c r="B1819" i="27"/>
  <c r="D1819" i="27"/>
  <c r="E1819" i="27"/>
  <c r="G1819" i="27"/>
  <c r="H1819" i="27"/>
  <c r="A1820" i="27"/>
  <c r="B1820" i="27"/>
  <c r="D1820" i="27"/>
  <c r="E1820" i="27"/>
  <c r="G1820" i="27"/>
  <c r="H1820" i="27"/>
  <c r="A1821" i="27"/>
  <c r="B1821" i="27"/>
  <c r="D1821" i="27"/>
  <c r="E1821" i="27"/>
  <c r="G1821" i="27"/>
  <c r="H1821" i="27"/>
  <c r="A1822" i="27"/>
  <c r="B1822" i="27"/>
  <c r="D1822" i="27"/>
  <c r="E1822" i="27"/>
  <c r="G1822" i="27"/>
  <c r="H1822" i="27"/>
  <c r="A1823" i="27"/>
  <c r="B1823" i="27"/>
  <c r="D1823" i="27"/>
  <c r="E1823" i="27"/>
  <c r="G1823" i="27"/>
  <c r="H1823" i="27"/>
  <c r="A1824" i="27"/>
  <c r="B1824" i="27"/>
  <c r="D1824" i="27"/>
  <c r="E1824" i="27"/>
  <c r="G1824" i="27"/>
  <c r="H1824" i="27"/>
  <c r="A1825" i="27"/>
  <c r="B1825" i="27"/>
  <c r="D1825" i="27"/>
  <c r="E1825" i="27"/>
  <c r="G1825" i="27"/>
  <c r="H1825" i="27"/>
  <c r="A1826" i="27"/>
  <c r="B1826" i="27"/>
  <c r="D1826" i="27"/>
  <c r="E1826" i="27"/>
  <c r="G1826" i="27"/>
  <c r="H1826" i="27"/>
  <c r="A1827" i="27"/>
  <c r="B1827" i="27"/>
  <c r="D1827" i="27"/>
  <c r="E1827" i="27"/>
  <c r="G1827" i="27"/>
  <c r="H1827" i="27"/>
  <c r="A1828" i="27"/>
  <c r="B1828" i="27"/>
  <c r="D1828" i="27"/>
  <c r="E1828" i="27"/>
  <c r="G1828" i="27"/>
  <c r="H1828" i="27"/>
  <c r="A1830" i="27"/>
  <c r="B1830" i="27"/>
  <c r="C1830" i="27"/>
  <c r="C1831" i="27" s="1"/>
  <c r="C1832" i="27" s="1"/>
  <c r="C1833" i="27" s="1"/>
  <c r="C1834" i="27" s="1"/>
  <c r="C1835" i="27" s="1"/>
  <c r="C1836" i="27" s="1"/>
  <c r="C1837" i="27" s="1"/>
  <c r="C1838" i="27" s="1"/>
  <c r="C1839" i="27" s="1"/>
  <c r="C1840" i="27" s="1"/>
  <c r="C1841" i="27" s="1"/>
  <c r="C1842" i="27" s="1"/>
  <c r="C1843" i="27" s="1"/>
  <c r="C1844" i="27" s="1"/>
  <c r="C1845" i="27" s="1"/>
  <c r="C1846" i="27" s="1"/>
  <c r="C1847" i="27" s="1"/>
  <c r="C1848" i="27" s="1"/>
  <c r="C1849" i="27" s="1"/>
  <c r="D1830" i="27"/>
  <c r="E1830" i="27"/>
  <c r="F1830" i="27"/>
  <c r="G1830" i="27"/>
  <c r="H1830" i="27"/>
  <c r="A1831" i="27"/>
  <c r="B1831" i="27"/>
  <c r="D1831" i="27"/>
  <c r="E1831" i="27"/>
  <c r="F1831" i="27"/>
  <c r="G1831" i="27"/>
  <c r="H1831" i="27"/>
  <c r="A1832" i="27"/>
  <c r="B1832" i="27"/>
  <c r="D1832" i="27"/>
  <c r="E1832" i="27"/>
  <c r="F1832" i="27"/>
  <c r="F1833" i="27" s="1"/>
  <c r="F1834" i="27" s="1"/>
  <c r="G1832" i="27"/>
  <c r="H1832" i="27"/>
  <c r="A1833" i="27"/>
  <c r="B1833" i="27"/>
  <c r="D1833" i="27"/>
  <c r="E1833" i="27"/>
  <c r="G1833" i="27"/>
  <c r="H1833" i="27"/>
  <c r="A1834" i="27"/>
  <c r="B1834" i="27"/>
  <c r="D1834" i="27"/>
  <c r="E1834" i="27"/>
  <c r="G1834" i="27"/>
  <c r="H1834" i="27"/>
  <c r="A1835" i="27"/>
  <c r="B1835" i="27"/>
  <c r="D1835" i="27"/>
  <c r="E1835" i="27"/>
  <c r="F1835" i="27"/>
  <c r="G1835" i="27"/>
  <c r="H1835" i="27"/>
  <c r="A1836" i="27"/>
  <c r="B1836" i="27"/>
  <c r="D1836" i="27"/>
  <c r="E1836" i="27"/>
  <c r="F1836" i="27"/>
  <c r="F1837" i="27" s="1"/>
  <c r="F1838" i="27" s="1"/>
  <c r="F1839" i="27" s="1"/>
  <c r="F1840" i="27" s="1"/>
  <c r="F1841" i="27" s="1"/>
  <c r="F1842" i="27" s="1"/>
  <c r="F1843" i="27" s="1"/>
  <c r="G1836" i="27"/>
  <c r="H1836" i="27"/>
  <c r="A1837" i="27"/>
  <c r="B1837" i="27"/>
  <c r="D1837" i="27"/>
  <c r="E1837" i="27"/>
  <c r="G1837" i="27"/>
  <c r="H1837" i="27"/>
  <c r="A1838" i="27"/>
  <c r="B1838" i="27"/>
  <c r="D1838" i="27"/>
  <c r="E1838" i="27"/>
  <c r="G1838" i="27"/>
  <c r="H1838" i="27"/>
  <c r="A1839" i="27"/>
  <c r="B1839" i="27"/>
  <c r="D1839" i="27"/>
  <c r="E1839" i="27"/>
  <c r="G1839" i="27"/>
  <c r="H1839" i="27"/>
  <c r="A1840" i="27"/>
  <c r="B1840" i="27"/>
  <c r="D1840" i="27"/>
  <c r="E1840" i="27"/>
  <c r="G1840" i="27"/>
  <c r="H1840" i="27"/>
  <c r="A1841" i="27"/>
  <c r="B1841" i="27"/>
  <c r="D1841" i="27"/>
  <c r="E1841" i="27"/>
  <c r="G1841" i="27"/>
  <c r="H1841" i="27"/>
  <c r="A1842" i="27"/>
  <c r="B1842" i="27"/>
  <c r="D1842" i="27"/>
  <c r="E1842" i="27"/>
  <c r="G1842" i="27"/>
  <c r="H1842" i="27"/>
  <c r="A1843" i="27"/>
  <c r="B1843" i="27"/>
  <c r="D1843" i="27"/>
  <c r="E1843" i="27"/>
  <c r="G1843" i="27"/>
  <c r="H1843" i="27"/>
  <c r="A1844" i="27"/>
  <c r="B1844" i="27"/>
  <c r="D1844" i="27"/>
  <c r="E1844" i="27"/>
  <c r="F1844" i="27"/>
  <c r="F1845" i="27" s="1"/>
  <c r="F1846" i="27" s="1"/>
  <c r="F1847" i="27" s="1"/>
  <c r="F1848" i="27" s="1"/>
  <c r="F1849" i="27" s="1"/>
  <c r="G1844" i="27"/>
  <c r="H1844" i="27"/>
  <c r="A1845" i="27"/>
  <c r="B1845" i="27"/>
  <c r="D1845" i="27"/>
  <c r="E1845" i="27"/>
  <c r="G1845" i="27"/>
  <c r="H1845" i="27"/>
  <c r="A1846" i="27"/>
  <c r="B1846" i="27"/>
  <c r="D1846" i="27"/>
  <c r="E1846" i="27"/>
  <c r="G1846" i="27"/>
  <c r="H1846" i="27"/>
  <c r="A1847" i="27"/>
  <c r="B1847" i="27"/>
  <c r="D1847" i="27"/>
  <c r="E1847" i="27"/>
  <c r="G1847" i="27"/>
  <c r="H1847" i="27"/>
  <c r="A1848" i="27"/>
  <c r="B1848" i="27"/>
  <c r="D1848" i="27"/>
  <c r="E1848" i="27"/>
  <c r="G1848" i="27"/>
  <c r="H1848" i="27"/>
  <c r="A1849" i="27"/>
  <c r="B1849" i="27"/>
  <c r="D1849" i="27"/>
  <c r="E1849" i="27"/>
  <c r="G1849" i="27"/>
  <c r="H1849" i="27"/>
  <c r="A1851" i="27"/>
  <c r="B1851" i="27"/>
  <c r="C1851" i="27"/>
  <c r="D1851" i="27"/>
  <c r="E1851" i="27"/>
  <c r="F1851" i="27"/>
  <c r="G1851" i="27"/>
  <c r="H1851" i="27"/>
  <c r="A1852" i="27"/>
  <c r="B1852" i="27"/>
  <c r="C1852" i="27"/>
  <c r="C1853" i="27" s="1"/>
  <c r="C1854" i="27" s="1"/>
  <c r="C1855" i="27" s="1"/>
  <c r="C1856" i="27" s="1"/>
  <c r="C1857" i="27" s="1"/>
  <c r="C1858" i="27" s="1"/>
  <c r="C1859" i="27" s="1"/>
  <c r="C1860" i="27" s="1"/>
  <c r="C1861" i="27" s="1"/>
  <c r="C1862" i="27" s="1"/>
  <c r="C1863" i="27" s="1"/>
  <c r="C1864" i="27" s="1"/>
  <c r="C1865" i="27" s="1"/>
  <c r="C1866" i="27" s="1"/>
  <c r="C1867" i="27" s="1"/>
  <c r="C1868" i="27" s="1"/>
  <c r="C1869" i="27" s="1"/>
  <c r="C1870" i="27" s="1"/>
  <c r="D1852" i="27"/>
  <c r="E1852" i="27"/>
  <c r="F1852" i="27"/>
  <c r="G1852" i="27"/>
  <c r="H1852" i="27"/>
  <c r="A1853" i="27"/>
  <c r="B1853" i="27"/>
  <c r="D1853" i="27"/>
  <c r="E1853" i="27"/>
  <c r="F1853" i="27"/>
  <c r="G1853" i="27"/>
  <c r="H1853" i="27"/>
  <c r="A1854" i="27"/>
  <c r="B1854" i="27"/>
  <c r="D1854" i="27"/>
  <c r="E1854" i="27"/>
  <c r="F1854" i="27"/>
  <c r="F1855" i="27" s="1"/>
  <c r="F1856" i="27" s="1"/>
  <c r="F1857" i="27" s="1"/>
  <c r="F1858" i="27" s="1"/>
  <c r="F1859" i="27" s="1"/>
  <c r="F1860" i="27" s="1"/>
  <c r="F1861" i="27" s="1"/>
  <c r="F1862" i="27" s="1"/>
  <c r="F1863" i="27" s="1"/>
  <c r="F1864" i="27" s="1"/>
  <c r="F1865" i="27" s="1"/>
  <c r="F1866" i="27" s="1"/>
  <c r="F1867" i="27" s="1"/>
  <c r="F1868" i="27" s="1"/>
  <c r="F1869" i="27" s="1"/>
  <c r="F1870" i="27" s="1"/>
  <c r="G1854" i="27"/>
  <c r="H1854" i="27"/>
  <c r="A1855" i="27"/>
  <c r="B1855" i="27"/>
  <c r="D1855" i="27"/>
  <c r="E1855" i="27"/>
  <c r="G1855" i="27"/>
  <c r="H1855" i="27"/>
  <c r="A1856" i="27"/>
  <c r="B1856" i="27"/>
  <c r="D1856" i="27"/>
  <c r="E1856" i="27"/>
  <c r="G1856" i="27"/>
  <c r="H1856" i="27"/>
  <c r="A1857" i="27"/>
  <c r="B1857" i="27"/>
  <c r="D1857" i="27"/>
  <c r="E1857" i="27"/>
  <c r="G1857" i="27"/>
  <c r="H1857" i="27"/>
  <c r="A1858" i="27"/>
  <c r="B1858" i="27"/>
  <c r="D1858" i="27"/>
  <c r="E1858" i="27"/>
  <c r="G1858" i="27"/>
  <c r="H1858" i="27"/>
  <c r="A1859" i="27"/>
  <c r="B1859" i="27"/>
  <c r="D1859" i="27"/>
  <c r="E1859" i="27"/>
  <c r="G1859" i="27"/>
  <c r="H1859" i="27"/>
  <c r="A1860" i="27"/>
  <c r="B1860" i="27"/>
  <c r="D1860" i="27"/>
  <c r="E1860" i="27"/>
  <c r="G1860" i="27"/>
  <c r="H1860" i="27"/>
  <c r="A1861" i="27"/>
  <c r="B1861" i="27"/>
  <c r="D1861" i="27"/>
  <c r="E1861" i="27"/>
  <c r="G1861" i="27"/>
  <c r="H1861" i="27"/>
  <c r="A1862" i="27"/>
  <c r="B1862" i="27"/>
  <c r="D1862" i="27"/>
  <c r="E1862" i="27"/>
  <c r="G1862" i="27"/>
  <c r="H1862" i="27"/>
  <c r="A1863" i="27"/>
  <c r="B1863" i="27"/>
  <c r="D1863" i="27"/>
  <c r="E1863" i="27"/>
  <c r="G1863" i="27"/>
  <c r="H1863" i="27"/>
  <c r="A1864" i="27"/>
  <c r="B1864" i="27"/>
  <c r="D1864" i="27"/>
  <c r="E1864" i="27"/>
  <c r="G1864" i="27"/>
  <c r="H1864" i="27"/>
  <c r="A1865" i="27"/>
  <c r="B1865" i="27"/>
  <c r="D1865" i="27"/>
  <c r="E1865" i="27"/>
  <c r="G1865" i="27"/>
  <c r="H1865" i="27"/>
  <c r="A1866" i="27"/>
  <c r="B1866" i="27"/>
  <c r="D1866" i="27"/>
  <c r="E1866" i="27"/>
  <c r="G1866" i="27"/>
  <c r="H1866" i="27"/>
  <c r="A1867" i="27"/>
  <c r="B1867" i="27"/>
  <c r="D1867" i="27"/>
  <c r="E1867" i="27"/>
  <c r="G1867" i="27"/>
  <c r="H1867" i="27"/>
  <c r="A1868" i="27"/>
  <c r="B1868" i="27"/>
  <c r="D1868" i="27"/>
  <c r="E1868" i="27"/>
  <c r="G1868" i="27"/>
  <c r="H1868" i="27"/>
  <c r="A1869" i="27"/>
  <c r="B1869" i="27"/>
  <c r="D1869" i="27"/>
  <c r="E1869" i="27"/>
  <c r="G1869" i="27"/>
  <c r="H1869" i="27"/>
  <c r="A1870" i="27"/>
  <c r="B1870" i="27"/>
  <c r="D1870" i="27"/>
  <c r="E1870" i="27"/>
  <c r="G1870" i="27"/>
  <c r="H1870" i="27"/>
  <c r="A1872" i="27"/>
  <c r="B1872" i="27"/>
  <c r="C1872" i="27"/>
  <c r="C1873" i="27" s="1"/>
  <c r="C1874" i="27" s="1"/>
  <c r="C1875" i="27" s="1"/>
  <c r="C1876" i="27" s="1"/>
  <c r="C1877" i="27" s="1"/>
  <c r="C1878" i="27" s="1"/>
  <c r="C1879" i="27" s="1"/>
  <c r="C1880" i="27" s="1"/>
  <c r="C1881" i="27" s="1"/>
  <c r="C1882" i="27" s="1"/>
  <c r="C1883" i="27" s="1"/>
  <c r="C1884" i="27" s="1"/>
  <c r="C1885" i="27" s="1"/>
  <c r="C1886" i="27" s="1"/>
  <c r="C1887" i="27" s="1"/>
  <c r="C1888" i="27" s="1"/>
  <c r="C1889" i="27" s="1"/>
  <c r="C1890" i="27" s="1"/>
  <c r="C1891" i="27" s="1"/>
  <c r="D1872" i="27"/>
  <c r="E1872" i="27"/>
  <c r="F1872" i="27"/>
  <c r="G1872" i="27"/>
  <c r="H1872" i="27"/>
  <c r="A1873" i="27"/>
  <c r="B1873" i="27"/>
  <c r="D1873" i="27"/>
  <c r="E1873" i="27"/>
  <c r="F1873" i="27"/>
  <c r="G1873" i="27"/>
  <c r="H1873" i="27"/>
  <c r="A1874" i="27"/>
  <c r="B1874" i="27"/>
  <c r="D1874" i="27"/>
  <c r="E1874" i="27"/>
  <c r="F1874" i="27"/>
  <c r="F1875" i="27" s="1"/>
  <c r="F1876" i="27" s="1"/>
  <c r="F1877" i="27" s="1"/>
  <c r="F1878" i="27" s="1"/>
  <c r="F1879" i="27" s="1"/>
  <c r="G1874" i="27"/>
  <c r="H1874" i="27"/>
  <c r="A1875" i="27"/>
  <c r="B1875" i="27"/>
  <c r="D1875" i="27"/>
  <c r="E1875" i="27"/>
  <c r="G1875" i="27"/>
  <c r="H1875" i="27"/>
  <c r="A1876" i="27"/>
  <c r="B1876" i="27"/>
  <c r="D1876" i="27"/>
  <c r="E1876" i="27"/>
  <c r="G1876" i="27"/>
  <c r="H1876" i="27"/>
  <c r="A1877" i="27"/>
  <c r="B1877" i="27"/>
  <c r="D1877" i="27"/>
  <c r="E1877" i="27"/>
  <c r="G1877" i="27"/>
  <c r="H1877" i="27"/>
  <c r="A1878" i="27"/>
  <c r="B1878" i="27"/>
  <c r="D1878" i="27"/>
  <c r="E1878" i="27"/>
  <c r="G1878" i="27"/>
  <c r="H1878" i="27"/>
  <c r="A1879" i="27"/>
  <c r="B1879" i="27"/>
  <c r="D1879" i="27"/>
  <c r="E1879" i="27"/>
  <c r="G1879" i="27"/>
  <c r="H1879" i="27"/>
  <c r="A1880" i="27"/>
  <c r="B1880" i="27"/>
  <c r="D1880" i="27"/>
  <c r="E1880" i="27"/>
  <c r="F1880" i="27"/>
  <c r="G1880" i="27"/>
  <c r="H1880" i="27"/>
  <c r="A1881" i="27"/>
  <c r="B1881" i="27"/>
  <c r="D1881" i="27"/>
  <c r="E1881" i="27"/>
  <c r="F1881" i="27"/>
  <c r="F1882" i="27" s="1"/>
  <c r="F1883" i="27" s="1"/>
  <c r="F1884" i="27" s="1"/>
  <c r="F1885" i="27" s="1"/>
  <c r="F1886" i="27" s="1"/>
  <c r="F1887" i="27" s="1"/>
  <c r="F1888" i="27" s="1"/>
  <c r="G1881" i="27"/>
  <c r="H1881" i="27"/>
  <c r="A1882" i="27"/>
  <c r="B1882" i="27"/>
  <c r="D1882" i="27"/>
  <c r="E1882" i="27"/>
  <c r="G1882" i="27"/>
  <c r="H1882" i="27"/>
  <c r="A1883" i="27"/>
  <c r="B1883" i="27"/>
  <c r="D1883" i="27"/>
  <c r="E1883" i="27"/>
  <c r="G1883" i="27"/>
  <c r="H1883" i="27"/>
  <c r="A1884" i="27"/>
  <c r="B1884" i="27"/>
  <c r="D1884" i="27"/>
  <c r="E1884" i="27"/>
  <c r="G1884" i="27"/>
  <c r="H1884" i="27"/>
  <c r="A1885" i="27"/>
  <c r="B1885" i="27"/>
  <c r="D1885" i="27"/>
  <c r="E1885" i="27"/>
  <c r="G1885" i="27"/>
  <c r="H1885" i="27"/>
  <c r="A1886" i="27"/>
  <c r="B1886" i="27"/>
  <c r="D1886" i="27"/>
  <c r="E1886" i="27"/>
  <c r="G1886" i="27"/>
  <c r="H1886" i="27"/>
  <c r="A1887" i="27"/>
  <c r="B1887" i="27"/>
  <c r="D1887" i="27"/>
  <c r="E1887" i="27"/>
  <c r="G1887" i="27"/>
  <c r="H1887" i="27"/>
  <c r="A1888" i="27"/>
  <c r="B1888" i="27"/>
  <c r="D1888" i="27"/>
  <c r="E1888" i="27"/>
  <c r="G1888" i="27"/>
  <c r="H1888" i="27"/>
  <c r="A1889" i="27"/>
  <c r="B1889" i="27"/>
  <c r="D1889" i="27"/>
  <c r="E1889" i="27"/>
  <c r="F1889" i="27"/>
  <c r="F1890" i="27" s="1"/>
  <c r="F1891" i="27" s="1"/>
  <c r="G1889" i="27"/>
  <c r="H1889" i="27"/>
  <c r="A1890" i="27"/>
  <c r="B1890" i="27"/>
  <c r="D1890" i="27"/>
  <c r="E1890" i="27"/>
  <c r="G1890" i="27"/>
  <c r="H1890" i="27"/>
  <c r="A1891" i="27"/>
  <c r="B1891" i="27"/>
  <c r="D1891" i="27"/>
  <c r="E1891" i="27"/>
  <c r="G1891" i="27"/>
  <c r="H1891" i="27"/>
  <c r="A1893" i="27"/>
  <c r="B1893" i="27"/>
  <c r="C1893" i="27"/>
  <c r="C1894" i="27" s="1"/>
  <c r="C1895" i="27" s="1"/>
  <c r="C1896" i="27" s="1"/>
  <c r="C1897" i="27" s="1"/>
  <c r="C1898" i="27" s="1"/>
  <c r="C1899" i="27" s="1"/>
  <c r="C1900" i="27" s="1"/>
  <c r="C1901" i="27" s="1"/>
  <c r="C1902" i="27" s="1"/>
  <c r="C1903" i="27" s="1"/>
  <c r="C1904" i="27" s="1"/>
  <c r="C1905" i="27" s="1"/>
  <c r="C1906" i="27" s="1"/>
  <c r="C1907" i="27" s="1"/>
  <c r="C1908" i="27" s="1"/>
  <c r="C1909" i="27" s="1"/>
  <c r="C1910" i="27" s="1"/>
  <c r="C1911" i="27" s="1"/>
  <c r="C1912" i="27" s="1"/>
  <c r="D1893" i="27"/>
  <c r="E1893" i="27"/>
  <c r="F1893" i="27"/>
  <c r="F1894" i="27" s="1"/>
  <c r="F1895" i="27" s="1"/>
  <c r="F1896" i="27" s="1"/>
  <c r="F1897" i="27" s="1"/>
  <c r="F1898" i="27" s="1"/>
  <c r="F1899" i="27" s="1"/>
  <c r="F1900" i="27" s="1"/>
  <c r="F1901" i="27" s="1"/>
  <c r="F1902" i="27" s="1"/>
  <c r="F1903" i="27" s="1"/>
  <c r="F1904" i="27" s="1"/>
  <c r="F1905" i="27" s="1"/>
  <c r="F1906" i="27" s="1"/>
  <c r="F1907" i="27" s="1"/>
  <c r="F1908" i="27" s="1"/>
  <c r="F1909" i="27" s="1"/>
  <c r="F1910" i="27" s="1"/>
  <c r="F1911" i="27" s="1"/>
  <c r="F1912" i="27" s="1"/>
  <c r="G1893" i="27"/>
  <c r="H1893" i="27"/>
  <c r="A1894" i="27"/>
  <c r="B1894" i="27"/>
  <c r="D1894" i="27"/>
  <c r="E1894" i="27"/>
  <c r="G1894" i="27"/>
  <c r="H1894" i="27"/>
  <c r="A1895" i="27"/>
  <c r="B1895" i="27"/>
  <c r="D1895" i="27"/>
  <c r="E1895" i="27"/>
  <c r="G1895" i="27"/>
  <c r="H1895" i="27"/>
  <c r="A1896" i="27"/>
  <c r="B1896" i="27"/>
  <c r="D1896" i="27"/>
  <c r="E1896" i="27"/>
  <c r="G1896" i="27"/>
  <c r="H1896" i="27"/>
  <c r="A1897" i="27"/>
  <c r="B1897" i="27"/>
  <c r="D1897" i="27"/>
  <c r="E1897" i="27"/>
  <c r="G1897" i="27"/>
  <c r="H1897" i="27"/>
  <c r="A1898" i="27"/>
  <c r="B1898" i="27"/>
  <c r="D1898" i="27"/>
  <c r="E1898" i="27"/>
  <c r="G1898" i="27"/>
  <c r="H1898" i="27"/>
  <c r="A1899" i="27"/>
  <c r="B1899" i="27"/>
  <c r="D1899" i="27"/>
  <c r="E1899" i="27"/>
  <c r="G1899" i="27"/>
  <c r="H1899" i="27"/>
  <c r="A1900" i="27"/>
  <c r="B1900" i="27"/>
  <c r="D1900" i="27"/>
  <c r="E1900" i="27"/>
  <c r="G1900" i="27"/>
  <c r="H1900" i="27"/>
  <c r="A1901" i="27"/>
  <c r="B1901" i="27"/>
  <c r="D1901" i="27"/>
  <c r="E1901" i="27"/>
  <c r="G1901" i="27"/>
  <c r="H1901" i="27"/>
  <c r="A1902" i="27"/>
  <c r="B1902" i="27"/>
  <c r="D1902" i="27"/>
  <c r="E1902" i="27"/>
  <c r="G1902" i="27"/>
  <c r="H1902" i="27"/>
  <c r="A1903" i="27"/>
  <c r="B1903" i="27"/>
  <c r="D1903" i="27"/>
  <c r="E1903" i="27"/>
  <c r="G1903" i="27"/>
  <c r="H1903" i="27"/>
  <c r="A1904" i="27"/>
  <c r="B1904" i="27"/>
  <c r="D1904" i="27"/>
  <c r="E1904" i="27"/>
  <c r="G1904" i="27"/>
  <c r="H1904" i="27"/>
  <c r="A1905" i="27"/>
  <c r="B1905" i="27"/>
  <c r="D1905" i="27"/>
  <c r="E1905" i="27"/>
  <c r="G1905" i="27"/>
  <c r="H1905" i="27"/>
  <c r="A1906" i="27"/>
  <c r="B1906" i="27"/>
  <c r="D1906" i="27"/>
  <c r="E1906" i="27"/>
  <c r="G1906" i="27"/>
  <c r="H1906" i="27"/>
  <c r="A1907" i="27"/>
  <c r="B1907" i="27"/>
  <c r="D1907" i="27"/>
  <c r="E1907" i="27"/>
  <c r="G1907" i="27"/>
  <c r="H1907" i="27"/>
  <c r="A1908" i="27"/>
  <c r="B1908" i="27"/>
  <c r="D1908" i="27"/>
  <c r="E1908" i="27"/>
  <c r="G1908" i="27"/>
  <c r="H1908" i="27"/>
  <c r="A1909" i="27"/>
  <c r="B1909" i="27"/>
  <c r="D1909" i="27"/>
  <c r="E1909" i="27"/>
  <c r="G1909" i="27"/>
  <c r="H1909" i="27"/>
  <c r="A1910" i="27"/>
  <c r="B1910" i="27"/>
  <c r="D1910" i="27"/>
  <c r="E1910" i="27"/>
  <c r="G1910" i="27"/>
  <c r="H1910" i="27"/>
  <c r="A1911" i="27"/>
  <c r="B1911" i="27"/>
  <c r="D1911" i="27"/>
  <c r="E1911" i="27"/>
  <c r="G1911" i="27"/>
  <c r="H1911" i="27"/>
  <c r="A1912" i="27"/>
  <c r="B1912" i="27"/>
  <c r="D1912" i="27"/>
  <c r="E1912" i="27"/>
  <c r="G1912" i="27"/>
  <c r="H1912" i="27"/>
  <c r="A1914" i="27"/>
  <c r="B1914" i="27"/>
  <c r="C1914" i="27"/>
  <c r="C1915" i="27" s="1"/>
  <c r="C1916" i="27" s="1"/>
  <c r="C1917" i="27" s="1"/>
  <c r="C1918" i="27" s="1"/>
  <c r="C1919" i="27" s="1"/>
  <c r="C1920" i="27" s="1"/>
  <c r="C1921" i="27" s="1"/>
  <c r="C1922" i="27" s="1"/>
  <c r="C1923" i="27" s="1"/>
  <c r="C1924" i="27" s="1"/>
  <c r="C1925" i="27" s="1"/>
  <c r="C1926" i="27" s="1"/>
  <c r="C1927" i="27" s="1"/>
  <c r="C1928" i="27" s="1"/>
  <c r="C1929" i="27" s="1"/>
  <c r="C1930" i="27" s="1"/>
  <c r="C1931" i="27" s="1"/>
  <c r="C1932" i="27" s="1"/>
  <c r="C1933" i="27" s="1"/>
  <c r="D1914" i="27"/>
  <c r="E1914" i="27"/>
  <c r="F1914" i="27"/>
  <c r="G1914" i="27"/>
  <c r="H1914" i="27"/>
  <c r="A1915" i="27"/>
  <c r="B1915" i="27"/>
  <c r="D1915" i="27"/>
  <c r="E1915" i="27"/>
  <c r="F1915" i="27"/>
  <c r="G1915" i="27"/>
  <c r="H1915" i="27"/>
  <c r="A1916" i="27"/>
  <c r="B1916" i="27"/>
  <c r="D1916" i="27"/>
  <c r="E1916" i="27"/>
  <c r="F1916" i="27"/>
  <c r="G1916" i="27"/>
  <c r="H1916" i="27"/>
  <c r="A1917" i="27"/>
  <c r="B1917" i="27"/>
  <c r="D1917" i="27"/>
  <c r="E1917" i="27"/>
  <c r="F1917" i="27"/>
  <c r="G1917" i="27"/>
  <c r="H1917" i="27"/>
  <c r="A1918" i="27"/>
  <c r="B1918" i="27"/>
  <c r="D1918" i="27"/>
  <c r="E1918" i="27"/>
  <c r="F1918" i="27"/>
  <c r="F1919" i="27" s="1"/>
  <c r="F1920" i="27" s="1"/>
  <c r="F1921" i="27" s="1"/>
  <c r="F1922" i="27" s="1"/>
  <c r="F1923" i="27" s="1"/>
  <c r="G1918" i="27"/>
  <c r="H1918" i="27"/>
  <c r="A1919" i="27"/>
  <c r="B1919" i="27"/>
  <c r="D1919" i="27"/>
  <c r="E1919" i="27"/>
  <c r="G1919" i="27"/>
  <c r="H1919" i="27"/>
  <c r="A1920" i="27"/>
  <c r="B1920" i="27"/>
  <c r="D1920" i="27"/>
  <c r="E1920" i="27"/>
  <c r="G1920" i="27"/>
  <c r="H1920" i="27"/>
  <c r="A1921" i="27"/>
  <c r="B1921" i="27"/>
  <c r="D1921" i="27"/>
  <c r="E1921" i="27"/>
  <c r="G1921" i="27"/>
  <c r="H1921" i="27"/>
  <c r="A1922" i="27"/>
  <c r="B1922" i="27"/>
  <c r="D1922" i="27"/>
  <c r="E1922" i="27"/>
  <c r="G1922" i="27"/>
  <c r="H1922" i="27"/>
  <c r="A1923" i="27"/>
  <c r="B1923" i="27"/>
  <c r="D1923" i="27"/>
  <c r="E1923" i="27"/>
  <c r="G1923" i="27"/>
  <c r="H1923" i="27"/>
  <c r="A1924" i="27"/>
  <c r="B1924" i="27"/>
  <c r="D1924" i="27"/>
  <c r="E1924" i="27"/>
  <c r="F1924" i="27"/>
  <c r="G1924" i="27"/>
  <c r="H1924" i="27"/>
  <c r="A1925" i="27"/>
  <c r="B1925" i="27"/>
  <c r="D1925" i="27"/>
  <c r="E1925" i="27"/>
  <c r="F1925" i="27"/>
  <c r="F1926" i="27" s="1"/>
  <c r="F1927" i="27" s="1"/>
  <c r="F1928" i="27" s="1"/>
  <c r="F1929" i="27" s="1"/>
  <c r="F1930" i="27" s="1"/>
  <c r="F1931" i="27" s="1"/>
  <c r="F1932" i="27" s="1"/>
  <c r="G1925" i="27"/>
  <c r="H1925" i="27"/>
  <c r="A1926" i="27"/>
  <c r="B1926" i="27"/>
  <c r="D1926" i="27"/>
  <c r="E1926" i="27"/>
  <c r="G1926" i="27"/>
  <c r="H1926" i="27"/>
  <c r="A1927" i="27"/>
  <c r="B1927" i="27"/>
  <c r="D1927" i="27"/>
  <c r="E1927" i="27"/>
  <c r="G1927" i="27"/>
  <c r="H1927" i="27"/>
  <c r="A1928" i="27"/>
  <c r="B1928" i="27"/>
  <c r="D1928" i="27"/>
  <c r="E1928" i="27"/>
  <c r="G1928" i="27"/>
  <c r="H1928" i="27"/>
  <c r="A1929" i="27"/>
  <c r="B1929" i="27"/>
  <c r="D1929" i="27"/>
  <c r="E1929" i="27"/>
  <c r="G1929" i="27"/>
  <c r="H1929" i="27"/>
  <c r="A1930" i="27"/>
  <c r="B1930" i="27"/>
  <c r="D1930" i="27"/>
  <c r="E1930" i="27"/>
  <c r="G1930" i="27"/>
  <c r="H1930" i="27"/>
  <c r="A1931" i="27"/>
  <c r="B1931" i="27"/>
  <c r="D1931" i="27"/>
  <c r="E1931" i="27"/>
  <c r="G1931" i="27"/>
  <c r="H1931" i="27"/>
  <c r="A1932" i="27"/>
  <c r="B1932" i="27"/>
  <c r="D1932" i="27"/>
  <c r="E1932" i="27"/>
  <c r="G1932" i="27"/>
  <c r="H1932" i="27"/>
  <c r="A1933" i="27"/>
  <c r="B1933" i="27"/>
  <c r="D1933" i="27"/>
  <c r="E1933" i="27"/>
  <c r="F1933" i="27"/>
  <c r="G1933" i="27"/>
  <c r="H1933" i="27"/>
  <c r="A1935" i="27"/>
  <c r="B1935" i="27"/>
  <c r="C1935" i="27"/>
  <c r="C1936" i="27" s="1"/>
  <c r="C1937" i="27" s="1"/>
  <c r="C1938" i="27" s="1"/>
  <c r="C1939" i="27" s="1"/>
  <c r="C1940" i="27" s="1"/>
  <c r="C1941" i="27" s="1"/>
  <c r="C1942" i="27" s="1"/>
  <c r="C1943" i="27" s="1"/>
  <c r="C1944" i="27" s="1"/>
  <c r="C1945" i="27" s="1"/>
  <c r="C1946" i="27" s="1"/>
  <c r="C1947" i="27" s="1"/>
  <c r="D1935" i="27"/>
  <c r="E1935" i="27"/>
  <c r="F1935" i="27"/>
  <c r="F1936" i="27" s="1"/>
  <c r="F1937" i="27" s="1"/>
  <c r="F1938" i="27" s="1"/>
  <c r="F1939" i="27" s="1"/>
  <c r="F1940" i="27" s="1"/>
  <c r="F1941" i="27" s="1"/>
  <c r="F1942" i="27" s="1"/>
  <c r="F1943" i="27" s="1"/>
  <c r="F1944" i="27" s="1"/>
  <c r="F1945" i="27" s="1"/>
  <c r="F1946" i="27" s="1"/>
  <c r="F1947" i="27" s="1"/>
  <c r="F1948" i="27" s="1"/>
  <c r="F1949" i="27" s="1"/>
  <c r="F1950" i="27" s="1"/>
  <c r="F1951" i="27" s="1"/>
  <c r="F1952" i="27" s="1"/>
  <c r="F1953" i="27" s="1"/>
  <c r="F1954" i="27" s="1"/>
  <c r="G1935" i="27"/>
  <c r="H1935" i="27"/>
  <c r="A1936" i="27"/>
  <c r="B1936" i="27"/>
  <c r="D1936" i="27"/>
  <c r="E1936" i="27"/>
  <c r="G1936" i="27"/>
  <c r="H1936" i="27"/>
  <c r="A1937" i="27"/>
  <c r="B1937" i="27"/>
  <c r="D1937" i="27"/>
  <c r="E1937" i="27"/>
  <c r="G1937" i="27"/>
  <c r="H1937" i="27"/>
  <c r="A1938" i="27"/>
  <c r="B1938" i="27"/>
  <c r="D1938" i="27"/>
  <c r="E1938" i="27"/>
  <c r="G1938" i="27"/>
  <c r="H1938" i="27"/>
  <c r="A1939" i="27"/>
  <c r="B1939" i="27"/>
  <c r="D1939" i="27"/>
  <c r="E1939" i="27"/>
  <c r="G1939" i="27"/>
  <c r="H1939" i="27"/>
  <c r="A1940" i="27"/>
  <c r="B1940" i="27"/>
  <c r="D1940" i="27"/>
  <c r="E1940" i="27"/>
  <c r="G1940" i="27"/>
  <c r="H1940" i="27"/>
  <c r="A1941" i="27"/>
  <c r="B1941" i="27"/>
  <c r="D1941" i="27"/>
  <c r="E1941" i="27"/>
  <c r="G1941" i="27"/>
  <c r="H1941" i="27"/>
  <c r="A1942" i="27"/>
  <c r="B1942" i="27"/>
  <c r="D1942" i="27"/>
  <c r="E1942" i="27"/>
  <c r="G1942" i="27"/>
  <c r="H1942" i="27"/>
  <c r="A1943" i="27"/>
  <c r="B1943" i="27"/>
  <c r="D1943" i="27"/>
  <c r="E1943" i="27"/>
  <c r="G1943" i="27"/>
  <c r="H1943" i="27"/>
  <c r="A1944" i="27"/>
  <c r="B1944" i="27"/>
  <c r="D1944" i="27"/>
  <c r="E1944" i="27"/>
  <c r="G1944" i="27"/>
  <c r="H1944" i="27"/>
  <c r="A1945" i="27"/>
  <c r="B1945" i="27"/>
  <c r="D1945" i="27"/>
  <c r="E1945" i="27"/>
  <c r="G1945" i="27"/>
  <c r="H1945" i="27"/>
  <c r="A1946" i="27"/>
  <c r="B1946" i="27"/>
  <c r="D1946" i="27"/>
  <c r="E1946" i="27"/>
  <c r="G1946" i="27"/>
  <c r="H1946" i="27"/>
  <c r="A1947" i="27"/>
  <c r="B1947" i="27"/>
  <c r="D1947" i="27"/>
  <c r="E1947" i="27"/>
  <c r="G1947" i="27"/>
  <c r="H1947" i="27"/>
  <c r="A1948" i="27"/>
  <c r="B1948" i="27"/>
  <c r="C1948" i="27"/>
  <c r="D1948" i="27"/>
  <c r="E1948" i="27"/>
  <c r="G1948" i="27"/>
  <c r="H1948" i="27"/>
  <c r="A1949" i="27"/>
  <c r="B1949" i="27"/>
  <c r="C1949" i="27"/>
  <c r="C1950" i="27" s="1"/>
  <c r="C1951" i="27" s="1"/>
  <c r="C1952" i="27" s="1"/>
  <c r="C1953" i="27" s="1"/>
  <c r="C1954" i="27" s="1"/>
  <c r="D1949" i="27"/>
  <c r="E1949" i="27"/>
  <c r="G1949" i="27"/>
  <c r="H1949" i="27"/>
  <c r="A1950" i="27"/>
  <c r="B1950" i="27"/>
  <c r="D1950" i="27"/>
  <c r="E1950" i="27"/>
  <c r="G1950" i="27"/>
  <c r="H1950" i="27"/>
  <c r="A1951" i="27"/>
  <c r="B1951" i="27"/>
  <c r="D1951" i="27"/>
  <c r="E1951" i="27"/>
  <c r="G1951" i="27"/>
  <c r="H1951" i="27"/>
  <c r="A1952" i="27"/>
  <c r="B1952" i="27"/>
  <c r="D1952" i="27"/>
  <c r="E1952" i="27"/>
  <c r="G1952" i="27"/>
  <c r="H1952" i="27"/>
  <c r="A1953" i="27"/>
  <c r="B1953" i="27"/>
  <c r="D1953" i="27"/>
  <c r="E1953" i="27"/>
  <c r="G1953" i="27"/>
  <c r="H1953" i="27"/>
  <c r="A1954" i="27"/>
  <c r="B1954" i="27"/>
  <c r="D1954" i="27"/>
  <c r="E1954" i="27"/>
  <c r="G1954" i="27"/>
  <c r="H1954" i="27"/>
  <c r="A1956" i="27"/>
  <c r="B1956" i="27"/>
  <c r="C1956" i="27"/>
  <c r="D1956" i="27"/>
  <c r="E1956" i="27"/>
  <c r="F1956" i="27"/>
  <c r="G1956" i="27"/>
  <c r="H1956" i="27"/>
  <c r="A1957" i="27"/>
  <c r="B1957" i="27"/>
  <c r="C1957" i="27"/>
  <c r="D1957" i="27"/>
  <c r="E1957" i="27"/>
  <c r="F1957" i="27"/>
  <c r="G1957" i="27"/>
  <c r="H1957" i="27"/>
  <c r="A1958" i="27"/>
  <c r="B1958" i="27"/>
  <c r="C1958" i="27"/>
  <c r="D1958" i="27"/>
  <c r="E1958" i="27"/>
  <c r="F1958" i="27"/>
  <c r="G1958" i="27"/>
  <c r="H1958" i="27"/>
  <c r="A1959" i="27"/>
  <c r="B1959" i="27"/>
  <c r="C1959" i="27"/>
  <c r="D1959" i="27"/>
  <c r="E1959" i="27"/>
  <c r="F1959" i="27"/>
  <c r="G1959" i="27"/>
  <c r="H1959" i="27"/>
  <c r="A1960" i="27"/>
  <c r="B1960" i="27"/>
  <c r="C1960" i="27"/>
  <c r="D1960" i="27"/>
  <c r="E1960" i="27"/>
  <c r="F1960" i="27"/>
  <c r="G1960" i="27"/>
  <c r="H1960" i="27"/>
  <c r="A1961" i="27"/>
  <c r="B1961" i="27"/>
  <c r="C1961" i="27"/>
  <c r="D1961" i="27"/>
  <c r="E1961" i="27"/>
  <c r="F1961" i="27"/>
  <c r="G1961" i="27"/>
  <c r="H1961" i="27"/>
  <c r="A1962" i="27"/>
  <c r="B1962" i="27"/>
  <c r="C1962" i="27"/>
  <c r="D1962" i="27"/>
  <c r="E1962" i="27"/>
  <c r="F1962" i="27"/>
  <c r="G1962" i="27"/>
  <c r="H1962" i="27"/>
  <c r="A1963" i="27"/>
  <c r="B1963" i="27"/>
  <c r="C1963" i="27"/>
  <c r="D1963" i="27"/>
  <c r="E1963" i="27"/>
  <c r="F1963" i="27"/>
  <c r="G1963" i="27"/>
  <c r="H1963" i="27"/>
  <c r="A1964" i="27"/>
  <c r="B1964" i="27"/>
  <c r="C1964" i="27"/>
  <c r="D1964" i="27"/>
  <c r="E1964" i="27"/>
  <c r="F1964" i="27"/>
  <c r="G1964" i="27"/>
  <c r="H1964" i="27"/>
  <c r="A1965" i="27"/>
  <c r="B1965" i="27"/>
  <c r="C1965" i="27"/>
  <c r="D1965" i="27"/>
  <c r="E1965" i="27"/>
  <c r="F1965" i="27"/>
  <c r="G1965" i="27"/>
  <c r="H1965" i="27"/>
  <c r="A1966" i="27"/>
  <c r="B1966" i="27"/>
  <c r="C1966" i="27"/>
  <c r="D1966" i="27"/>
  <c r="E1966" i="27"/>
  <c r="F1966" i="27"/>
  <c r="G1966" i="27"/>
  <c r="H1966" i="27"/>
  <c r="A1967" i="27"/>
  <c r="B1967" i="27"/>
  <c r="C1967" i="27"/>
  <c r="D1967" i="27"/>
  <c r="E1967" i="27"/>
  <c r="F1967" i="27"/>
  <c r="G1967" i="27"/>
  <c r="H1967" i="27"/>
  <c r="A1968" i="27"/>
  <c r="B1968" i="27"/>
  <c r="C1968" i="27"/>
  <c r="D1968" i="27"/>
  <c r="E1968" i="27"/>
  <c r="F1968" i="27"/>
  <c r="G1968" i="27"/>
  <c r="H1968" i="27"/>
  <c r="A1969" i="27"/>
  <c r="B1969" i="27"/>
  <c r="C1969" i="27"/>
  <c r="D1969" i="27"/>
  <c r="E1969" i="27"/>
  <c r="F1969" i="27"/>
  <c r="G1969" i="27"/>
  <c r="H1969" i="27"/>
  <c r="A1970" i="27"/>
  <c r="B1970" i="27"/>
  <c r="C1970" i="27"/>
  <c r="D1970" i="27"/>
  <c r="E1970" i="27"/>
  <c r="F1970" i="27"/>
  <c r="G1970" i="27"/>
  <c r="H1970" i="27"/>
  <c r="A1971" i="27"/>
  <c r="B1971" i="27"/>
  <c r="C1971" i="27"/>
  <c r="D1971" i="27"/>
  <c r="E1971" i="27"/>
  <c r="F1971" i="27"/>
  <c r="G1971" i="27"/>
  <c r="H1971" i="27"/>
  <c r="A1972" i="27"/>
  <c r="B1972" i="27"/>
  <c r="C1972" i="27"/>
  <c r="D1972" i="27"/>
  <c r="E1972" i="27"/>
  <c r="F1972" i="27"/>
  <c r="G1972" i="27"/>
  <c r="H1972" i="27"/>
  <c r="A1973" i="27"/>
  <c r="B1973" i="27"/>
  <c r="C1973" i="27"/>
  <c r="D1973" i="27"/>
  <c r="E1973" i="27"/>
  <c r="F1973" i="27"/>
  <c r="G1973" i="27"/>
  <c r="H1973" i="27"/>
  <c r="A1974" i="27"/>
  <c r="B1974" i="27"/>
  <c r="C1974" i="27"/>
  <c r="D1974" i="27"/>
  <c r="E1974" i="27"/>
  <c r="F1974" i="27"/>
  <c r="G1974" i="27"/>
  <c r="H1974" i="27"/>
  <c r="A1975" i="27"/>
  <c r="B1975" i="27"/>
  <c r="C1975" i="27"/>
  <c r="D1975" i="27"/>
  <c r="E1975" i="27"/>
  <c r="F1975" i="27"/>
  <c r="G1975" i="27"/>
  <c r="H1975" i="27"/>
  <c r="A1977" i="27"/>
  <c r="B1977" i="27"/>
  <c r="C1977" i="27"/>
  <c r="D1977" i="27"/>
  <c r="E1977" i="27"/>
  <c r="F1977" i="27"/>
  <c r="G1977" i="27"/>
  <c r="H1977" i="27"/>
  <c r="A1978" i="27"/>
  <c r="B1978" i="27"/>
  <c r="C1978" i="27"/>
  <c r="D1978" i="27"/>
  <c r="E1978" i="27"/>
  <c r="F1978" i="27"/>
  <c r="G1978" i="27"/>
  <c r="H1978" i="27"/>
  <c r="A1979" i="27"/>
  <c r="B1979" i="27"/>
  <c r="C1979" i="27"/>
  <c r="D1979" i="27"/>
  <c r="E1979" i="27"/>
  <c r="F1979" i="27"/>
  <c r="G1979" i="27"/>
  <c r="H1979" i="27"/>
  <c r="A1980" i="27"/>
  <c r="B1980" i="27"/>
  <c r="C1980" i="27"/>
  <c r="D1980" i="27"/>
  <c r="E1980" i="27"/>
  <c r="F1980" i="27"/>
  <c r="F1981" i="27" s="1"/>
  <c r="F1982" i="27" s="1"/>
  <c r="F1983" i="27" s="1"/>
  <c r="F1984" i="27" s="1"/>
  <c r="F1985" i="27" s="1"/>
  <c r="F1986" i="27" s="1"/>
  <c r="F1987" i="27" s="1"/>
  <c r="F1988" i="27" s="1"/>
  <c r="F1989" i="27" s="1"/>
  <c r="F1990" i="27" s="1"/>
  <c r="F1991" i="27" s="1"/>
  <c r="F1992" i="27" s="1"/>
  <c r="F1993" i="27" s="1"/>
  <c r="F1994" i="27" s="1"/>
  <c r="F1995" i="27" s="1"/>
  <c r="F1996" i="27" s="1"/>
  <c r="G1980" i="27"/>
  <c r="H1980" i="27"/>
  <c r="A1981" i="27"/>
  <c r="B1981" i="27"/>
  <c r="C1981" i="27"/>
  <c r="D1981" i="27"/>
  <c r="E1981" i="27"/>
  <c r="G1981" i="27"/>
  <c r="H1981" i="27"/>
  <c r="A1982" i="27"/>
  <c r="B1982" i="27"/>
  <c r="C1982" i="27"/>
  <c r="D1982" i="27"/>
  <c r="E1982" i="27"/>
  <c r="G1982" i="27"/>
  <c r="H1982" i="27"/>
  <c r="A1983" i="27"/>
  <c r="B1983" i="27"/>
  <c r="C1983" i="27"/>
  <c r="C1984" i="27" s="1"/>
  <c r="C1985" i="27" s="1"/>
  <c r="C1986" i="27" s="1"/>
  <c r="C1987" i="27" s="1"/>
  <c r="C1988" i="27" s="1"/>
  <c r="C1989" i="27" s="1"/>
  <c r="C1990" i="27" s="1"/>
  <c r="D1983" i="27"/>
  <c r="E1983" i="27"/>
  <c r="G1983" i="27"/>
  <c r="H1983" i="27"/>
  <c r="A1984" i="27"/>
  <c r="B1984" i="27"/>
  <c r="D1984" i="27"/>
  <c r="E1984" i="27"/>
  <c r="G1984" i="27"/>
  <c r="H1984" i="27"/>
  <c r="A1985" i="27"/>
  <c r="B1985" i="27"/>
  <c r="D1985" i="27"/>
  <c r="E1985" i="27"/>
  <c r="G1985" i="27"/>
  <c r="H1985" i="27"/>
  <c r="A1986" i="27"/>
  <c r="B1986" i="27"/>
  <c r="D1986" i="27"/>
  <c r="E1986" i="27"/>
  <c r="G1986" i="27"/>
  <c r="H1986" i="27"/>
  <c r="A1987" i="27"/>
  <c r="B1987" i="27"/>
  <c r="D1987" i="27"/>
  <c r="E1987" i="27"/>
  <c r="G1987" i="27"/>
  <c r="H1987" i="27"/>
  <c r="A1988" i="27"/>
  <c r="B1988" i="27"/>
  <c r="D1988" i="27"/>
  <c r="E1988" i="27"/>
  <c r="G1988" i="27"/>
  <c r="H1988" i="27"/>
  <c r="A1989" i="27"/>
  <c r="B1989" i="27"/>
  <c r="D1989" i="27"/>
  <c r="E1989" i="27"/>
  <c r="G1989" i="27"/>
  <c r="H1989" i="27"/>
  <c r="A1990" i="27"/>
  <c r="B1990" i="27"/>
  <c r="D1990" i="27"/>
  <c r="E1990" i="27"/>
  <c r="G1990" i="27"/>
  <c r="H1990" i="27"/>
  <c r="A1991" i="27"/>
  <c r="B1991" i="27"/>
  <c r="C1991" i="27"/>
  <c r="C1992" i="27" s="1"/>
  <c r="C1993" i="27" s="1"/>
  <c r="C1994" i="27" s="1"/>
  <c r="C1995" i="27" s="1"/>
  <c r="C1996" i="27" s="1"/>
  <c r="D1991" i="27"/>
  <c r="E1991" i="27"/>
  <c r="G1991" i="27"/>
  <c r="H1991" i="27"/>
  <c r="A1992" i="27"/>
  <c r="B1992" i="27"/>
  <c r="D1992" i="27"/>
  <c r="E1992" i="27"/>
  <c r="G1992" i="27"/>
  <c r="H1992" i="27"/>
  <c r="A1993" i="27"/>
  <c r="B1993" i="27"/>
  <c r="D1993" i="27"/>
  <c r="E1993" i="27"/>
  <c r="G1993" i="27"/>
  <c r="H1993" i="27"/>
  <c r="A1994" i="27"/>
  <c r="B1994" i="27"/>
  <c r="D1994" i="27"/>
  <c r="E1994" i="27"/>
  <c r="G1994" i="27"/>
  <c r="H1994" i="27"/>
  <c r="A1995" i="27"/>
  <c r="B1995" i="27"/>
  <c r="D1995" i="27"/>
  <c r="E1995" i="27"/>
  <c r="G1995" i="27"/>
  <c r="H1995" i="27"/>
  <c r="A1996" i="27"/>
  <c r="B1996" i="27"/>
  <c r="D1996" i="27"/>
  <c r="E1996" i="27"/>
  <c r="G1996" i="27"/>
  <c r="H1996" i="27"/>
  <c r="A1998" i="27"/>
  <c r="B1998" i="27"/>
  <c r="C1998" i="27"/>
  <c r="D1998" i="27"/>
  <c r="E1998" i="27"/>
  <c r="F1998" i="27"/>
  <c r="G1998" i="27"/>
  <c r="H1998" i="27"/>
  <c r="A1999" i="27"/>
  <c r="B1999" i="27"/>
  <c r="C1999" i="27"/>
  <c r="D1999" i="27"/>
  <c r="E1999" i="27"/>
  <c r="F1999" i="27"/>
  <c r="G1999" i="27"/>
  <c r="H1999" i="27"/>
  <c r="A2000" i="27"/>
  <c r="B2000" i="27"/>
  <c r="C2000" i="27"/>
  <c r="D2000" i="27"/>
  <c r="E2000" i="27"/>
  <c r="F2000" i="27"/>
  <c r="G2000" i="27"/>
  <c r="H2000" i="27"/>
  <c r="A2001" i="27"/>
  <c r="B2001" i="27"/>
  <c r="C2001" i="27"/>
  <c r="D2001" i="27"/>
  <c r="E2001" i="27"/>
  <c r="F2001" i="27"/>
  <c r="G2001" i="27"/>
  <c r="H2001" i="27"/>
  <c r="A2002" i="27"/>
  <c r="B2002" i="27"/>
  <c r="C2002" i="27"/>
  <c r="D2002" i="27"/>
  <c r="E2002" i="27"/>
  <c r="F2002" i="27"/>
  <c r="G2002" i="27"/>
  <c r="H2002" i="27"/>
  <c r="A2003" i="27"/>
  <c r="B2003" i="27"/>
  <c r="C2003" i="27"/>
  <c r="D2003" i="27"/>
  <c r="E2003" i="27"/>
  <c r="F2003" i="27"/>
  <c r="G2003" i="27"/>
  <c r="H2003" i="27"/>
  <c r="A2004" i="27"/>
  <c r="B2004" i="27"/>
  <c r="C2004" i="27"/>
  <c r="D2004" i="27"/>
  <c r="E2004" i="27"/>
  <c r="F2004" i="27"/>
  <c r="G2004" i="27"/>
  <c r="H2004" i="27"/>
  <c r="A2005" i="27"/>
  <c r="B2005" i="27"/>
  <c r="C2005" i="27"/>
  <c r="D2005" i="27"/>
  <c r="E2005" i="27"/>
  <c r="F2005" i="27"/>
  <c r="G2005" i="27"/>
  <c r="H2005" i="27"/>
  <c r="A2006" i="27"/>
  <c r="B2006" i="27"/>
  <c r="C2006" i="27"/>
  <c r="D2006" i="27"/>
  <c r="E2006" i="27"/>
  <c r="F2006" i="27"/>
  <c r="G2006" i="27"/>
  <c r="H2006" i="27"/>
  <c r="A2007" i="27"/>
  <c r="B2007" i="27"/>
  <c r="C2007" i="27"/>
  <c r="D2007" i="27"/>
  <c r="E2007" i="27"/>
  <c r="F2007" i="27"/>
  <c r="G2007" i="27"/>
  <c r="H2007" i="27"/>
  <c r="A2008" i="27"/>
  <c r="B2008" i="27"/>
  <c r="C2008" i="27"/>
  <c r="D2008" i="27"/>
  <c r="E2008" i="27"/>
  <c r="F2008" i="27"/>
  <c r="G2008" i="27"/>
  <c r="H2008" i="27"/>
  <c r="A2009" i="27"/>
  <c r="B2009" i="27"/>
  <c r="C2009" i="27"/>
  <c r="D2009" i="27"/>
  <c r="E2009" i="27"/>
  <c r="F2009" i="27"/>
  <c r="G2009" i="27"/>
  <c r="H2009" i="27"/>
  <c r="A2010" i="27"/>
  <c r="B2010" i="27"/>
  <c r="C2010" i="27"/>
  <c r="D2010" i="27"/>
  <c r="E2010" i="27"/>
  <c r="F2010" i="27"/>
  <c r="G2010" i="27"/>
  <c r="H2010" i="27"/>
  <c r="A2011" i="27"/>
  <c r="B2011" i="27"/>
  <c r="C2011" i="27"/>
  <c r="D2011" i="27"/>
  <c r="E2011" i="27"/>
  <c r="F2011" i="27"/>
  <c r="G2011" i="27"/>
  <c r="H2011" i="27"/>
  <c r="A2012" i="27"/>
  <c r="B2012" i="27"/>
  <c r="C2012" i="27"/>
  <c r="D2012" i="27"/>
  <c r="E2012" i="27"/>
  <c r="F2012" i="27"/>
  <c r="G2012" i="27"/>
  <c r="H2012" i="27"/>
  <c r="A2013" i="27"/>
  <c r="B2013" i="27"/>
  <c r="C2013" i="27"/>
  <c r="D2013" i="27"/>
  <c r="E2013" i="27"/>
  <c r="F2013" i="27"/>
  <c r="G2013" i="27"/>
  <c r="H2013" i="27"/>
  <c r="A2014" i="27"/>
  <c r="B2014" i="27"/>
  <c r="C2014" i="27"/>
  <c r="D2014" i="27"/>
  <c r="E2014" i="27"/>
  <c r="F2014" i="27"/>
  <c r="G2014" i="27"/>
  <c r="H2014" i="27"/>
  <c r="A2015" i="27"/>
  <c r="B2015" i="27"/>
  <c r="C2015" i="27"/>
  <c r="D2015" i="27"/>
  <c r="E2015" i="27"/>
  <c r="F2015" i="27"/>
  <c r="G2015" i="27"/>
  <c r="H2015" i="27"/>
  <c r="A2016" i="27"/>
  <c r="B2016" i="27"/>
  <c r="C2016" i="27"/>
  <c r="D2016" i="27"/>
  <c r="E2016" i="27"/>
  <c r="F2016" i="27"/>
  <c r="G2016" i="27"/>
  <c r="H2016" i="27"/>
  <c r="A2017" i="27"/>
  <c r="B2017" i="27"/>
  <c r="C2017" i="27"/>
  <c r="D2017" i="27"/>
  <c r="E2017" i="27"/>
  <c r="F2017" i="27"/>
  <c r="G2017" i="27"/>
  <c r="H2017" i="27"/>
  <c r="A2019" i="27"/>
  <c r="B2019" i="27"/>
  <c r="C2019" i="27"/>
  <c r="D2019" i="27"/>
  <c r="E2019" i="27"/>
  <c r="F2019" i="27"/>
  <c r="G2019" i="27"/>
  <c r="H2019" i="27"/>
  <c r="A2020" i="27"/>
  <c r="B2020" i="27"/>
  <c r="C2020" i="27"/>
  <c r="D2020" i="27"/>
  <c r="E2020" i="27"/>
  <c r="F2020" i="27"/>
  <c r="G2020" i="27"/>
  <c r="H2020" i="27"/>
  <c r="A2021" i="27"/>
  <c r="B2021" i="27"/>
  <c r="C2021" i="27"/>
  <c r="D2021" i="27"/>
  <c r="E2021" i="27"/>
  <c r="F2021" i="27"/>
  <c r="G2021" i="27"/>
  <c r="H2021" i="27"/>
  <c r="A2022" i="27"/>
  <c r="B2022" i="27"/>
  <c r="C2022" i="27"/>
  <c r="D2022" i="27"/>
  <c r="E2022" i="27"/>
  <c r="F2022" i="27"/>
  <c r="G2022" i="27"/>
  <c r="H2022" i="27"/>
  <c r="A2023" i="27"/>
  <c r="B2023" i="27"/>
  <c r="C2023" i="27"/>
  <c r="D2023" i="27"/>
  <c r="E2023" i="27"/>
  <c r="F2023" i="27"/>
  <c r="G2023" i="27"/>
  <c r="H2023" i="27"/>
  <c r="A2024" i="27"/>
  <c r="B2024" i="27"/>
  <c r="C2024" i="27"/>
  <c r="D2024" i="27"/>
  <c r="E2024" i="27"/>
  <c r="F2024" i="27"/>
  <c r="G2024" i="27"/>
  <c r="H2024" i="27"/>
  <c r="A2025" i="27"/>
  <c r="B2025" i="27"/>
  <c r="C2025" i="27"/>
  <c r="D2025" i="27"/>
  <c r="E2025" i="27"/>
  <c r="F2025" i="27"/>
  <c r="G2025" i="27"/>
  <c r="H2025" i="27"/>
  <c r="A2026" i="27"/>
  <c r="B2026" i="27"/>
  <c r="C2026" i="27"/>
  <c r="D2026" i="27"/>
  <c r="E2026" i="27"/>
  <c r="F2026" i="27"/>
  <c r="G2026" i="27"/>
  <c r="H2026" i="27"/>
  <c r="A2027" i="27"/>
  <c r="B2027" i="27"/>
  <c r="C2027" i="27"/>
  <c r="D2027" i="27"/>
  <c r="E2027" i="27"/>
  <c r="F2027" i="27"/>
  <c r="G2027" i="27"/>
  <c r="H2027" i="27"/>
  <c r="A2028" i="27"/>
  <c r="B2028" i="27"/>
  <c r="C2028" i="27"/>
  <c r="D2028" i="27"/>
  <c r="E2028" i="27"/>
  <c r="F2028" i="27"/>
  <c r="G2028" i="27"/>
  <c r="H2028" i="27"/>
  <c r="A2029" i="27"/>
  <c r="B2029" i="27"/>
  <c r="C2029" i="27"/>
  <c r="D2029" i="27"/>
  <c r="E2029" i="27"/>
  <c r="F2029" i="27"/>
  <c r="G2029" i="27"/>
  <c r="H2029" i="27"/>
  <c r="A2030" i="27"/>
  <c r="B2030" i="27"/>
  <c r="C2030" i="27"/>
  <c r="D2030" i="27"/>
  <c r="E2030" i="27"/>
  <c r="F2030" i="27"/>
  <c r="G2030" i="27"/>
  <c r="H2030" i="27"/>
  <c r="A2031" i="27"/>
  <c r="B2031" i="27"/>
  <c r="C2031" i="27"/>
  <c r="D2031" i="27"/>
  <c r="E2031" i="27"/>
  <c r="F2031" i="27"/>
  <c r="G2031" i="27"/>
  <c r="H2031" i="27"/>
  <c r="A2032" i="27"/>
  <c r="B2032" i="27"/>
  <c r="C2032" i="27"/>
  <c r="D2032" i="27"/>
  <c r="E2032" i="27"/>
  <c r="F2032" i="27"/>
  <c r="G2032" i="27"/>
  <c r="H2032" i="27"/>
  <c r="A2033" i="27"/>
  <c r="B2033" i="27"/>
  <c r="C2033" i="27"/>
  <c r="D2033" i="27"/>
  <c r="E2033" i="27"/>
  <c r="F2033" i="27"/>
  <c r="G2033" i="27"/>
  <c r="H2033" i="27"/>
  <c r="A2034" i="27"/>
  <c r="B2034" i="27"/>
  <c r="C2034" i="27"/>
  <c r="D2034" i="27"/>
  <c r="E2034" i="27"/>
  <c r="F2034" i="27"/>
  <c r="G2034" i="27"/>
  <c r="H2034" i="27"/>
  <c r="A2035" i="27"/>
  <c r="B2035" i="27"/>
  <c r="C2035" i="27"/>
  <c r="D2035" i="27"/>
  <c r="E2035" i="27"/>
  <c r="F2035" i="27"/>
  <c r="G2035" i="27"/>
  <c r="H2035" i="27"/>
  <c r="A2036" i="27"/>
  <c r="B2036" i="27"/>
  <c r="C2036" i="27"/>
  <c r="D2036" i="27"/>
  <c r="E2036" i="27"/>
  <c r="F2036" i="27"/>
  <c r="G2036" i="27"/>
  <c r="H2036" i="27"/>
  <c r="A2037" i="27"/>
  <c r="B2037" i="27"/>
  <c r="C2037" i="27"/>
  <c r="D2037" i="27"/>
  <c r="E2037" i="27"/>
  <c r="F2037" i="27"/>
  <c r="G2037" i="27"/>
  <c r="H2037" i="27"/>
  <c r="A2038" i="27"/>
  <c r="B2038" i="27"/>
  <c r="C2038" i="27"/>
  <c r="D2038" i="27"/>
  <c r="E2038" i="27"/>
  <c r="F2038" i="27"/>
  <c r="G2038" i="27"/>
  <c r="H2038" i="27"/>
  <c r="A2040" i="27"/>
  <c r="B2040" i="27"/>
  <c r="C2040" i="27"/>
  <c r="D2040" i="27"/>
  <c r="E2040" i="27"/>
  <c r="F2040" i="27"/>
  <c r="G2040" i="27"/>
  <c r="H2040" i="27"/>
  <c r="A2041" i="27"/>
  <c r="B2041" i="27"/>
  <c r="C2041" i="27"/>
  <c r="D2041" i="27"/>
  <c r="E2041" i="27"/>
  <c r="F2041" i="27"/>
  <c r="G2041" i="27"/>
  <c r="H2041" i="27"/>
  <c r="A2042" i="27"/>
  <c r="B2042" i="27"/>
  <c r="C2042" i="27"/>
  <c r="D2042" i="27"/>
  <c r="E2042" i="27"/>
  <c r="F2042" i="27"/>
  <c r="G2042" i="27"/>
  <c r="H2042" i="27"/>
  <c r="A2043" i="27"/>
  <c r="B2043" i="27"/>
  <c r="C2043" i="27"/>
  <c r="D2043" i="27"/>
  <c r="E2043" i="27"/>
  <c r="F2043" i="27"/>
  <c r="G2043" i="27"/>
  <c r="H2043" i="27"/>
  <c r="A2044" i="27"/>
  <c r="B2044" i="27"/>
  <c r="C2044" i="27"/>
  <c r="D2044" i="27"/>
  <c r="E2044" i="27"/>
  <c r="F2044" i="27"/>
  <c r="G2044" i="27"/>
  <c r="H2044" i="27"/>
  <c r="A2045" i="27"/>
  <c r="B2045" i="27"/>
  <c r="C2045" i="27"/>
  <c r="D2045" i="27"/>
  <c r="E2045" i="27"/>
  <c r="F2045" i="27"/>
  <c r="F2046" i="27" s="1"/>
  <c r="F2047" i="27" s="1"/>
  <c r="F2048" i="27" s="1"/>
  <c r="F2049" i="27" s="1"/>
  <c r="F2050" i="27" s="1"/>
  <c r="F2051" i="27" s="1"/>
  <c r="F2052" i="27" s="1"/>
  <c r="F2053" i="27" s="1"/>
  <c r="F2054" i="27" s="1"/>
  <c r="F2055" i="27" s="1"/>
  <c r="F2056" i="27" s="1"/>
  <c r="F2057" i="27" s="1"/>
  <c r="F2058" i="27" s="1"/>
  <c r="F2059" i="27" s="1"/>
  <c r="G2045" i="27"/>
  <c r="H2045" i="27"/>
  <c r="A2046" i="27"/>
  <c r="B2046" i="27"/>
  <c r="C2046" i="27"/>
  <c r="D2046" i="27"/>
  <c r="E2046" i="27"/>
  <c r="G2046" i="27"/>
  <c r="H2046" i="27"/>
  <c r="A2047" i="27"/>
  <c r="B2047" i="27"/>
  <c r="C2047" i="27"/>
  <c r="D2047" i="27"/>
  <c r="E2047" i="27"/>
  <c r="G2047" i="27"/>
  <c r="H2047" i="27"/>
  <c r="A2048" i="27"/>
  <c r="B2048" i="27"/>
  <c r="C2048" i="27"/>
  <c r="C2049" i="27" s="1"/>
  <c r="C2050" i="27" s="1"/>
  <c r="C2051" i="27" s="1"/>
  <c r="C2052" i="27" s="1"/>
  <c r="C2053" i="27" s="1"/>
  <c r="C2054" i="27" s="1"/>
  <c r="C2055" i="27" s="1"/>
  <c r="C2056" i="27" s="1"/>
  <c r="C2057" i="27" s="1"/>
  <c r="C2058" i="27" s="1"/>
  <c r="C2059" i="27" s="1"/>
  <c r="D2048" i="27"/>
  <c r="E2048" i="27"/>
  <c r="G2048" i="27"/>
  <c r="H2048" i="27"/>
  <c r="A2049" i="27"/>
  <c r="B2049" i="27"/>
  <c r="D2049" i="27"/>
  <c r="E2049" i="27"/>
  <c r="G2049" i="27"/>
  <c r="H2049" i="27"/>
  <c r="A2050" i="27"/>
  <c r="B2050" i="27"/>
  <c r="D2050" i="27"/>
  <c r="E2050" i="27"/>
  <c r="G2050" i="27"/>
  <c r="H2050" i="27"/>
  <c r="A2051" i="27"/>
  <c r="B2051" i="27"/>
  <c r="D2051" i="27"/>
  <c r="E2051" i="27"/>
  <c r="G2051" i="27"/>
  <c r="H2051" i="27"/>
  <c r="A2052" i="27"/>
  <c r="B2052" i="27"/>
  <c r="D2052" i="27"/>
  <c r="E2052" i="27"/>
  <c r="G2052" i="27"/>
  <c r="H2052" i="27"/>
  <c r="A2053" i="27"/>
  <c r="B2053" i="27"/>
  <c r="D2053" i="27"/>
  <c r="E2053" i="27"/>
  <c r="G2053" i="27"/>
  <c r="H2053" i="27"/>
  <c r="A2054" i="27"/>
  <c r="B2054" i="27"/>
  <c r="D2054" i="27"/>
  <c r="E2054" i="27"/>
  <c r="G2054" i="27"/>
  <c r="H2054" i="27"/>
  <c r="A2055" i="27"/>
  <c r="B2055" i="27"/>
  <c r="D2055" i="27"/>
  <c r="E2055" i="27"/>
  <c r="G2055" i="27"/>
  <c r="H2055" i="27"/>
  <c r="A2056" i="27"/>
  <c r="B2056" i="27"/>
  <c r="D2056" i="27"/>
  <c r="E2056" i="27"/>
  <c r="G2056" i="27"/>
  <c r="H2056" i="27"/>
  <c r="A2057" i="27"/>
  <c r="B2057" i="27"/>
  <c r="D2057" i="27"/>
  <c r="E2057" i="27"/>
  <c r="G2057" i="27"/>
  <c r="H2057" i="27"/>
  <c r="A2058" i="27"/>
  <c r="B2058" i="27"/>
  <c r="D2058" i="27"/>
  <c r="E2058" i="27"/>
  <c r="G2058" i="27"/>
  <c r="H2058" i="27"/>
  <c r="A2059" i="27"/>
  <c r="B2059" i="27"/>
  <c r="D2059" i="27"/>
  <c r="E2059" i="27"/>
  <c r="G2059" i="27"/>
  <c r="H2059" i="27"/>
  <c r="A2061" i="27"/>
  <c r="B2061" i="27"/>
  <c r="C2061" i="27"/>
  <c r="D2061" i="27"/>
  <c r="E2061" i="27"/>
  <c r="F2061" i="27"/>
  <c r="F2062" i="27" s="1"/>
  <c r="F2063" i="27" s="1"/>
  <c r="F2064" i="27" s="1"/>
  <c r="F2065" i="27" s="1"/>
  <c r="F2066" i="27" s="1"/>
  <c r="F2067" i="27" s="1"/>
  <c r="F2068" i="27" s="1"/>
  <c r="F2069" i="27" s="1"/>
  <c r="F2070" i="27" s="1"/>
  <c r="F2071" i="27" s="1"/>
  <c r="F2072" i="27" s="1"/>
  <c r="F2073" i="27" s="1"/>
  <c r="F2074" i="27" s="1"/>
  <c r="F2075" i="27" s="1"/>
  <c r="F2076" i="27" s="1"/>
  <c r="F2077" i="27" s="1"/>
  <c r="F2078" i="27" s="1"/>
  <c r="F2079" i="27" s="1"/>
  <c r="F2080" i="27" s="1"/>
  <c r="G2061" i="27"/>
  <c r="H2061" i="27"/>
  <c r="A2062" i="27"/>
  <c r="B2062" i="27"/>
  <c r="C2062" i="27"/>
  <c r="C2063" i="27" s="1"/>
  <c r="C2064" i="27" s="1"/>
  <c r="C2065" i="27" s="1"/>
  <c r="C2066" i="27" s="1"/>
  <c r="C2067" i="27" s="1"/>
  <c r="C2068" i="27" s="1"/>
  <c r="C2069" i="27" s="1"/>
  <c r="C2070" i="27" s="1"/>
  <c r="C2071" i="27" s="1"/>
  <c r="C2072" i="27" s="1"/>
  <c r="C2073" i="27" s="1"/>
  <c r="C2074" i="27" s="1"/>
  <c r="C2075" i="27" s="1"/>
  <c r="C2076" i="27" s="1"/>
  <c r="C2077" i="27" s="1"/>
  <c r="C2078" i="27" s="1"/>
  <c r="C2079" i="27" s="1"/>
  <c r="C2080" i="27" s="1"/>
  <c r="D2062" i="27"/>
  <c r="E2062" i="27"/>
  <c r="G2062" i="27"/>
  <c r="H2062" i="27"/>
  <c r="A2063" i="27"/>
  <c r="B2063" i="27"/>
  <c r="D2063" i="27"/>
  <c r="E2063" i="27"/>
  <c r="G2063" i="27"/>
  <c r="H2063" i="27"/>
  <c r="A2064" i="27"/>
  <c r="B2064" i="27"/>
  <c r="D2064" i="27"/>
  <c r="E2064" i="27"/>
  <c r="G2064" i="27"/>
  <c r="H2064" i="27"/>
  <c r="A2065" i="27"/>
  <c r="B2065" i="27"/>
  <c r="D2065" i="27"/>
  <c r="E2065" i="27"/>
  <c r="G2065" i="27"/>
  <c r="H2065" i="27"/>
  <c r="A2066" i="27"/>
  <c r="B2066" i="27"/>
  <c r="D2066" i="27"/>
  <c r="E2066" i="27"/>
  <c r="G2066" i="27"/>
  <c r="H2066" i="27"/>
  <c r="A2067" i="27"/>
  <c r="B2067" i="27"/>
  <c r="D2067" i="27"/>
  <c r="E2067" i="27"/>
  <c r="G2067" i="27"/>
  <c r="H2067" i="27"/>
  <c r="A2068" i="27"/>
  <c r="B2068" i="27"/>
  <c r="D2068" i="27"/>
  <c r="E2068" i="27"/>
  <c r="G2068" i="27"/>
  <c r="H2068" i="27"/>
  <c r="A2069" i="27"/>
  <c r="B2069" i="27"/>
  <c r="D2069" i="27"/>
  <c r="E2069" i="27"/>
  <c r="G2069" i="27"/>
  <c r="H2069" i="27"/>
  <c r="A2070" i="27"/>
  <c r="B2070" i="27"/>
  <c r="D2070" i="27"/>
  <c r="E2070" i="27"/>
  <c r="G2070" i="27"/>
  <c r="H2070" i="27"/>
  <c r="A2071" i="27"/>
  <c r="B2071" i="27"/>
  <c r="D2071" i="27"/>
  <c r="E2071" i="27"/>
  <c r="G2071" i="27"/>
  <c r="H2071" i="27"/>
  <c r="A2072" i="27"/>
  <c r="B2072" i="27"/>
  <c r="D2072" i="27"/>
  <c r="E2072" i="27"/>
  <c r="G2072" i="27"/>
  <c r="H2072" i="27"/>
  <c r="A2073" i="27"/>
  <c r="B2073" i="27"/>
  <c r="D2073" i="27"/>
  <c r="E2073" i="27"/>
  <c r="G2073" i="27"/>
  <c r="H2073" i="27"/>
  <c r="A2074" i="27"/>
  <c r="B2074" i="27"/>
  <c r="D2074" i="27"/>
  <c r="E2074" i="27"/>
  <c r="G2074" i="27"/>
  <c r="H2074" i="27"/>
  <c r="A2075" i="27"/>
  <c r="B2075" i="27"/>
  <c r="D2075" i="27"/>
  <c r="E2075" i="27"/>
  <c r="G2075" i="27"/>
  <c r="H2075" i="27"/>
  <c r="A2076" i="27"/>
  <c r="B2076" i="27"/>
  <c r="D2076" i="27"/>
  <c r="E2076" i="27"/>
  <c r="G2076" i="27"/>
  <c r="H2076" i="27"/>
  <c r="A2077" i="27"/>
  <c r="B2077" i="27"/>
  <c r="D2077" i="27"/>
  <c r="E2077" i="27"/>
  <c r="G2077" i="27"/>
  <c r="H2077" i="27"/>
  <c r="A2078" i="27"/>
  <c r="B2078" i="27"/>
  <c r="D2078" i="27"/>
  <c r="E2078" i="27"/>
  <c r="G2078" i="27"/>
  <c r="H2078" i="27"/>
  <c r="A2079" i="27"/>
  <c r="B2079" i="27"/>
  <c r="D2079" i="27"/>
  <c r="E2079" i="27"/>
  <c r="G2079" i="27"/>
  <c r="H2079" i="27"/>
  <c r="A2080" i="27"/>
  <c r="B2080" i="27"/>
  <c r="D2080" i="27"/>
  <c r="E2080" i="27"/>
  <c r="G2080" i="27"/>
  <c r="H2080" i="27"/>
  <c r="A2082" i="27"/>
  <c r="B2082" i="27"/>
  <c r="C2082" i="27"/>
  <c r="D2082" i="27"/>
  <c r="E2082" i="27"/>
  <c r="F2082" i="27"/>
  <c r="F2083" i="27" s="1"/>
  <c r="F2084" i="27" s="1"/>
  <c r="F2085" i="27" s="1"/>
  <c r="F2086" i="27" s="1"/>
  <c r="F2087" i="27" s="1"/>
  <c r="F2088" i="27" s="1"/>
  <c r="F2089" i="27" s="1"/>
  <c r="F2090" i="27" s="1"/>
  <c r="F2091" i="27" s="1"/>
  <c r="F2092" i="27" s="1"/>
  <c r="F2093" i="27" s="1"/>
  <c r="F2094" i="27" s="1"/>
  <c r="F2095" i="27" s="1"/>
  <c r="F2096" i="27" s="1"/>
  <c r="F2097" i="27" s="1"/>
  <c r="F2098" i="27" s="1"/>
  <c r="F2099" i="27" s="1"/>
  <c r="F2100" i="27" s="1"/>
  <c r="F2101" i="27" s="1"/>
  <c r="G2082" i="27"/>
  <c r="H2082" i="27"/>
  <c r="A2083" i="27"/>
  <c r="B2083" i="27"/>
  <c r="C2083" i="27"/>
  <c r="D2083" i="27"/>
  <c r="E2083" i="27"/>
  <c r="G2083" i="27"/>
  <c r="H2083" i="27"/>
  <c r="A2084" i="27"/>
  <c r="B2084" i="27"/>
  <c r="C2084" i="27"/>
  <c r="C2085" i="27" s="1"/>
  <c r="C2086" i="27" s="1"/>
  <c r="C2087" i="27" s="1"/>
  <c r="C2088" i="27" s="1"/>
  <c r="C2089" i="27" s="1"/>
  <c r="C2090" i="27" s="1"/>
  <c r="C2091" i="27" s="1"/>
  <c r="C2092" i="27" s="1"/>
  <c r="C2093" i="27" s="1"/>
  <c r="C2094" i="27" s="1"/>
  <c r="C2095" i="27" s="1"/>
  <c r="C2096" i="27" s="1"/>
  <c r="C2097" i="27" s="1"/>
  <c r="C2098" i="27" s="1"/>
  <c r="C2099" i="27" s="1"/>
  <c r="C2100" i="27" s="1"/>
  <c r="C2101" i="27" s="1"/>
  <c r="D2084" i="27"/>
  <c r="E2084" i="27"/>
  <c r="G2084" i="27"/>
  <c r="H2084" i="27"/>
  <c r="A2085" i="27"/>
  <c r="B2085" i="27"/>
  <c r="D2085" i="27"/>
  <c r="E2085" i="27"/>
  <c r="G2085" i="27"/>
  <c r="H2085" i="27"/>
  <c r="A2086" i="27"/>
  <c r="B2086" i="27"/>
  <c r="D2086" i="27"/>
  <c r="E2086" i="27"/>
  <c r="G2086" i="27"/>
  <c r="H2086" i="27"/>
  <c r="A2087" i="27"/>
  <c r="B2087" i="27"/>
  <c r="D2087" i="27"/>
  <c r="E2087" i="27"/>
  <c r="G2087" i="27"/>
  <c r="H2087" i="27"/>
  <c r="A2088" i="27"/>
  <c r="B2088" i="27"/>
  <c r="D2088" i="27"/>
  <c r="E2088" i="27"/>
  <c r="G2088" i="27"/>
  <c r="H2088" i="27"/>
  <c r="A2089" i="27"/>
  <c r="B2089" i="27"/>
  <c r="D2089" i="27"/>
  <c r="E2089" i="27"/>
  <c r="G2089" i="27"/>
  <c r="H2089" i="27"/>
  <c r="A2090" i="27"/>
  <c r="B2090" i="27"/>
  <c r="D2090" i="27"/>
  <c r="E2090" i="27"/>
  <c r="G2090" i="27"/>
  <c r="H2090" i="27"/>
  <c r="A2091" i="27"/>
  <c r="B2091" i="27"/>
  <c r="D2091" i="27"/>
  <c r="E2091" i="27"/>
  <c r="G2091" i="27"/>
  <c r="H2091" i="27"/>
  <c r="A2092" i="27"/>
  <c r="B2092" i="27"/>
  <c r="D2092" i="27"/>
  <c r="E2092" i="27"/>
  <c r="G2092" i="27"/>
  <c r="H2092" i="27"/>
  <c r="A2093" i="27"/>
  <c r="B2093" i="27"/>
  <c r="D2093" i="27"/>
  <c r="E2093" i="27"/>
  <c r="G2093" i="27"/>
  <c r="H2093" i="27"/>
  <c r="A2094" i="27"/>
  <c r="B2094" i="27"/>
  <c r="D2094" i="27"/>
  <c r="E2094" i="27"/>
  <c r="G2094" i="27"/>
  <c r="H2094" i="27"/>
  <c r="A2095" i="27"/>
  <c r="B2095" i="27"/>
  <c r="D2095" i="27"/>
  <c r="E2095" i="27"/>
  <c r="G2095" i="27"/>
  <c r="H2095" i="27"/>
  <c r="A2096" i="27"/>
  <c r="B2096" i="27"/>
  <c r="D2096" i="27"/>
  <c r="E2096" i="27"/>
  <c r="G2096" i="27"/>
  <c r="H2096" i="27"/>
  <c r="A2097" i="27"/>
  <c r="B2097" i="27"/>
  <c r="D2097" i="27"/>
  <c r="E2097" i="27"/>
  <c r="G2097" i="27"/>
  <c r="H2097" i="27"/>
  <c r="A2098" i="27"/>
  <c r="B2098" i="27"/>
  <c r="D2098" i="27"/>
  <c r="E2098" i="27"/>
  <c r="G2098" i="27"/>
  <c r="H2098" i="27"/>
  <c r="A2099" i="27"/>
  <c r="B2099" i="27"/>
  <c r="D2099" i="27"/>
  <c r="E2099" i="27"/>
  <c r="G2099" i="27"/>
  <c r="H2099" i="27"/>
  <c r="A2100" i="27"/>
  <c r="B2100" i="27"/>
  <c r="D2100" i="27"/>
  <c r="E2100" i="27"/>
  <c r="G2100" i="27"/>
  <c r="H2100" i="27"/>
  <c r="A2101" i="27"/>
  <c r="B2101" i="27"/>
  <c r="D2101" i="27"/>
  <c r="E2101" i="27"/>
  <c r="G2101" i="27"/>
  <c r="H2101" i="27"/>
  <c r="A2103" i="27"/>
  <c r="B2103" i="27"/>
  <c r="C2103" i="27"/>
  <c r="D2103" i="27"/>
  <c r="E2103" i="27"/>
  <c r="F2103" i="27"/>
  <c r="F2104" i="27" s="1"/>
  <c r="F2105" i="27" s="1"/>
  <c r="F2106" i="27" s="1"/>
  <c r="F2107" i="27" s="1"/>
  <c r="F2108" i="27" s="1"/>
  <c r="F2109" i="27" s="1"/>
  <c r="F2110" i="27" s="1"/>
  <c r="F2111" i="27" s="1"/>
  <c r="F2112" i="27" s="1"/>
  <c r="F2113" i="27" s="1"/>
  <c r="F2114" i="27" s="1"/>
  <c r="F2115" i="27" s="1"/>
  <c r="F2116" i="27" s="1"/>
  <c r="F2117" i="27" s="1"/>
  <c r="F2118" i="27" s="1"/>
  <c r="F2119" i="27" s="1"/>
  <c r="F2120" i="27" s="1"/>
  <c r="F2121" i="27" s="1"/>
  <c r="F2122" i="27" s="1"/>
  <c r="G2103" i="27"/>
  <c r="H2103" i="27"/>
  <c r="A2104" i="27"/>
  <c r="B2104" i="27"/>
  <c r="C2104" i="27"/>
  <c r="D2104" i="27"/>
  <c r="E2104" i="27"/>
  <c r="G2104" i="27"/>
  <c r="H2104" i="27"/>
  <c r="A2105" i="27"/>
  <c r="B2105" i="27"/>
  <c r="C2105" i="27"/>
  <c r="C2106" i="27" s="1"/>
  <c r="C2107" i="27" s="1"/>
  <c r="C2108" i="27" s="1"/>
  <c r="C2109" i="27" s="1"/>
  <c r="C2110" i="27" s="1"/>
  <c r="C2111" i="27" s="1"/>
  <c r="C2112" i="27" s="1"/>
  <c r="C2113" i="27" s="1"/>
  <c r="C2114" i="27" s="1"/>
  <c r="C2115" i="27" s="1"/>
  <c r="C2116" i="27" s="1"/>
  <c r="C2117" i="27" s="1"/>
  <c r="C2118" i="27" s="1"/>
  <c r="C2119" i="27" s="1"/>
  <c r="C2120" i="27" s="1"/>
  <c r="C2121" i="27" s="1"/>
  <c r="C2122" i="27" s="1"/>
  <c r="D2105" i="27"/>
  <c r="E2105" i="27"/>
  <c r="G2105" i="27"/>
  <c r="H2105" i="27"/>
  <c r="A2106" i="27"/>
  <c r="B2106" i="27"/>
  <c r="D2106" i="27"/>
  <c r="E2106" i="27"/>
  <c r="G2106" i="27"/>
  <c r="H2106" i="27"/>
  <c r="A2107" i="27"/>
  <c r="B2107" i="27"/>
  <c r="D2107" i="27"/>
  <c r="E2107" i="27"/>
  <c r="G2107" i="27"/>
  <c r="H2107" i="27"/>
  <c r="A2108" i="27"/>
  <c r="B2108" i="27"/>
  <c r="D2108" i="27"/>
  <c r="E2108" i="27"/>
  <c r="G2108" i="27"/>
  <c r="H2108" i="27"/>
  <c r="A2109" i="27"/>
  <c r="B2109" i="27"/>
  <c r="D2109" i="27"/>
  <c r="E2109" i="27"/>
  <c r="G2109" i="27"/>
  <c r="H2109" i="27"/>
  <c r="A2110" i="27"/>
  <c r="B2110" i="27"/>
  <c r="D2110" i="27"/>
  <c r="E2110" i="27"/>
  <c r="G2110" i="27"/>
  <c r="H2110" i="27"/>
  <c r="A2111" i="27"/>
  <c r="B2111" i="27"/>
  <c r="D2111" i="27"/>
  <c r="E2111" i="27"/>
  <c r="G2111" i="27"/>
  <c r="H2111" i="27"/>
  <c r="A2112" i="27"/>
  <c r="B2112" i="27"/>
  <c r="D2112" i="27"/>
  <c r="E2112" i="27"/>
  <c r="G2112" i="27"/>
  <c r="H2112" i="27"/>
  <c r="A2113" i="27"/>
  <c r="B2113" i="27"/>
  <c r="D2113" i="27"/>
  <c r="E2113" i="27"/>
  <c r="G2113" i="27"/>
  <c r="H2113" i="27"/>
  <c r="A2114" i="27"/>
  <c r="B2114" i="27"/>
  <c r="D2114" i="27"/>
  <c r="E2114" i="27"/>
  <c r="G2114" i="27"/>
  <c r="H2114" i="27"/>
  <c r="A2115" i="27"/>
  <c r="B2115" i="27"/>
  <c r="D2115" i="27"/>
  <c r="E2115" i="27"/>
  <c r="G2115" i="27"/>
  <c r="H2115" i="27"/>
  <c r="A2116" i="27"/>
  <c r="B2116" i="27"/>
  <c r="D2116" i="27"/>
  <c r="E2116" i="27"/>
  <c r="G2116" i="27"/>
  <c r="H2116" i="27"/>
  <c r="A2117" i="27"/>
  <c r="B2117" i="27"/>
  <c r="D2117" i="27"/>
  <c r="E2117" i="27"/>
  <c r="G2117" i="27"/>
  <c r="H2117" i="27"/>
  <c r="A2118" i="27"/>
  <c r="B2118" i="27"/>
  <c r="D2118" i="27"/>
  <c r="E2118" i="27"/>
  <c r="G2118" i="27"/>
  <c r="H2118" i="27"/>
  <c r="A2119" i="27"/>
  <c r="B2119" i="27"/>
  <c r="D2119" i="27"/>
  <c r="E2119" i="27"/>
  <c r="G2119" i="27"/>
  <c r="H2119" i="27"/>
  <c r="A2120" i="27"/>
  <c r="B2120" i="27"/>
  <c r="D2120" i="27"/>
  <c r="E2120" i="27"/>
  <c r="G2120" i="27"/>
  <c r="H2120" i="27"/>
  <c r="A2121" i="27"/>
  <c r="B2121" i="27"/>
  <c r="D2121" i="27"/>
  <c r="E2121" i="27"/>
  <c r="G2121" i="27"/>
  <c r="H2121" i="27"/>
  <c r="A2122" i="27"/>
  <c r="B2122" i="27"/>
  <c r="D2122" i="27"/>
  <c r="E2122" i="27"/>
  <c r="G2122" i="27"/>
  <c r="H2122" i="27"/>
  <c r="A2124" i="27"/>
  <c r="B2124" i="27"/>
  <c r="C2124" i="27"/>
  <c r="D2124" i="27"/>
  <c r="E2124" i="27"/>
  <c r="F2124" i="27"/>
  <c r="F2125" i="27" s="1"/>
  <c r="F2126" i="27" s="1"/>
  <c r="F2127" i="27" s="1"/>
  <c r="F2128" i="27" s="1"/>
  <c r="F2129" i="27" s="1"/>
  <c r="F2130" i="27" s="1"/>
  <c r="F2131" i="27" s="1"/>
  <c r="F2132" i="27" s="1"/>
  <c r="F2133" i="27" s="1"/>
  <c r="F2134" i="27" s="1"/>
  <c r="F2135" i="27" s="1"/>
  <c r="F2136" i="27" s="1"/>
  <c r="F2137" i="27" s="1"/>
  <c r="F2138" i="27" s="1"/>
  <c r="F2139" i="27" s="1"/>
  <c r="F2140" i="27" s="1"/>
  <c r="F2141" i="27" s="1"/>
  <c r="F2142" i="27" s="1"/>
  <c r="F2143" i="27" s="1"/>
  <c r="G2124" i="27"/>
  <c r="H2124" i="27"/>
  <c r="A2125" i="27"/>
  <c r="B2125" i="27"/>
  <c r="C2125" i="27"/>
  <c r="D2125" i="27"/>
  <c r="E2125" i="27"/>
  <c r="G2125" i="27"/>
  <c r="H2125" i="27"/>
  <c r="A2126" i="27"/>
  <c r="B2126" i="27"/>
  <c r="C2126" i="27"/>
  <c r="D2126" i="27"/>
  <c r="E2126" i="27"/>
  <c r="G2126" i="27"/>
  <c r="H2126" i="27"/>
  <c r="A2127" i="27"/>
  <c r="B2127" i="27"/>
  <c r="C2127" i="27"/>
  <c r="D2127" i="27"/>
  <c r="E2127" i="27"/>
  <c r="G2127" i="27"/>
  <c r="H2127" i="27"/>
  <c r="A2128" i="27"/>
  <c r="B2128" i="27"/>
  <c r="C2128" i="27"/>
  <c r="C2129" i="27" s="1"/>
  <c r="C2130" i="27" s="1"/>
  <c r="C2131" i="27" s="1"/>
  <c r="C2132" i="27" s="1"/>
  <c r="C2133" i="27" s="1"/>
  <c r="C2134" i="27" s="1"/>
  <c r="C2135" i="27" s="1"/>
  <c r="C2136" i="27" s="1"/>
  <c r="C2137" i="27" s="1"/>
  <c r="C2138" i="27" s="1"/>
  <c r="C2139" i="27" s="1"/>
  <c r="C2140" i="27" s="1"/>
  <c r="C2141" i="27" s="1"/>
  <c r="C2142" i="27" s="1"/>
  <c r="C2143" i="27" s="1"/>
  <c r="D2128" i="27"/>
  <c r="E2128" i="27"/>
  <c r="G2128" i="27"/>
  <c r="H2128" i="27"/>
  <c r="A2129" i="27"/>
  <c r="B2129" i="27"/>
  <c r="D2129" i="27"/>
  <c r="E2129" i="27"/>
  <c r="G2129" i="27"/>
  <c r="H2129" i="27"/>
  <c r="A2130" i="27"/>
  <c r="B2130" i="27"/>
  <c r="D2130" i="27"/>
  <c r="E2130" i="27"/>
  <c r="G2130" i="27"/>
  <c r="H2130" i="27"/>
  <c r="A2131" i="27"/>
  <c r="B2131" i="27"/>
  <c r="D2131" i="27"/>
  <c r="E2131" i="27"/>
  <c r="G2131" i="27"/>
  <c r="H2131" i="27"/>
  <c r="A2132" i="27"/>
  <c r="B2132" i="27"/>
  <c r="D2132" i="27"/>
  <c r="E2132" i="27"/>
  <c r="G2132" i="27"/>
  <c r="H2132" i="27"/>
  <c r="A2133" i="27"/>
  <c r="B2133" i="27"/>
  <c r="D2133" i="27"/>
  <c r="E2133" i="27"/>
  <c r="G2133" i="27"/>
  <c r="H2133" i="27"/>
  <c r="A2134" i="27"/>
  <c r="B2134" i="27"/>
  <c r="D2134" i="27"/>
  <c r="E2134" i="27"/>
  <c r="G2134" i="27"/>
  <c r="H2134" i="27"/>
  <c r="A2135" i="27"/>
  <c r="B2135" i="27"/>
  <c r="D2135" i="27"/>
  <c r="E2135" i="27"/>
  <c r="G2135" i="27"/>
  <c r="H2135" i="27"/>
  <c r="A2136" i="27"/>
  <c r="B2136" i="27"/>
  <c r="D2136" i="27"/>
  <c r="E2136" i="27"/>
  <c r="G2136" i="27"/>
  <c r="H2136" i="27"/>
  <c r="A2137" i="27"/>
  <c r="B2137" i="27"/>
  <c r="D2137" i="27"/>
  <c r="E2137" i="27"/>
  <c r="G2137" i="27"/>
  <c r="H2137" i="27"/>
  <c r="A2138" i="27"/>
  <c r="B2138" i="27"/>
  <c r="D2138" i="27"/>
  <c r="E2138" i="27"/>
  <c r="G2138" i="27"/>
  <c r="H2138" i="27"/>
  <c r="A2139" i="27"/>
  <c r="B2139" i="27"/>
  <c r="D2139" i="27"/>
  <c r="E2139" i="27"/>
  <c r="G2139" i="27"/>
  <c r="H2139" i="27"/>
  <c r="A2140" i="27"/>
  <c r="B2140" i="27"/>
  <c r="D2140" i="27"/>
  <c r="E2140" i="27"/>
  <c r="G2140" i="27"/>
  <c r="H2140" i="27"/>
  <c r="A2141" i="27"/>
  <c r="B2141" i="27"/>
  <c r="D2141" i="27"/>
  <c r="E2141" i="27"/>
  <c r="G2141" i="27"/>
  <c r="H2141" i="27"/>
  <c r="A2142" i="27"/>
  <c r="B2142" i="27"/>
  <c r="D2142" i="27"/>
  <c r="E2142" i="27"/>
  <c r="G2142" i="27"/>
  <c r="H2142" i="27"/>
  <c r="A2143" i="27"/>
  <c r="B2143" i="27"/>
  <c r="D2143" i="27"/>
  <c r="E2143" i="27"/>
  <c r="G2143" i="27"/>
  <c r="H2143" i="27"/>
  <c r="A2145" i="27"/>
  <c r="B2145" i="27"/>
  <c r="C2145" i="27"/>
  <c r="D2145" i="27"/>
  <c r="E2145" i="27"/>
  <c r="F2145" i="27"/>
  <c r="F2146" i="27" s="1"/>
  <c r="F2147" i="27" s="1"/>
  <c r="F2148" i="27" s="1"/>
  <c r="F2149" i="27" s="1"/>
  <c r="F2150" i="27" s="1"/>
  <c r="F2151" i="27" s="1"/>
  <c r="F2152" i="27" s="1"/>
  <c r="F2153" i="27" s="1"/>
  <c r="F2154" i="27" s="1"/>
  <c r="F2155" i="27" s="1"/>
  <c r="F2156" i="27" s="1"/>
  <c r="F2157" i="27" s="1"/>
  <c r="F2158" i="27" s="1"/>
  <c r="F2159" i="27" s="1"/>
  <c r="F2160" i="27" s="1"/>
  <c r="F2161" i="27" s="1"/>
  <c r="F2162" i="27" s="1"/>
  <c r="F2163" i="27" s="1"/>
  <c r="F2164" i="27" s="1"/>
  <c r="G2145" i="27"/>
  <c r="H2145" i="27"/>
  <c r="A2146" i="27"/>
  <c r="B2146" i="27"/>
  <c r="C2146" i="27"/>
  <c r="C2147" i="27" s="1"/>
  <c r="C2148" i="27" s="1"/>
  <c r="C2149" i="27" s="1"/>
  <c r="C2150" i="27" s="1"/>
  <c r="C2151" i="27" s="1"/>
  <c r="C2152" i="27" s="1"/>
  <c r="C2153" i="27" s="1"/>
  <c r="C2154" i="27" s="1"/>
  <c r="C2155" i="27" s="1"/>
  <c r="C2156" i="27" s="1"/>
  <c r="C2157" i="27" s="1"/>
  <c r="C2158" i="27" s="1"/>
  <c r="C2159" i="27" s="1"/>
  <c r="C2160" i="27" s="1"/>
  <c r="C2161" i="27" s="1"/>
  <c r="C2162" i="27" s="1"/>
  <c r="C2163" i="27" s="1"/>
  <c r="C2164" i="27" s="1"/>
  <c r="D2146" i="27"/>
  <c r="E2146" i="27"/>
  <c r="G2146" i="27"/>
  <c r="H2146" i="27"/>
  <c r="A2147" i="27"/>
  <c r="B2147" i="27"/>
  <c r="D2147" i="27"/>
  <c r="E2147" i="27"/>
  <c r="G2147" i="27"/>
  <c r="H2147" i="27"/>
  <c r="A2148" i="27"/>
  <c r="B2148" i="27"/>
  <c r="D2148" i="27"/>
  <c r="E2148" i="27"/>
  <c r="G2148" i="27"/>
  <c r="H2148" i="27"/>
  <c r="A2149" i="27"/>
  <c r="B2149" i="27"/>
  <c r="D2149" i="27"/>
  <c r="E2149" i="27"/>
  <c r="G2149" i="27"/>
  <c r="H2149" i="27"/>
  <c r="A2150" i="27"/>
  <c r="B2150" i="27"/>
  <c r="D2150" i="27"/>
  <c r="E2150" i="27"/>
  <c r="G2150" i="27"/>
  <c r="H2150" i="27"/>
  <c r="A2151" i="27"/>
  <c r="B2151" i="27"/>
  <c r="D2151" i="27"/>
  <c r="E2151" i="27"/>
  <c r="G2151" i="27"/>
  <c r="H2151" i="27"/>
  <c r="A2152" i="27"/>
  <c r="B2152" i="27"/>
  <c r="D2152" i="27"/>
  <c r="E2152" i="27"/>
  <c r="G2152" i="27"/>
  <c r="H2152" i="27"/>
  <c r="A2153" i="27"/>
  <c r="B2153" i="27"/>
  <c r="D2153" i="27"/>
  <c r="E2153" i="27"/>
  <c r="G2153" i="27"/>
  <c r="H2153" i="27"/>
  <c r="A2154" i="27"/>
  <c r="B2154" i="27"/>
  <c r="D2154" i="27"/>
  <c r="E2154" i="27"/>
  <c r="G2154" i="27"/>
  <c r="H2154" i="27"/>
  <c r="A2155" i="27"/>
  <c r="B2155" i="27"/>
  <c r="D2155" i="27"/>
  <c r="E2155" i="27"/>
  <c r="G2155" i="27"/>
  <c r="H2155" i="27"/>
  <c r="A2156" i="27"/>
  <c r="B2156" i="27"/>
  <c r="D2156" i="27"/>
  <c r="E2156" i="27"/>
  <c r="G2156" i="27"/>
  <c r="H2156" i="27"/>
  <c r="A2157" i="27"/>
  <c r="B2157" i="27"/>
  <c r="D2157" i="27"/>
  <c r="E2157" i="27"/>
  <c r="G2157" i="27"/>
  <c r="H2157" i="27"/>
  <c r="A2158" i="27"/>
  <c r="B2158" i="27"/>
  <c r="D2158" i="27"/>
  <c r="E2158" i="27"/>
  <c r="G2158" i="27"/>
  <c r="H2158" i="27"/>
  <c r="A2159" i="27"/>
  <c r="B2159" i="27"/>
  <c r="D2159" i="27"/>
  <c r="E2159" i="27"/>
  <c r="G2159" i="27"/>
  <c r="H2159" i="27"/>
  <c r="A2160" i="27"/>
  <c r="B2160" i="27"/>
  <c r="D2160" i="27"/>
  <c r="E2160" i="27"/>
  <c r="G2160" i="27"/>
  <c r="H2160" i="27"/>
  <c r="A2161" i="27"/>
  <c r="B2161" i="27"/>
  <c r="D2161" i="27"/>
  <c r="E2161" i="27"/>
  <c r="G2161" i="27"/>
  <c r="H2161" i="27"/>
  <c r="A2162" i="27"/>
  <c r="B2162" i="27"/>
  <c r="D2162" i="27"/>
  <c r="E2162" i="27"/>
  <c r="G2162" i="27"/>
  <c r="H2162" i="27"/>
  <c r="A2163" i="27"/>
  <c r="B2163" i="27"/>
  <c r="D2163" i="27"/>
  <c r="E2163" i="27"/>
  <c r="G2163" i="27"/>
  <c r="H2163" i="27"/>
  <c r="A2164" i="27"/>
  <c r="B2164" i="27"/>
  <c r="D2164" i="27"/>
  <c r="E2164" i="27"/>
  <c r="G2164" i="27"/>
  <c r="H2164" i="27"/>
  <c r="A2166" i="27"/>
  <c r="B2166" i="27"/>
  <c r="C2166" i="27"/>
  <c r="D2166" i="27"/>
  <c r="E2166" i="27"/>
  <c r="F2166" i="27"/>
  <c r="F2167" i="27" s="1"/>
  <c r="F2168" i="27" s="1"/>
  <c r="F2169" i="27" s="1"/>
  <c r="F2170" i="27" s="1"/>
  <c r="F2171" i="27" s="1"/>
  <c r="F2172" i="27" s="1"/>
  <c r="F2173" i="27" s="1"/>
  <c r="F2174" i="27" s="1"/>
  <c r="F2175" i="27" s="1"/>
  <c r="F2176" i="27" s="1"/>
  <c r="F2177" i="27" s="1"/>
  <c r="F2178" i="27" s="1"/>
  <c r="F2179" i="27" s="1"/>
  <c r="F2180" i="27" s="1"/>
  <c r="F2181" i="27" s="1"/>
  <c r="F2182" i="27" s="1"/>
  <c r="F2183" i="27" s="1"/>
  <c r="F2184" i="27" s="1"/>
  <c r="F2185" i="27" s="1"/>
  <c r="G2166" i="27"/>
  <c r="H2166" i="27"/>
  <c r="A2167" i="27"/>
  <c r="B2167" i="27"/>
  <c r="C2167" i="27"/>
  <c r="C2168" i="27" s="1"/>
  <c r="C2169" i="27" s="1"/>
  <c r="C2170" i="27" s="1"/>
  <c r="C2171" i="27" s="1"/>
  <c r="D2167" i="27"/>
  <c r="E2167" i="27"/>
  <c r="G2167" i="27"/>
  <c r="H2167" i="27"/>
  <c r="A2168" i="27"/>
  <c r="B2168" i="27"/>
  <c r="D2168" i="27"/>
  <c r="E2168" i="27"/>
  <c r="G2168" i="27"/>
  <c r="H2168" i="27"/>
  <c r="A2169" i="27"/>
  <c r="B2169" i="27"/>
  <c r="D2169" i="27"/>
  <c r="E2169" i="27"/>
  <c r="G2169" i="27"/>
  <c r="H2169" i="27"/>
  <c r="A2170" i="27"/>
  <c r="B2170" i="27"/>
  <c r="D2170" i="27"/>
  <c r="E2170" i="27"/>
  <c r="G2170" i="27"/>
  <c r="H2170" i="27"/>
  <c r="A2171" i="27"/>
  <c r="B2171" i="27"/>
  <c r="D2171" i="27"/>
  <c r="E2171" i="27"/>
  <c r="G2171" i="27"/>
  <c r="H2171" i="27"/>
  <c r="A2172" i="27"/>
  <c r="B2172" i="27"/>
  <c r="C2172" i="27"/>
  <c r="C2173" i="27" s="1"/>
  <c r="C2174" i="27" s="1"/>
  <c r="C2175" i="27" s="1"/>
  <c r="C2176" i="27" s="1"/>
  <c r="C2177" i="27" s="1"/>
  <c r="C2178" i="27" s="1"/>
  <c r="C2179" i="27" s="1"/>
  <c r="C2180" i="27" s="1"/>
  <c r="C2181" i="27" s="1"/>
  <c r="C2182" i="27" s="1"/>
  <c r="C2183" i="27" s="1"/>
  <c r="C2184" i="27" s="1"/>
  <c r="C2185" i="27" s="1"/>
  <c r="D2172" i="27"/>
  <c r="E2172" i="27"/>
  <c r="G2172" i="27"/>
  <c r="H2172" i="27"/>
  <c r="A2173" i="27"/>
  <c r="B2173" i="27"/>
  <c r="D2173" i="27"/>
  <c r="E2173" i="27"/>
  <c r="G2173" i="27"/>
  <c r="H2173" i="27"/>
  <c r="A2174" i="27"/>
  <c r="B2174" i="27"/>
  <c r="D2174" i="27"/>
  <c r="E2174" i="27"/>
  <c r="G2174" i="27"/>
  <c r="H2174" i="27"/>
  <c r="A2175" i="27"/>
  <c r="B2175" i="27"/>
  <c r="D2175" i="27"/>
  <c r="E2175" i="27"/>
  <c r="G2175" i="27"/>
  <c r="H2175" i="27"/>
  <c r="A2176" i="27"/>
  <c r="B2176" i="27"/>
  <c r="D2176" i="27"/>
  <c r="E2176" i="27"/>
  <c r="G2176" i="27"/>
  <c r="H2176" i="27"/>
  <c r="A2177" i="27"/>
  <c r="B2177" i="27"/>
  <c r="D2177" i="27"/>
  <c r="E2177" i="27"/>
  <c r="G2177" i="27"/>
  <c r="H2177" i="27"/>
  <c r="A2178" i="27"/>
  <c r="B2178" i="27"/>
  <c r="D2178" i="27"/>
  <c r="E2178" i="27"/>
  <c r="G2178" i="27"/>
  <c r="H2178" i="27"/>
  <c r="A2179" i="27"/>
  <c r="B2179" i="27"/>
  <c r="D2179" i="27"/>
  <c r="E2179" i="27"/>
  <c r="G2179" i="27"/>
  <c r="H2179" i="27"/>
  <c r="A2180" i="27"/>
  <c r="B2180" i="27"/>
  <c r="D2180" i="27"/>
  <c r="E2180" i="27"/>
  <c r="G2180" i="27"/>
  <c r="H2180" i="27"/>
  <c r="A2181" i="27"/>
  <c r="B2181" i="27"/>
  <c r="D2181" i="27"/>
  <c r="E2181" i="27"/>
  <c r="G2181" i="27"/>
  <c r="H2181" i="27"/>
  <c r="A2182" i="27"/>
  <c r="B2182" i="27"/>
  <c r="D2182" i="27"/>
  <c r="E2182" i="27"/>
  <c r="G2182" i="27"/>
  <c r="H2182" i="27"/>
  <c r="A2183" i="27"/>
  <c r="B2183" i="27"/>
  <c r="D2183" i="27"/>
  <c r="E2183" i="27"/>
  <c r="G2183" i="27"/>
  <c r="H2183" i="27"/>
  <c r="A2184" i="27"/>
  <c r="B2184" i="27"/>
  <c r="D2184" i="27"/>
  <c r="E2184" i="27"/>
  <c r="G2184" i="27"/>
  <c r="H2184" i="27"/>
  <c r="A2185" i="27"/>
  <c r="B2185" i="27"/>
  <c r="D2185" i="27"/>
  <c r="E2185" i="27"/>
  <c r="G2185" i="27"/>
  <c r="H2185" i="27"/>
  <c r="A2187" i="27"/>
  <c r="B2187" i="27"/>
  <c r="C2187" i="27"/>
  <c r="D2187" i="27"/>
  <c r="E2187" i="27"/>
  <c r="F2187" i="27"/>
  <c r="F2188" i="27" s="1"/>
  <c r="F2189" i="27" s="1"/>
  <c r="F2190" i="27" s="1"/>
  <c r="F2191" i="27" s="1"/>
  <c r="F2192" i="27" s="1"/>
  <c r="F2193" i="27" s="1"/>
  <c r="F2194" i="27" s="1"/>
  <c r="F2195" i="27" s="1"/>
  <c r="F2196" i="27" s="1"/>
  <c r="F2197" i="27" s="1"/>
  <c r="F2198" i="27" s="1"/>
  <c r="F2199" i="27" s="1"/>
  <c r="F2200" i="27" s="1"/>
  <c r="F2201" i="27" s="1"/>
  <c r="F2202" i="27" s="1"/>
  <c r="F2203" i="27" s="1"/>
  <c r="F2204" i="27" s="1"/>
  <c r="F2205" i="27" s="1"/>
  <c r="F2206" i="27" s="1"/>
  <c r="G2187" i="27"/>
  <c r="H2187" i="27"/>
  <c r="A2188" i="27"/>
  <c r="B2188" i="27"/>
  <c r="C2188" i="27"/>
  <c r="D2188" i="27"/>
  <c r="E2188" i="27"/>
  <c r="G2188" i="27"/>
  <c r="H2188" i="27"/>
  <c r="A2189" i="27"/>
  <c r="B2189" i="27"/>
  <c r="C2189" i="27"/>
  <c r="D2189" i="27"/>
  <c r="E2189" i="27"/>
  <c r="G2189" i="27"/>
  <c r="H2189" i="27"/>
  <c r="A2190" i="27"/>
  <c r="B2190" i="27"/>
  <c r="C2190" i="27"/>
  <c r="C2191" i="27" s="1"/>
  <c r="C2192" i="27" s="1"/>
  <c r="D2190" i="27"/>
  <c r="E2190" i="27"/>
  <c r="G2190" i="27"/>
  <c r="H2190" i="27"/>
  <c r="A2191" i="27"/>
  <c r="B2191" i="27"/>
  <c r="D2191" i="27"/>
  <c r="E2191" i="27"/>
  <c r="G2191" i="27"/>
  <c r="H2191" i="27"/>
  <c r="A2192" i="27"/>
  <c r="B2192" i="27"/>
  <c r="D2192" i="27"/>
  <c r="E2192" i="27"/>
  <c r="G2192" i="27"/>
  <c r="H2192" i="27"/>
  <c r="A2193" i="27"/>
  <c r="B2193" i="27"/>
  <c r="C2193" i="27"/>
  <c r="C2194" i="27" s="1"/>
  <c r="C2195" i="27" s="1"/>
  <c r="C2196" i="27" s="1"/>
  <c r="C2197" i="27" s="1"/>
  <c r="C2198" i="27" s="1"/>
  <c r="C2199" i="27" s="1"/>
  <c r="C2200" i="27" s="1"/>
  <c r="C2201" i="27" s="1"/>
  <c r="C2202" i="27" s="1"/>
  <c r="C2203" i="27" s="1"/>
  <c r="C2204" i="27" s="1"/>
  <c r="C2205" i="27" s="1"/>
  <c r="C2206" i="27" s="1"/>
  <c r="D2193" i="27"/>
  <c r="E2193" i="27"/>
  <c r="G2193" i="27"/>
  <c r="H2193" i="27"/>
  <c r="A2194" i="27"/>
  <c r="B2194" i="27"/>
  <c r="D2194" i="27"/>
  <c r="E2194" i="27"/>
  <c r="G2194" i="27"/>
  <c r="H2194" i="27"/>
  <c r="A2195" i="27"/>
  <c r="B2195" i="27"/>
  <c r="D2195" i="27"/>
  <c r="E2195" i="27"/>
  <c r="G2195" i="27"/>
  <c r="H2195" i="27"/>
  <c r="A2196" i="27"/>
  <c r="B2196" i="27"/>
  <c r="D2196" i="27"/>
  <c r="E2196" i="27"/>
  <c r="G2196" i="27"/>
  <c r="H2196" i="27"/>
  <c r="A2197" i="27"/>
  <c r="B2197" i="27"/>
  <c r="D2197" i="27"/>
  <c r="E2197" i="27"/>
  <c r="G2197" i="27"/>
  <c r="H2197" i="27"/>
  <c r="A2198" i="27"/>
  <c r="B2198" i="27"/>
  <c r="D2198" i="27"/>
  <c r="E2198" i="27"/>
  <c r="G2198" i="27"/>
  <c r="H2198" i="27"/>
  <c r="A2199" i="27"/>
  <c r="B2199" i="27"/>
  <c r="D2199" i="27"/>
  <c r="E2199" i="27"/>
  <c r="G2199" i="27"/>
  <c r="H2199" i="27"/>
  <c r="A2200" i="27"/>
  <c r="B2200" i="27"/>
  <c r="D2200" i="27"/>
  <c r="E2200" i="27"/>
  <c r="G2200" i="27"/>
  <c r="H2200" i="27"/>
  <c r="A2201" i="27"/>
  <c r="B2201" i="27"/>
  <c r="D2201" i="27"/>
  <c r="E2201" i="27"/>
  <c r="G2201" i="27"/>
  <c r="H2201" i="27"/>
  <c r="A2202" i="27"/>
  <c r="B2202" i="27"/>
  <c r="D2202" i="27"/>
  <c r="E2202" i="27"/>
  <c r="G2202" i="27"/>
  <c r="H2202" i="27"/>
  <c r="A2203" i="27"/>
  <c r="B2203" i="27"/>
  <c r="D2203" i="27"/>
  <c r="E2203" i="27"/>
  <c r="G2203" i="27"/>
  <c r="H2203" i="27"/>
  <c r="A2204" i="27"/>
  <c r="B2204" i="27"/>
  <c r="D2204" i="27"/>
  <c r="E2204" i="27"/>
  <c r="G2204" i="27"/>
  <c r="H2204" i="27"/>
  <c r="A2205" i="27"/>
  <c r="B2205" i="27"/>
  <c r="D2205" i="27"/>
  <c r="E2205" i="27"/>
  <c r="G2205" i="27"/>
  <c r="H2205" i="27"/>
  <c r="A2206" i="27"/>
  <c r="B2206" i="27"/>
  <c r="D2206" i="27"/>
  <c r="E2206" i="27"/>
  <c r="G2206" i="27"/>
  <c r="H2206" i="27"/>
  <c r="A2208" i="27"/>
  <c r="B2208" i="27"/>
  <c r="C2208" i="27"/>
  <c r="D2208" i="27"/>
  <c r="E2208" i="27"/>
  <c r="F2208" i="27"/>
  <c r="F2209" i="27" s="1"/>
  <c r="F2210" i="27" s="1"/>
  <c r="F2211" i="27" s="1"/>
  <c r="F2212" i="27" s="1"/>
  <c r="F2213" i="27" s="1"/>
  <c r="F2214" i="27" s="1"/>
  <c r="F2215" i="27" s="1"/>
  <c r="F2216" i="27" s="1"/>
  <c r="F2217" i="27" s="1"/>
  <c r="F2218" i="27" s="1"/>
  <c r="F2219" i="27" s="1"/>
  <c r="F2220" i="27" s="1"/>
  <c r="F2221" i="27" s="1"/>
  <c r="F2222" i="27" s="1"/>
  <c r="F2223" i="27" s="1"/>
  <c r="F2224" i="27" s="1"/>
  <c r="F2225" i="27" s="1"/>
  <c r="F2226" i="27" s="1"/>
  <c r="F2227" i="27" s="1"/>
  <c r="G2208" i="27"/>
  <c r="H2208" i="27"/>
  <c r="A2209" i="27"/>
  <c r="B2209" i="27"/>
  <c r="C2209" i="27"/>
  <c r="C2210" i="27" s="1"/>
  <c r="C2211" i="27" s="1"/>
  <c r="C2212" i="27" s="1"/>
  <c r="C2213" i="27" s="1"/>
  <c r="C2214" i="27" s="1"/>
  <c r="C2215" i="27" s="1"/>
  <c r="C2216" i="27" s="1"/>
  <c r="C2217" i="27" s="1"/>
  <c r="C2218" i="27" s="1"/>
  <c r="C2219" i="27" s="1"/>
  <c r="C2220" i="27" s="1"/>
  <c r="C2221" i="27" s="1"/>
  <c r="C2222" i="27" s="1"/>
  <c r="C2223" i="27" s="1"/>
  <c r="C2224" i="27" s="1"/>
  <c r="C2225" i="27" s="1"/>
  <c r="C2226" i="27" s="1"/>
  <c r="C2227" i="27" s="1"/>
  <c r="D2209" i="27"/>
  <c r="E2209" i="27"/>
  <c r="G2209" i="27"/>
  <c r="H2209" i="27"/>
  <c r="A2210" i="27"/>
  <c r="B2210" i="27"/>
  <c r="D2210" i="27"/>
  <c r="E2210" i="27"/>
  <c r="G2210" i="27"/>
  <c r="H2210" i="27"/>
  <c r="A2211" i="27"/>
  <c r="B2211" i="27"/>
  <c r="D2211" i="27"/>
  <c r="E2211" i="27"/>
  <c r="G2211" i="27"/>
  <c r="H2211" i="27"/>
  <c r="A2212" i="27"/>
  <c r="B2212" i="27"/>
  <c r="D2212" i="27"/>
  <c r="E2212" i="27"/>
  <c r="G2212" i="27"/>
  <c r="H2212" i="27"/>
  <c r="A2213" i="27"/>
  <c r="B2213" i="27"/>
  <c r="D2213" i="27"/>
  <c r="E2213" i="27"/>
  <c r="G2213" i="27"/>
  <c r="H2213" i="27"/>
  <c r="A2214" i="27"/>
  <c r="B2214" i="27"/>
  <c r="D2214" i="27"/>
  <c r="E2214" i="27"/>
  <c r="G2214" i="27"/>
  <c r="H2214" i="27"/>
  <c r="A2215" i="27"/>
  <c r="B2215" i="27"/>
  <c r="D2215" i="27"/>
  <c r="E2215" i="27"/>
  <c r="G2215" i="27"/>
  <c r="H2215" i="27"/>
  <c r="A2216" i="27"/>
  <c r="B2216" i="27"/>
  <c r="D2216" i="27"/>
  <c r="E2216" i="27"/>
  <c r="G2216" i="27"/>
  <c r="H2216" i="27"/>
  <c r="A2217" i="27"/>
  <c r="B2217" i="27"/>
  <c r="D2217" i="27"/>
  <c r="E2217" i="27"/>
  <c r="G2217" i="27"/>
  <c r="H2217" i="27"/>
  <c r="A2218" i="27"/>
  <c r="B2218" i="27"/>
  <c r="D2218" i="27"/>
  <c r="E2218" i="27"/>
  <c r="G2218" i="27"/>
  <c r="H2218" i="27"/>
  <c r="A2219" i="27"/>
  <c r="B2219" i="27"/>
  <c r="D2219" i="27"/>
  <c r="E2219" i="27"/>
  <c r="G2219" i="27"/>
  <c r="H2219" i="27"/>
  <c r="A2220" i="27"/>
  <c r="B2220" i="27"/>
  <c r="D2220" i="27"/>
  <c r="E2220" i="27"/>
  <c r="G2220" i="27"/>
  <c r="H2220" i="27"/>
  <c r="A2221" i="27"/>
  <c r="B2221" i="27"/>
  <c r="D2221" i="27"/>
  <c r="E2221" i="27"/>
  <c r="G2221" i="27"/>
  <c r="H2221" i="27"/>
  <c r="A2222" i="27"/>
  <c r="B2222" i="27"/>
  <c r="D2222" i="27"/>
  <c r="E2222" i="27"/>
  <c r="G2222" i="27"/>
  <c r="H2222" i="27"/>
  <c r="A2223" i="27"/>
  <c r="B2223" i="27"/>
  <c r="D2223" i="27"/>
  <c r="E2223" i="27"/>
  <c r="G2223" i="27"/>
  <c r="H2223" i="27"/>
  <c r="A2224" i="27"/>
  <c r="B2224" i="27"/>
  <c r="D2224" i="27"/>
  <c r="E2224" i="27"/>
  <c r="G2224" i="27"/>
  <c r="H2224" i="27"/>
  <c r="A2225" i="27"/>
  <c r="B2225" i="27"/>
  <c r="D2225" i="27"/>
  <c r="E2225" i="27"/>
  <c r="G2225" i="27"/>
  <c r="H2225" i="27"/>
  <c r="A2226" i="27"/>
  <c r="B2226" i="27"/>
  <c r="D2226" i="27"/>
  <c r="E2226" i="27"/>
  <c r="G2226" i="27"/>
  <c r="H2226" i="27"/>
  <c r="A2227" i="27"/>
  <c r="B2227" i="27"/>
  <c r="D2227" i="27"/>
  <c r="E2227" i="27"/>
  <c r="G2227" i="27"/>
  <c r="H2227" i="27"/>
  <c r="A2229" i="27"/>
  <c r="B2229" i="27"/>
  <c r="C2229" i="27"/>
  <c r="D2229" i="27"/>
  <c r="E2229" i="27"/>
  <c r="F2229" i="27"/>
  <c r="F2230" i="27" s="1"/>
  <c r="F2231" i="27" s="1"/>
  <c r="F2232" i="27" s="1"/>
  <c r="F2233" i="27" s="1"/>
  <c r="F2234" i="27" s="1"/>
  <c r="F2235" i="27" s="1"/>
  <c r="F2236" i="27" s="1"/>
  <c r="F2237" i="27" s="1"/>
  <c r="F2238" i="27" s="1"/>
  <c r="F2239" i="27" s="1"/>
  <c r="F2240" i="27" s="1"/>
  <c r="F2241" i="27" s="1"/>
  <c r="F2242" i="27" s="1"/>
  <c r="F2243" i="27" s="1"/>
  <c r="F2244" i="27" s="1"/>
  <c r="F2245" i="27" s="1"/>
  <c r="F2246" i="27" s="1"/>
  <c r="F2247" i="27" s="1"/>
  <c r="F2248" i="27" s="1"/>
  <c r="G2229" i="27"/>
  <c r="H2229" i="27"/>
  <c r="A2230" i="27"/>
  <c r="B2230" i="27"/>
  <c r="C2230" i="27"/>
  <c r="C2231" i="27" s="1"/>
  <c r="C2232" i="27" s="1"/>
  <c r="C2233" i="27" s="1"/>
  <c r="D2230" i="27"/>
  <c r="E2230" i="27"/>
  <c r="G2230" i="27"/>
  <c r="H2230" i="27"/>
  <c r="A2231" i="27"/>
  <c r="B2231" i="27"/>
  <c r="D2231" i="27"/>
  <c r="E2231" i="27"/>
  <c r="G2231" i="27"/>
  <c r="H2231" i="27"/>
  <c r="A2232" i="27"/>
  <c r="B2232" i="27"/>
  <c r="D2232" i="27"/>
  <c r="E2232" i="27"/>
  <c r="G2232" i="27"/>
  <c r="H2232" i="27"/>
  <c r="A2233" i="27"/>
  <c r="B2233" i="27"/>
  <c r="D2233" i="27"/>
  <c r="E2233" i="27"/>
  <c r="G2233" i="27"/>
  <c r="H2233" i="27"/>
  <c r="A2234" i="27"/>
  <c r="B2234" i="27"/>
  <c r="C2234" i="27"/>
  <c r="C2235" i="27" s="1"/>
  <c r="C2236" i="27" s="1"/>
  <c r="C2237" i="27" s="1"/>
  <c r="C2238" i="27" s="1"/>
  <c r="C2239" i="27" s="1"/>
  <c r="C2240" i="27" s="1"/>
  <c r="C2241" i="27" s="1"/>
  <c r="C2242" i="27" s="1"/>
  <c r="C2243" i="27" s="1"/>
  <c r="C2244" i="27" s="1"/>
  <c r="C2245" i="27" s="1"/>
  <c r="C2246" i="27" s="1"/>
  <c r="C2247" i="27" s="1"/>
  <c r="C2248" i="27" s="1"/>
  <c r="D2234" i="27"/>
  <c r="E2234" i="27"/>
  <c r="G2234" i="27"/>
  <c r="H2234" i="27"/>
  <c r="A2235" i="27"/>
  <c r="B2235" i="27"/>
  <c r="D2235" i="27"/>
  <c r="E2235" i="27"/>
  <c r="G2235" i="27"/>
  <c r="H2235" i="27"/>
  <c r="A2236" i="27"/>
  <c r="B2236" i="27"/>
  <c r="D2236" i="27"/>
  <c r="E2236" i="27"/>
  <c r="G2236" i="27"/>
  <c r="H2236" i="27"/>
  <c r="A2237" i="27"/>
  <c r="B2237" i="27"/>
  <c r="D2237" i="27"/>
  <c r="E2237" i="27"/>
  <c r="G2237" i="27"/>
  <c r="H2237" i="27"/>
  <c r="A2238" i="27"/>
  <c r="B2238" i="27"/>
  <c r="D2238" i="27"/>
  <c r="E2238" i="27"/>
  <c r="G2238" i="27"/>
  <c r="H2238" i="27"/>
  <c r="A2239" i="27"/>
  <c r="B2239" i="27"/>
  <c r="D2239" i="27"/>
  <c r="E2239" i="27"/>
  <c r="G2239" i="27"/>
  <c r="H2239" i="27"/>
  <c r="A2240" i="27"/>
  <c r="B2240" i="27"/>
  <c r="D2240" i="27"/>
  <c r="E2240" i="27"/>
  <c r="G2240" i="27"/>
  <c r="H2240" i="27"/>
  <c r="A2241" i="27"/>
  <c r="B2241" i="27"/>
  <c r="D2241" i="27"/>
  <c r="E2241" i="27"/>
  <c r="G2241" i="27"/>
  <c r="H2241" i="27"/>
  <c r="A2242" i="27"/>
  <c r="B2242" i="27"/>
  <c r="D2242" i="27"/>
  <c r="E2242" i="27"/>
  <c r="G2242" i="27"/>
  <c r="H2242" i="27"/>
  <c r="A2243" i="27"/>
  <c r="B2243" i="27"/>
  <c r="D2243" i="27"/>
  <c r="E2243" i="27"/>
  <c r="G2243" i="27"/>
  <c r="H2243" i="27"/>
  <c r="A2244" i="27"/>
  <c r="B2244" i="27"/>
  <c r="D2244" i="27"/>
  <c r="E2244" i="27"/>
  <c r="G2244" i="27"/>
  <c r="H2244" i="27"/>
  <c r="A2245" i="27"/>
  <c r="B2245" i="27"/>
  <c r="D2245" i="27"/>
  <c r="E2245" i="27"/>
  <c r="G2245" i="27"/>
  <c r="H2245" i="27"/>
  <c r="A2246" i="27"/>
  <c r="B2246" i="27"/>
  <c r="D2246" i="27"/>
  <c r="E2246" i="27"/>
  <c r="G2246" i="27"/>
  <c r="H2246" i="27"/>
  <c r="A2247" i="27"/>
  <c r="B2247" i="27"/>
  <c r="D2247" i="27"/>
  <c r="E2247" i="27"/>
  <c r="G2247" i="27"/>
  <c r="H2247" i="27"/>
  <c r="A2248" i="27"/>
  <c r="B2248" i="27"/>
  <c r="D2248" i="27"/>
  <c r="E2248" i="27"/>
  <c r="G2248" i="27"/>
  <c r="H2248" i="27"/>
  <c r="A2250" i="27"/>
  <c r="B2250" i="27"/>
  <c r="C2250" i="27"/>
  <c r="D2250" i="27"/>
  <c r="E2250" i="27"/>
  <c r="F2250" i="27"/>
  <c r="F2251" i="27" s="1"/>
  <c r="F2252" i="27" s="1"/>
  <c r="G2250" i="27"/>
  <c r="H2250" i="27"/>
  <c r="A2251" i="27"/>
  <c r="B2251" i="27"/>
  <c r="C2251" i="27"/>
  <c r="D2251" i="27"/>
  <c r="E2251" i="27"/>
  <c r="G2251" i="27"/>
  <c r="H2251" i="27"/>
  <c r="A2252" i="27"/>
  <c r="B2252" i="27"/>
  <c r="C2252" i="27"/>
  <c r="C2253" i="27" s="1"/>
  <c r="C2254" i="27" s="1"/>
  <c r="C2255" i="27" s="1"/>
  <c r="C2256" i="27" s="1"/>
  <c r="C2257" i="27" s="1"/>
  <c r="C2258" i="27" s="1"/>
  <c r="C2259" i="27" s="1"/>
  <c r="C2260" i="27" s="1"/>
  <c r="C2261" i="27" s="1"/>
  <c r="C2262" i="27" s="1"/>
  <c r="C2263" i="27" s="1"/>
  <c r="C2264" i="27" s="1"/>
  <c r="C2265" i="27" s="1"/>
  <c r="C2266" i="27" s="1"/>
  <c r="C2267" i="27" s="1"/>
  <c r="C2268" i="27" s="1"/>
  <c r="C2269" i="27" s="1"/>
  <c r="D2252" i="27"/>
  <c r="E2252" i="27"/>
  <c r="G2252" i="27"/>
  <c r="H2252" i="27"/>
  <c r="A2253" i="27"/>
  <c r="B2253" i="27"/>
  <c r="D2253" i="27"/>
  <c r="E2253" i="27"/>
  <c r="F2253" i="27"/>
  <c r="G2253" i="27"/>
  <c r="H2253" i="27"/>
  <c r="A2254" i="27"/>
  <c r="B2254" i="27"/>
  <c r="D2254" i="27"/>
  <c r="E2254" i="27"/>
  <c r="F2254" i="27"/>
  <c r="G2254" i="27"/>
  <c r="H2254" i="27"/>
  <c r="A2255" i="27"/>
  <c r="B2255" i="27"/>
  <c r="D2255" i="27"/>
  <c r="E2255" i="27"/>
  <c r="F2255" i="27"/>
  <c r="G2255" i="27"/>
  <c r="H2255" i="27"/>
  <c r="A2256" i="27"/>
  <c r="B2256" i="27"/>
  <c r="D2256" i="27"/>
  <c r="E2256" i="27"/>
  <c r="F2256" i="27"/>
  <c r="G2256" i="27"/>
  <c r="H2256" i="27"/>
  <c r="A2257" i="27"/>
  <c r="B2257" i="27"/>
  <c r="D2257" i="27"/>
  <c r="E2257" i="27"/>
  <c r="F2257" i="27"/>
  <c r="G2257" i="27"/>
  <c r="H2257" i="27"/>
  <c r="A2258" i="27"/>
  <c r="B2258" i="27"/>
  <c r="D2258" i="27"/>
  <c r="E2258" i="27"/>
  <c r="F2258" i="27"/>
  <c r="G2258" i="27"/>
  <c r="H2258" i="27"/>
  <c r="A2259" i="27"/>
  <c r="B2259" i="27"/>
  <c r="D2259" i="27"/>
  <c r="E2259" i="27"/>
  <c r="F2259" i="27"/>
  <c r="G2259" i="27"/>
  <c r="H2259" i="27"/>
  <c r="A2260" i="27"/>
  <c r="B2260" i="27"/>
  <c r="D2260" i="27"/>
  <c r="E2260" i="27"/>
  <c r="F2260" i="27"/>
  <c r="G2260" i="27"/>
  <c r="H2260" i="27"/>
  <c r="A2261" i="27"/>
  <c r="B2261" i="27"/>
  <c r="D2261" i="27"/>
  <c r="E2261" i="27"/>
  <c r="F2261" i="27"/>
  <c r="G2261" i="27"/>
  <c r="H2261" i="27"/>
  <c r="A2262" i="27"/>
  <c r="B2262" i="27"/>
  <c r="D2262" i="27"/>
  <c r="E2262" i="27"/>
  <c r="F2262" i="27"/>
  <c r="G2262" i="27"/>
  <c r="H2262" i="27"/>
  <c r="A2263" i="27"/>
  <c r="B2263" i="27"/>
  <c r="D2263" i="27"/>
  <c r="E2263" i="27"/>
  <c r="F2263" i="27"/>
  <c r="G2263" i="27"/>
  <c r="H2263" i="27"/>
  <c r="A2264" i="27"/>
  <c r="B2264" i="27"/>
  <c r="D2264" i="27"/>
  <c r="E2264" i="27"/>
  <c r="F2264" i="27"/>
  <c r="G2264" i="27"/>
  <c r="H2264" i="27"/>
  <c r="A2265" i="27"/>
  <c r="B2265" i="27"/>
  <c r="D2265" i="27"/>
  <c r="E2265" i="27"/>
  <c r="F2265" i="27"/>
  <c r="G2265" i="27"/>
  <c r="H2265" i="27"/>
  <c r="A2266" i="27"/>
  <c r="B2266" i="27"/>
  <c r="D2266" i="27"/>
  <c r="E2266" i="27"/>
  <c r="F2266" i="27"/>
  <c r="G2266" i="27"/>
  <c r="H2266" i="27"/>
  <c r="A2267" i="27"/>
  <c r="B2267" i="27"/>
  <c r="D2267" i="27"/>
  <c r="E2267" i="27"/>
  <c r="F2267" i="27"/>
  <c r="G2267" i="27"/>
  <c r="H2267" i="27"/>
  <c r="A2268" i="27"/>
  <c r="B2268" i="27"/>
  <c r="D2268" i="27"/>
  <c r="E2268" i="27"/>
  <c r="F2268" i="27"/>
  <c r="G2268" i="27"/>
  <c r="H2268" i="27"/>
  <c r="A2269" i="27"/>
  <c r="B2269" i="27"/>
  <c r="D2269" i="27"/>
  <c r="E2269" i="27"/>
  <c r="F2269" i="27"/>
  <c r="G2269" i="27"/>
  <c r="H2269" i="27"/>
  <c r="A2271" i="27"/>
  <c r="B2271" i="27"/>
  <c r="C2271" i="27"/>
  <c r="D2271" i="27"/>
  <c r="E2271" i="27"/>
  <c r="F2271" i="27"/>
  <c r="G2271" i="27"/>
  <c r="H2271" i="27"/>
  <c r="A2272" i="27"/>
  <c r="B2272" i="27"/>
  <c r="C2272" i="27"/>
  <c r="D2272" i="27"/>
  <c r="E2272" i="27"/>
  <c r="F2272" i="27"/>
  <c r="G2272" i="27"/>
  <c r="H2272" i="27"/>
  <c r="A2273" i="27"/>
  <c r="B2273" i="27"/>
  <c r="C2273" i="27"/>
  <c r="D2273" i="27"/>
  <c r="E2273" i="27"/>
  <c r="F2273" i="27"/>
  <c r="G2273" i="27"/>
  <c r="H2273" i="27"/>
  <c r="A2274" i="27"/>
  <c r="B2274" i="27"/>
  <c r="C2274" i="27"/>
  <c r="D2274" i="27"/>
  <c r="E2274" i="27"/>
  <c r="F2274" i="27"/>
  <c r="G2274" i="27"/>
  <c r="H2274" i="27"/>
  <c r="A2275" i="27"/>
  <c r="B2275" i="27"/>
  <c r="C2275" i="27"/>
  <c r="D2275" i="27"/>
  <c r="E2275" i="27"/>
  <c r="F2275" i="27"/>
  <c r="G2275" i="27"/>
  <c r="H2275" i="27"/>
  <c r="A2276" i="27"/>
  <c r="B2276" i="27"/>
  <c r="C2276" i="27"/>
  <c r="D2276" i="27"/>
  <c r="E2276" i="27"/>
  <c r="F2276" i="27"/>
  <c r="G2276" i="27"/>
  <c r="H2276" i="27"/>
  <c r="A2277" i="27"/>
  <c r="B2277" i="27"/>
  <c r="C2277" i="27"/>
  <c r="D2277" i="27"/>
  <c r="E2277" i="27"/>
  <c r="F2277" i="27"/>
  <c r="G2277" i="27"/>
  <c r="H2277" i="27"/>
  <c r="A2278" i="27"/>
  <c r="B2278" i="27"/>
  <c r="C2278" i="27"/>
  <c r="D2278" i="27"/>
  <c r="E2278" i="27"/>
  <c r="F2278" i="27"/>
  <c r="G2278" i="27"/>
  <c r="H2278" i="27"/>
  <c r="A2279" i="27"/>
  <c r="B2279" i="27"/>
  <c r="C2279" i="27"/>
  <c r="C2280" i="27" s="1"/>
  <c r="C2281" i="27" s="1"/>
  <c r="C2282" i="27" s="1"/>
  <c r="C2283" i="27" s="1"/>
  <c r="C2284" i="27" s="1"/>
  <c r="C2285" i="27" s="1"/>
  <c r="C2286" i="27" s="1"/>
  <c r="C2287" i="27" s="1"/>
  <c r="C2288" i="27" s="1"/>
  <c r="C2289" i="27" s="1"/>
  <c r="C2290" i="27" s="1"/>
  <c r="D2279" i="27"/>
  <c r="E2279" i="27"/>
  <c r="F2279" i="27"/>
  <c r="G2279" i="27"/>
  <c r="H2279" i="27"/>
  <c r="A2280" i="27"/>
  <c r="B2280" i="27"/>
  <c r="D2280" i="27"/>
  <c r="E2280" i="27"/>
  <c r="F2280" i="27"/>
  <c r="G2280" i="27"/>
  <c r="H2280" i="27"/>
  <c r="A2281" i="27"/>
  <c r="B2281" i="27"/>
  <c r="D2281" i="27"/>
  <c r="E2281" i="27"/>
  <c r="F2281" i="27"/>
  <c r="G2281" i="27"/>
  <c r="H2281" i="27"/>
  <c r="A2282" i="27"/>
  <c r="B2282" i="27"/>
  <c r="D2282" i="27"/>
  <c r="E2282" i="27"/>
  <c r="F2282" i="27"/>
  <c r="G2282" i="27"/>
  <c r="H2282" i="27"/>
  <c r="A2283" i="27"/>
  <c r="B2283" i="27"/>
  <c r="D2283" i="27"/>
  <c r="E2283" i="27"/>
  <c r="F2283" i="27"/>
  <c r="G2283" i="27"/>
  <c r="H2283" i="27"/>
  <c r="A2284" i="27"/>
  <c r="B2284" i="27"/>
  <c r="D2284" i="27"/>
  <c r="E2284" i="27"/>
  <c r="F2284" i="27"/>
  <c r="G2284" i="27"/>
  <c r="H2284" i="27"/>
  <c r="A2285" i="27"/>
  <c r="B2285" i="27"/>
  <c r="D2285" i="27"/>
  <c r="E2285" i="27"/>
  <c r="F2285" i="27"/>
  <c r="G2285" i="27"/>
  <c r="H2285" i="27"/>
  <c r="A2286" i="27"/>
  <c r="B2286" i="27"/>
  <c r="D2286" i="27"/>
  <c r="E2286" i="27"/>
  <c r="F2286" i="27"/>
  <c r="G2286" i="27"/>
  <c r="H2286" i="27"/>
  <c r="A2287" i="27"/>
  <c r="B2287" i="27"/>
  <c r="D2287" i="27"/>
  <c r="E2287" i="27"/>
  <c r="F2287" i="27"/>
  <c r="G2287" i="27"/>
  <c r="H2287" i="27"/>
  <c r="A2288" i="27"/>
  <c r="B2288" i="27"/>
  <c r="D2288" i="27"/>
  <c r="E2288" i="27"/>
  <c r="F2288" i="27"/>
  <c r="G2288" i="27"/>
  <c r="H2288" i="27"/>
  <c r="A2289" i="27"/>
  <c r="B2289" i="27"/>
  <c r="D2289" i="27"/>
  <c r="E2289" i="27"/>
  <c r="F2289" i="27"/>
  <c r="G2289" i="27"/>
  <c r="H2289" i="27"/>
  <c r="A2290" i="27"/>
  <c r="B2290" i="27"/>
  <c r="D2290" i="27"/>
  <c r="E2290" i="27"/>
  <c r="F2290" i="27"/>
  <c r="G2290" i="27"/>
  <c r="H2290" i="27"/>
  <c r="A2292" i="27"/>
  <c r="B2292" i="27"/>
  <c r="C2292" i="27"/>
  <c r="D2292" i="27"/>
  <c r="E2292" i="27"/>
  <c r="F2292" i="27"/>
  <c r="G2292" i="27"/>
  <c r="H2292" i="27"/>
  <c r="A2293" i="27"/>
  <c r="B2293" i="27"/>
  <c r="C2293" i="27"/>
  <c r="D2293" i="27"/>
  <c r="E2293" i="27"/>
  <c r="F2293" i="27"/>
  <c r="G2293" i="27"/>
  <c r="H2293" i="27"/>
  <c r="A2294" i="27"/>
  <c r="B2294" i="27"/>
  <c r="C2294" i="27"/>
  <c r="D2294" i="27"/>
  <c r="E2294" i="27"/>
  <c r="F2294" i="27"/>
  <c r="G2294" i="27"/>
  <c r="H2294" i="27"/>
  <c r="A2295" i="27"/>
  <c r="B2295" i="27"/>
  <c r="C2295" i="27"/>
  <c r="D2295" i="27"/>
  <c r="E2295" i="27"/>
  <c r="F2295" i="27"/>
  <c r="G2295" i="27"/>
  <c r="H2295" i="27"/>
  <c r="A2296" i="27"/>
  <c r="B2296" i="27"/>
  <c r="C2296" i="27"/>
  <c r="D2296" i="27"/>
  <c r="E2296" i="27"/>
  <c r="F2296" i="27"/>
  <c r="G2296" i="27"/>
  <c r="H2296" i="27"/>
  <c r="A2297" i="27"/>
  <c r="B2297" i="27"/>
  <c r="C2297" i="27"/>
  <c r="D2297" i="27"/>
  <c r="E2297" i="27"/>
  <c r="F2297" i="27"/>
  <c r="G2297" i="27"/>
  <c r="H2297" i="27"/>
  <c r="A2298" i="27"/>
  <c r="B2298" i="27"/>
  <c r="C2298" i="27"/>
  <c r="D2298" i="27"/>
  <c r="E2298" i="27"/>
  <c r="F2298" i="27"/>
  <c r="G2298" i="27"/>
  <c r="H2298" i="27"/>
  <c r="A2299" i="27"/>
  <c r="B2299" i="27"/>
  <c r="C2299" i="27"/>
  <c r="D2299" i="27"/>
  <c r="E2299" i="27"/>
  <c r="F2299" i="27"/>
  <c r="G2299" i="27"/>
  <c r="H2299" i="27"/>
  <c r="A2300" i="27"/>
  <c r="B2300" i="27"/>
  <c r="C2300" i="27"/>
  <c r="D2300" i="27"/>
  <c r="E2300" i="27"/>
  <c r="F2300" i="27"/>
  <c r="G2300" i="27"/>
  <c r="H2300" i="27"/>
  <c r="A2301" i="27"/>
  <c r="B2301" i="27"/>
  <c r="C2301" i="27"/>
  <c r="D2301" i="27"/>
  <c r="E2301" i="27"/>
  <c r="F2301" i="27"/>
  <c r="G2301" i="27"/>
  <c r="H2301" i="27"/>
  <c r="A2302" i="27"/>
  <c r="B2302" i="27"/>
  <c r="C2302" i="27"/>
  <c r="D2302" i="27"/>
  <c r="E2302" i="27"/>
  <c r="F2302" i="27"/>
  <c r="G2302" i="27"/>
  <c r="H2302" i="27"/>
  <c r="A2303" i="27"/>
  <c r="B2303" i="27"/>
  <c r="C2303" i="27"/>
  <c r="D2303" i="27"/>
  <c r="E2303" i="27"/>
  <c r="F2303" i="27"/>
  <c r="G2303" i="27"/>
  <c r="H2303" i="27"/>
  <c r="A2304" i="27"/>
  <c r="B2304" i="27"/>
  <c r="C2304" i="27"/>
  <c r="D2304" i="27"/>
  <c r="E2304" i="27"/>
  <c r="F2304" i="27"/>
  <c r="G2304" i="27"/>
  <c r="H2304" i="27"/>
  <c r="A2305" i="27"/>
  <c r="B2305" i="27"/>
  <c r="C2305" i="27"/>
  <c r="D2305" i="27"/>
  <c r="E2305" i="27"/>
  <c r="F2305" i="27"/>
  <c r="G2305" i="27"/>
  <c r="H2305" i="27"/>
  <c r="A2306" i="27"/>
  <c r="B2306" i="27"/>
  <c r="C2306" i="27"/>
  <c r="D2306" i="27"/>
  <c r="E2306" i="27"/>
  <c r="F2306" i="27"/>
  <c r="G2306" i="27"/>
  <c r="H2306" i="27"/>
  <c r="A2307" i="27"/>
  <c r="B2307" i="27"/>
  <c r="C2307" i="27"/>
  <c r="D2307" i="27"/>
  <c r="E2307" i="27"/>
  <c r="F2307" i="27"/>
  <c r="G2307" i="27"/>
  <c r="H2307" i="27"/>
  <c r="A2308" i="27"/>
  <c r="B2308" i="27"/>
  <c r="C2308" i="27"/>
  <c r="D2308" i="27"/>
  <c r="E2308" i="27"/>
  <c r="F2308" i="27"/>
  <c r="G2308" i="27"/>
  <c r="H2308" i="27"/>
  <c r="A2309" i="27"/>
  <c r="B2309" i="27"/>
  <c r="C2309" i="27"/>
  <c r="D2309" i="27"/>
  <c r="E2309" i="27"/>
  <c r="F2309" i="27"/>
  <c r="G2309" i="27"/>
  <c r="H2309" i="27"/>
  <c r="A2310" i="27"/>
  <c r="B2310" i="27"/>
  <c r="C2310" i="27"/>
  <c r="D2310" i="27"/>
  <c r="E2310" i="27"/>
  <c r="F2310" i="27"/>
  <c r="G2310" i="27"/>
  <c r="H2310" i="27"/>
  <c r="A2311" i="27"/>
  <c r="B2311" i="27"/>
  <c r="C2311" i="27"/>
  <c r="D2311" i="27"/>
  <c r="E2311" i="27"/>
  <c r="F2311" i="27"/>
  <c r="G2311" i="27"/>
  <c r="H2311" i="27"/>
  <c r="A2313" i="27"/>
  <c r="B2313" i="27"/>
  <c r="C2313" i="27"/>
  <c r="D2313" i="27"/>
  <c r="E2313" i="27"/>
  <c r="F2313" i="27"/>
  <c r="G2313" i="27"/>
  <c r="H2313" i="27"/>
  <c r="A2314" i="27"/>
  <c r="B2314" i="27"/>
  <c r="C2314" i="27"/>
  <c r="D2314" i="27"/>
  <c r="E2314" i="27"/>
  <c r="F2314" i="27"/>
  <c r="G2314" i="27"/>
  <c r="H2314" i="27"/>
  <c r="A2315" i="27"/>
  <c r="B2315" i="27"/>
  <c r="C2315" i="27"/>
  <c r="D2315" i="27"/>
  <c r="E2315" i="27"/>
  <c r="F2315" i="27"/>
  <c r="G2315" i="27"/>
  <c r="H2315" i="27"/>
  <c r="A2316" i="27"/>
  <c r="B2316" i="27"/>
  <c r="C2316" i="27"/>
  <c r="D2316" i="27"/>
  <c r="E2316" i="27"/>
  <c r="F2316" i="27"/>
  <c r="G2316" i="27"/>
  <c r="H2316" i="27"/>
  <c r="A2317" i="27"/>
  <c r="B2317" i="27"/>
  <c r="C2317" i="27"/>
  <c r="D2317" i="27"/>
  <c r="E2317" i="27"/>
  <c r="F2317" i="27"/>
  <c r="G2317" i="27"/>
  <c r="H2317" i="27"/>
  <c r="A2318" i="27"/>
  <c r="B2318" i="27"/>
  <c r="C2318" i="27"/>
  <c r="C2319" i="27" s="1"/>
  <c r="C2320" i="27" s="1"/>
  <c r="C2321" i="27" s="1"/>
  <c r="C2322" i="27" s="1"/>
  <c r="C2323" i="27" s="1"/>
  <c r="C2324" i="27" s="1"/>
  <c r="C2325" i="27" s="1"/>
  <c r="C2326" i="27" s="1"/>
  <c r="C2327" i="27" s="1"/>
  <c r="C2328" i="27" s="1"/>
  <c r="C2329" i="27" s="1"/>
  <c r="C2330" i="27" s="1"/>
  <c r="C2331" i="27" s="1"/>
  <c r="C2332" i="27" s="1"/>
  <c r="D2318" i="27"/>
  <c r="E2318" i="27"/>
  <c r="F2318" i="27"/>
  <c r="G2318" i="27"/>
  <c r="H2318" i="27"/>
  <c r="A2319" i="27"/>
  <c r="B2319" i="27"/>
  <c r="D2319" i="27"/>
  <c r="E2319" i="27"/>
  <c r="F2319" i="27"/>
  <c r="G2319" i="27"/>
  <c r="H2319" i="27"/>
  <c r="A2320" i="27"/>
  <c r="B2320" i="27"/>
  <c r="D2320" i="27"/>
  <c r="E2320" i="27"/>
  <c r="F2320" i="27"/>
  <c r="G2320" i="27"/>
  <c r="H2320" i="27"/>
  <c r="A2321" i="27"/>
  <c r="B2321" i="27"/>
  <c r="D2321" i="27"/>
  <c r="E2321" i="27"/>
  <c r="F2321" i="27"/>
  <c r="G2321" i="27"/>
  <c r="H2321" i="27"/>
  <c r="A2322" i="27"/>
  <c r="B2322" i="27"/>
  <c r="D2322" i="27"/>
  <c r="E2322" i="27"/>
  <c r="F2322" i="27"/>
  <c r="G2322" i="27"/>
  <c r="H2322" i="27"/>
  <c r="A2323" i="27"/>
  <c r="B2323" i="27"/>
  <c r="D2323" i="27"/>
  <c r="E2323" i="27"/>
  <c r="F2323" i="27"/>
  <c r="G2323" i="27"/>
  <c r="H2323" i="27"/>
  <c r="A2324" i="27"/>
  <c r="B2324" i="27"/>
  <c r="D2324" i="27"/>
  <c r="E2324" i="27"/>
  <c r="F2324" i="27"/>
  <c r="G2324" i="27"/>
  <c r="H2324" i="27"/>
  <c r="A2325" i="27"/>
  <c r="B2325" i="27"/>
  <c r="D2325" i="27"/>
  <c r="E2325" i="27"/>
  <c r="F2325" i="27"/>
  <c r="G2325" i="27"/>
  <c r="H2325" i="27"/>
  <c r="A2326" i="27"/>
  <c r="B2326" i="27"/>
  <c r="D2326" i="27"/>
  <c r="E2326" i="27"/>
  <c r="F2326" i="27"/>
  <c r="F2327" i="27" s="1"/>
  <c r="F2328" i="27" s="1"/>
  <c r="F2329" i="27" s="1"/>
  <c r="F2330" i="27" s="1"/>
  <c r="F2331" i="27" s="1"/>
  <c r="F2332" i="27" s="1"/>
  <c r="G2326" i="27"/>
  <c r="H2326" i="27"/>
  <c r="A2327" i="27"/>
  <c r="B2327" i="27"/>
  <c r="D2327" i="27"/>
  <c r="E2327" i="27"/>
  <c r="G2327" i="27"/>
  <c r="H2327" i="27"/>
  <c r="A2328" i="27"/>
  <c r="B2328" i="27"/>
  <c r="D2328" i="27"/>
  <c r="E2328" i="27"/>
  <c r="G2328" i="27"/>
  <c r="H2328" i="27"/>
  <c r="A2329" i="27"/>
  <c r="B2329" i="27"/>
  <c r="D2329" i="27"/>
  <c r="E2329" i="27"/>
  <c r="G2329" i="27"/>
  <c r="H2329" i="27"/>
  <c r="A2330" i="27"/>
  <c r="B2330" i="27"/>
  <c r="D2330" i="27"/>
  <c r="E2330" i="27"/>
  <c r="G2330" i="27"/>
  <c r="H2330" i="27"/>
  <c r="A2331" i="27"/>
  <c r="B2331" i="27"/>
  <c r="D2331" i="27"/>
  <c r="E2331" i="27"/>
  <c r="G2331" i="27"/>
  <c r="H2331" i="27"/>
  <c r="A2332" i="27"/>
  <c r="B2332" i="27"/>
  <c r="D2332" i="27"/>
  <c r="E2332" i="27"/>
  <c r="G2332" i="27"/>
  <c r="H2332" i="27"/>
  <c r="A2334" i="27"/>
  <c r="B2334" i="27"/>
  <c r="C2334" i="27"/>
  <c r="D2334" i="27"/>
  <c r="E2334" i="27"/>
  <c r="F2334" i="27"/>
  <c r="G2334" i="27"/>
  <c r="H2334" i="27"/>
  <c r="A2335" i="27"/>
  <c r="B2335" i="27"/>
  <c r="C2335" i="27"/>
  <c r="D2335" i="27"/>
  <c r="E2335" i="27"/>
  <c r="F2335" i="27"/>
  <c r="G2335" i="27"/>
  <c r="H2335" i="27"/>
  <c r="A2336" i="27"/>
  <c r="B2336" i="27"/>
  <c r="C2336" i="27"/>
  <c r="C2337" i="27" s="1"/>
  <c r="C2338" i="27" s="1"/>
  <c r="C2339" i="27" s="1"/>
  <c r="C2340" i="27" s="1"/>
  <c r="C2341" i="27" s="1"/>
  <c r="C2342" i="27" s="1"/>
  <c r="C2343" i="27" s="1"/>
  <c r="C2344" i="27" s="1"/>
  <c r="C2345" i="27" s="1"/>
  <c r="C2346" i="27" s="1"/>
  <c r="C2347" i="27" s="1"/>
  <c r="C2348" i="27" s="1"/>
  <c r="C2349" i="27" s="1"/>
  <c r="C2350" i="27" s="1"/>
  <c r="C2351" i="27" s="1"/>
  <c r="C2352" i="27" s="1"/>
  <c r="C2353" i="27" s="1"/>
  <c r="D2336" i="27"/>
  <c r="E2336" i="27"/>
  <c r="F2336" i="27"/>
  <c r="G2336" i="27"/>
  <c r="H2336" i="27"/>
  <c r="A2337" i="27"/>
  <c r="B2337" i="27"/>
  <c r="D2337" i="27"/>
  <c r="E2337" i="27"/>
  <c r="F2337" i="27"/>
  <c r="G2337" i="27"/>
  <c r="H2337" i="27"/>
  <c r="A2338" i="27"/>
  <c r="B2338" i="27"/>
  <c r="D2338" i="27"/>
  <c r="E2338" i="27"/>
  <c r="F2338" i="27"/>
  <c r="G2338" i="27"/>
  <c r="H2338" i="27"/>
  <c r="A2339" i="27"/>
  <c r="B2339" i="27"/>
  <c r="D2339" i="27"/>
  <c r="E2339" i="27"/>
  <c r="F2339" i="27"/>
  <c r="G2339" i="27"/>
  <c r="H2339" i="27"/>
  <c r="A2340" i="27"/>
  <c r="B2340" i="27"/>
  <c r="D2340" i="27"/>
  <c r="E2340" i="27"/>
  <c r="F2340" i="27"/>
  <c r="G2340" i="27"/>
  <c r="H2340" i="27"/>
  <c r="A2341" i="27"/>
  <c r="B2341" i="27"/>
  <c r="D2341" i="27"/>
  <c r="E2341" i="27"/>
  <c r="F2341" i="27"/>
  <c r="G2341" i="27"/>
  <c r="H2341" i="27"/>
  <c r="A2342" i="27"/>
  <c r="B2342" i="27"/>
  <c r="D2342" i="27"/>
  <c r="E2342" i="27"/>
  <c r="F2342" i="27"/>
  <c r="G2342" i="27"/>
  <c r="H2342" i="27"/>
  <c r="A2343" i="27"/>
  <c r="B2343" i="27"/>
  <c r="D2343" i="27"/>
  <c r="E2343" i="27"/>
  <c r="F2343" i="27"/>
  <c r="G2343" i="27"/>
  <c r="H2343" i="27"/>
  <c r="A2344" i="27"/>
  <c r="B2344" i="27"/>
  <c r="D2344" i="27"/>
  <c r="E2344" i="27"/>
  <c r="F2344" i="27"/>
  <c r="G2344" i="27"/>
  <c r="H2344" i="27"/>
  <c r="A2345" i="27"/>
  <c r="B2345" i="27"/>
  <c r="D2345" i="27"/>
  <c r="E2345" i="27"/>
  <c r="F2345" i="27"/>
  <c r="G2345" i="27"/>
  <c r="H2345" i="27"/>
  <c r="A2346" i="27"/>
  <c r="B2346" i="27"/>
  <c r="D2346" i="27"/>
  <c r="E2346" i="27"/>
  <c r="F2346" i="27"/>
  <c r="F2347" i="27" s="1"/>
  <c r="F2348" i="27" s="1"/>
  <c r="F2349" i="27" s="1"/>
  <c r="F2350" i="27" s="1"/>
  <c r="F2351" i="27" s="1"/>
  <c r="F2352" i="27" s="1"/>
  <c r="F2353" i="27" s="1"/>
  <c r="G2346" i="27"/>
  <c r="H2346" i="27"/>
  <c r="A2347" i="27"/>
  <c r="B2347" i="27"/>
  <c r="D2347" i="27"/>
  <c r="E2347" i="27"/>
  <c r="G2347" i="27"/>
  <c r="H2347" i="27"/>
  <c r="A2348" i="27"/>
  <c r="B2348" i="27"/>
  <c r="D2348" i="27"/>
  <c r="E2348" i="27"/>
  <c r="G2348" i="27"/>
  <c r="H2348" i="27"/>
  <c r="A2349" i="27"/>
  <c r="B2349" i="27"/>
  <c r="D2349" i="27"/>
  <c r="E2349" i="27"/>
  <c r="G2349" i="27"/>
  <c r="H2349" i="27"/>
  <c r="A2350" i="27"/>
  <c r="B2350" i="27"/>
  <c r="D2350" i="27"/>
  <c r="E2350" i="27"/>
  <c r="G2350" i="27"/>
  <c r="H2350" i="27"/>
  <c r="A2351" i="27"/>
  <c r="B2351" i="27"/>
  <c r="D2351" i="27"/>
  <c r="E2351" i="27"/>
  <c r="G2351" i="27"/>
  <c r="H2351" i="27"/>
  <c r="A2352" i="27"/>
  <c r="B2352" i="27"/>
  <c r="D2352" i="27"/>
  <c r="E2352" i="27"/>
  <c r="G2352" i="27"/>
  <c r="H2352" i="27"/>
  <c r="A2353" i="27"/>
  <c r="B2353" i="27"/>
  <c r="D2353" i="27"/>
  <c r="E2353" i="27"/>
  <c r="G2353" i="27"/>
  <c r="H2353" i="27"/>
  <c r="A2355" i="27"/>
  <c r="B2355" i="27"/>
  <c r="C2355" i="27"/>
  <c r="C2356" i="27" s="1"/>
  <c r="C2357" i="27" s="1"/>
  <c r="C2358" i="27" s="1"/>
  <c r="C2359" i="27" s="1"/>
  <c r="C2360" i="27" s="1"/>
  <c r="C2361" i="27" s="1"/>
  <c r="D2355" i="27"/>
  <c r="E2355" i="27"/>
  <c r="F2355" i="27"/>
  <c r="F2356" i="27" s="1"/>
  <c r="F2357" i="27" s="1"/>
  <c r="F2358" i="27" s="1"/>
  <c r="F2359" i="27" s="1"/>
  <c r="F2360" i="27" s="1"/>
  <c r="F2361" i="27" s="1"/>
  <c r="F2362" i="27" s="1"/>
  <c r="F2363" i="27" s="1"/>
  <c r="F2364" i="27" s="1"/>
  <c r="F2365" i="27" s="1"/>
  <c r="F2366" i="27" s="1"/>
  <c r="F2367" i="27" s="1"/>
  <c r="F2368" i="27" s="1"/>
  <c r="F2369" i="27" s="1"/>
  <c r="F2370" i="27" s="1"/>
  <c r="F2371" i="27" s="1"/>
  <c r="F2372" i="27" s="1"/>
  <c r="F2373" i="27" s="1"/>
  <c r="F2374" i="27" s="1"/>
  <c r="G2355" i="27"/>
  <c r="H2355" i="27"/>
  <c r="A2356" i="27"/>
  <c r="B2356" i="27"/>
  <c r="D2356" i="27"/>
  <c r="E2356" i="27"/>
  <c r="G2356" i="27"/>
  <c r="H2356" i="27"/>
  <c r="A2357" i="27"/>
  <c r="B2357" i="27"/>
  <c r="D2357" i="27"/>
  <c r="E2357" i="27"/>
  <c r="G2357" i="27"/>
  <c r="H2357" i="27"/>
  <c r="A2358" i="27"/>
  <c r="B2358" i="27"/>
  <c r="D2358" i="27"/>
  <c r="E2358" i="27"/>
  <c r="G2358" i="27"/>
  <c r="H2358" i="27"/>
  <c r="A2359" i="27"/>
  <c r="B2359" i="27"/>
  <c r="D2359" i="27"/>
  <c r="E2359" i="27"/>
  <c r="G2359" i="27"/>
  <c r="H2359" i="27"/>
  <c r="A2360" i="27"/>
  <c r="B2360" i="27"/>
  <c r="D2360" i="27"/>
  <c r="E2360" i="27"/>
  <c r="G2360" i="27"/>
  <c r="H2360" i="27"/>
  <c r="A2361" i="27"/>
  <c r="B2361" i="27"/>
  <c r="D2361" i="27"/>
  <c r="E2361" i="27"/>
  <c r="G2361" i="27"/>
  <c r="H2361" i="27"/>
  <c r="A2362" i="27"/>
  <c r="B2362" i="27"/>
  <c r="C2362" i="27"/>
  <c r="C2363" i="27" s="1"/>
  <c r="C2364" i="27" s="1"/>
  <c r="C2365" i="27" s="1"/>
  <c r="C2366" i="27" s="1"/>
  <c r="C2367" i="27" s="1"/>
  <c r="C2368" i="27" s="1"/>
  <c r="C2369" i="27" s="1"/>
  <c r="C2370" i="27" s="1"/>
  <c r="C2371" i="27" s="1"/>
  <c r="C2372" i="27" s="1"/>
  <c r="C2373" i="27" s="1"/>
  <c r="C2374" i="27" s="1"/>
  <c r="D2362" i="27"/>
  <c r="E2362" i="27"/>
  <c r="G2362" i="27"/>
  <c r="H2362" i="27"/>
  <c r="A2363" i="27"/>
  <c r="B2363" i="27"/>
  <c r="D2363" i="27"/>
  <c r="E2363" i="27"/>
  <c r="G2363" i="27"/>
  <c r="H2363" i="27"/>
  <c r="A2364" i="27"/>
  <c r="B2364" i="27"/>
  <c r="D2364" i="27"/>
  <c r="E2364" i="27"/>
  <c r="G2364" i="27"/>
  <c r="H2364" i="27"/>
  <c r="A2365" i="27"/>
  <c r="B2365" i="27"/>
  <c r="D2365" i="27"/>
  <c r="E2365" i="27"/>
  <c r="G2365" i="27"/>
  <c r="H2365" i="27"/>
  <c r="A2366" i="27"/>
  <c r="B2366" i="27"/>
  <c r="D2366" i="27"/>
  <c r="E2366" i="27"/>
  <c r="G2366" i="27"/>
  <c r="H2366" i="27"/>
  <c r="A2367" i="27"/>
  <c r="B2367" i="27"/>
  <c r="D2367" i="27"/>
  <c r="E2367" i="27"/>
  <c r="G2367" i="27"/>
  <c r="H2367" i="27"/>
  <c r="A2368" i="27"/>
  <c r="B2368" i="27"/>
  <c r="D2368" i="27"/>
  <c r="E2368" i="27"/>
  <c r="G2368" i="27"/>
  <c r="H2368" i="27"/>
  <c r="A2369" i="27"/>
  <c r="B2369" i="27"/>
  <c r="D2369" i="27"/>
  <c r="E2369" i="27"/>
  <c r="G2369" i="27"/>
  <c r="H2369" i="27"/>
  <c r="A2370" i="27"/>
  <c r="B2370" i="27"/>
  <c r="D2370" i="27"/>
  <c r="E2370" i="27"/>
  <c r="G2370" i="27"/>
  <c r="H2370" i="27"/>
  <c r="A2371" i="27"/>
  <c r="B2371" i="27"/>
  <c r="D2371" i="27"/>
  <c r="E2371" i="27"/>
  <c r="G2371" i="27"/>
  <c r="H2371" i="27"/>
  <c r="A2372" i="27"/>
  <c r="B2372" i="27"/>
  <c r="D2372" i="27"/>
  <c r="E2372" i="27"/>
  <c r="G2372" i="27"/>
  <c r="H2372" i="27"/>
  <c r="A2373" i="27"/>
  <c r="B2373" i="27"/>
  <c r="D2373" i="27"/>
  <c r="E2373" i="27"/>
  <c r="G2373" i="27"/>
  <c r="H2373" i="27"/>
  <c r="A2374" i="27"/>
  <c r="B2374" i="27"/>
  <c r="D2374" i="27"/>
  <c r="E2374" i="27"/>
  <c r="G2374" i="27"/>
  <c r="H2374" i="27"/>
  <c r="A2376" i="27"/>
  <c r="B2376" i="27"/>
  <c r="C2376" i="27"/>
  <c r="D2376" i="27"/>
  <c r="E2376" i="27"/>
  <c r="F2376" i="27"/>
  <c r="F2377" i="27" s="1"/>
  <c r="F2378" i="27" s="1"/>
  <c r="F2379" i="27" s="1"/>
  <c r="F2380" i="27" s="1"/>
  <c r="F2381" i="27" s="1"/>
  <c r="F2382" i="27" s="1"/>
  <c r="F2383" i="27" s="1"/>
  <c r="F2384" i="27" s="1"/>
  <c r="F2385" i="27" s="1"/>
  <c r="F2386" i="27" s="1"/>
  <c r="F2387" i="27" s="1"/>
  <c r="F2388" i="27" s="1"/>
  <c r="F2389" i="27" s="1"/>
  <c r="F2390" i="27" s="1"/>
  <c r="F2391" i="27" s="1"/>
  <c r="F2392" i="27" s="1"/>
  <c r="F2393" i="27" s="1"/>
  <c r="F2394" i="27" s="1"/>
  <c r="F2395" i="27" s="1"/>
  <c r="G2376" i="27"/>
  <c r="H2376" i="27"/>
  <c r="A2377" i="27"/>
  <c r="B2377" i="27"/>
  <c r="C2377" i="27"/>
  <c r="D2377" i="27"/>
  <c r="E2377" i="27"/>
  <c r="G2377" i="27"/>
  <c r="H2377" i="27"/>
  <c r="A2378" i="27"/>
  <c r="B2378" i="27"/>
  <c r="C2378" i="27"/>
  <c r="C2379" i="27" s="1"/>
  <c r="C2380" i="27" s="1"/>
  <c r="C2381" i="27" s="1"/>
  <c r="C2382" i="27" s="1"/>
  <c r="C2383" i="27" s="1"/>
  <c r="C2384" i="27" s="1"/>
  <c r="C2385" i="27" s="1"/>
  <c r="C2386" i="27" s="1"/>
  <c r="C2387" i="27" s="1"/>
  <c r="C2388" i="27" s="1"/>
  <c r="C2389" i="27" s="1"/>
  <c r="C2390" i="27" s="1"/>
  <c r="C2391" i="27" s="1"/>
  <c r="C2392" i="27" s="1"/>
  <c r="C2393" i="27" s="1"/>
  <c r="C2394" i="27" s="1"/>
  <c r="C2395" i="27" s="1"/>
  <c r="D2378" i="27"/>
  <c r="E2378" i="27"/>
  <c r="G2378" i="27"/>
  <c r="H2378" i="27"/>
  <c r="A2379" i="27"/>
  <c r="B2379" i="27"/>
  <c r="D2379" i="27"/>
  <c r="E2379" i="27"/>
  <c r="G2379" i="27"/>
  <c r="H2379" i="27"/>
  <c r="A2380" i="27"/>
  <c r="B2380" i="27"/>
  <c r="D2380" i="27"/>
  <c r="E2380" i="27"/>
  <c r="G2380" i="27"/>
  <c r="H2380" i="27"/>
  <c r="A2381" i="27"/>
  <c r="B2381" i="27"/>
  <c r="D2381" i="27"/>
  <c r="E2381" i="27"/>
  <c r="G2381" i="27"/>
  <c r="H2381" i="27"/>
  <c r="A2382" i="27"/>
  <c r="B2382" i="27"/>
  <c r="D2382" i="27"/>
  <c r="E2382" i="27"/>
  <c r="G2382" i="27"/>
  <c r="H2382" i="27"/>
  <c r="A2383" i="27"/>
  <c r="B2383" i="27"/>
  <c r="D2383" i="27"/>
  <c r="E2383" i="27"/>
  <c r="G2383" i="27"/>
  <c r="H2383" i="27"/>
  <c r="A2384" i="27"/>
  <c r="B2384" i="27"/>
  <c r="D2384" i="27"/>
  <c r="E2384" i="27"/>
  <c r="G2384" i="27"/>
  <c r="H2384" i="27"/>
  <c r="A2385" i="27"/>
  <c r="B2385" i="27"/>
  <c r="D2385" i="27"/>
  <c r="E2385" i="27"/>
  <c r="G2385" i="27"/>
  <c r="H2385" i="27"/>
  <c r="A2386" i="27"/>
  <c r="B2386" i="27"/>
  <c r="D2386" i="27"/>
  <c r="E2386" i="27"/>
  <c r="G2386" i="27"/>
  <c r="H2386" i="27"/>
  <c r="A2387" i="27"/>
  <c r="B2387" i="27"/>
  <c r="D2387" i="27"/>
  <c r="E2387" i="27"/>
  <c r="G2387" i="27"/>
  <c r="H2387" i="27"/>
  <c r="A2388" i="27"/>
  <c r="B2388" i="27"/>
  <c r="D2388" i="27"/>
  <c r="E2388" i="27"/>
  <c r="G2388" i="27"/>
  <c r="H2388" i="27"/>
  <c r="A2389" i="27"/>
  <c r="B2389" i="27"/>
  <c r="D2389" i="27"/>
  <c r="E2389" i="27"/>
  <c r="G2389" i="27"/>
  <c r="H2389" i="27"/>
  <c r="A2390" i="27"/>
  <c r="B2390" i="27"/>
  <c r="D2390" i="27"/>
  <c r="E2390" i="27"/>
  <c r="G2390" i="27"/>
  <c r="H2390" i="27"/>
  <c r="A2391" i="27"/>
  <c r="B2391" i="27"/>
  <c r="D2391" i="27"/>
  <c r="E2391" i="27"/>
  <c r="G2391" i="27"/>
  <c r="H2391" i="27"/>
  <c r="A2392" i="27"/>
  <c r="B2392" i="27"/>
  <c r="D2392" i="27"/>
  <c r="E2392" i="27"/>
  <c r="G2392" i="27"/>
  <c r="H2392" i="27"/>
  <c r="A2393" i="27"/>
  <c r="B2393" i="27"/>
  <c r="D2393" i="27"/>
  <c r="E2393" i="27"/>
  <c r="G2393" i="27"/>
  <c r="H2393" i="27"/>
  <c r="A2394" i="27"/>
  <c r="B2394" i="27"/>
  <c r="D2394" i="27"/>
  <c r="E2394" i="27"/>
  <c r="G2394" i="27"/>
  <c r="H2394" i="27"/>
  <c r="A2395" i="27"/>
  <c r="B2395" i="27"/>
  <c r="D2395" i="27"/>
  <c r="E2395" i="27"/>
  <c r="G2395" i="27"/>
  <c r="H2395" i="27"/>
  <c r="A2397" i="27"/>
  <c r="B2397" i="27"/>
  <c r="C2397" i="27"/>
  <c r="C2398" i="27" s="1"/>
  <c r="C2399" i="27" s="1"/>
  <c r="C2400" i="27" s="1"/>
  <c r="C2401" i="27" s="1"/>
  <c r="C2402" i="27" s="1"/>
  <c r="C2403" i="27" s="1"/>
  <c r="C2404" i="27" s="1"/>
  <c r="C2405" i="27" s="1"/>
  <c r="C2406" i="27" s="1"/>
  <c r="C2407" i="27" s="1"/>
  <c r="C2408" i="27" s="1"/>
  <c r="C2409" i="27" s="1"/>
  <c r="C2410" i="27" s="1"/>
  <c r="C2411" i="27" s="1"/>
  <c r="C2412" i="27" s="1"/>
  <c r="C2413" i="27" s="1"/>
  <c r="C2414" i="27" s="1"/>
  <c r="C2415" i="27" s="1"/>
  <c r="C2416" i="27" s="1"/>
  <c r="D2397" i="27"/>
  <c r="E2397" i="27"/>
  <c r="F2397" i="27"/>
  <c r="G2397" i="27"/>
  <c r="H2397" i="27"/>
  <c r="A2398" i="27"/>
  <c r="B2398" i="27"/>
  <c r="D2398" i="27"/>
  <c r="E2398" i="27"/>
  <c r="F2398" i="27"/>
  <c r="F2399" i="27" s="1"/>
  <c r="F2400" i="27" s="1"/>
  <c r="F2401" i="27" s="1"/>
  <c r="F2402" i="27" s="1"/>
  <c r="F2403" i="27" s="1"/>
  <c r="F2404" i="27" s="1"/>
  <c r="F2405" i="27" s="1"/>
  <c r="F2406" i="27" s="1"/>
  <c r="F2407" i="27" s="1"/>
  <c r="F2408" i="27" s="1"/>
  <c r="F2409" i="27" s="1"/>
  <c r="F2410" i="27" s="1"/>
  <c r="F2411" i="27" s="1"/>
  <c r="F2412" i="27" s="1"/>
  <c r="F2413" i="27" s="1"/>
  <c r="F2414" i="27" s="1"/>
  <c r="F2415" i="27" s="1"/>
  <c r="F2416" i="27" s="1"/>
  <c r="G2398" i="27"/>
  <c r="H2398" i="27"/>
  <c r="A2399" i="27"/>
  <c r="B2399" i="27"/>
  <c r="D2399" i="27"/>
  <c r="E2399" i="27"/>
  <c r="G2399" i="27"/>
  <c r="H2399" i="27"/>
  <c r="A2400" i="27"/>
  <c r="B2400" i="27"/>
  <c r="D2400" i="27"/>
  <c r="E2400" i="27"/>
  <c r="G2400" i="27"/>
  <c r="H2400" i="27"/>
  <c r="A2401" i="27"/>
  <c r="B2401" i="27"/>
  <c r="D2401" i="27"/>
  <c r="E2401" i="27"/>
  <c r="G2401" i="27"/>
  <c r="H2401" i="27"/>
  <c r="A2402" i="27"/>
  <c r="B2402" i="27"/>
  <c r="D2402" i="27"/>
  <c r="E2402" i="27"/>
  <c r="G2402" i="27"/>
  <c r="H2402" i="27"/>
  <c r="A2403" i="27"/>
  <c r="B2403" i="27"/>
  <c r="D2403" i="27"/>
  <c r="E2403" i="27"/>
  <c r="G2403" i="27"/>
  <c r="H2403" i="27"/>
  <c r="A2404" i="27"/>
  <c r="B2404" i="27"/>
  <c r="D2404" i="27"/>
  <c r="E2404" i="27"/>
  <c r="G2404" i="27"/>
  <c r="H2404" i="27"/>
  <c r="A2405" i="27"/>
  <c r="B2405" i="27"/>
  <c r="D2405" i="27"/>
  <c r="E2405" i="27"/>
  <c r="G2405" i="27"/>
  <c r="H2405" i="27"/>
  <c r="A2406" i="27"/>
  <c r="B2406" i="27"/>
  <c r="D2406" i="27"/>
  <c r="E2406" i="27"/>
  <c r="G2406" i="27"/>
  <c r="H2406" i="27"/>
  <c r="A2407" i="27"/>
  <c r="B2407" i="27"/>
  <c r="D2407" i="27"/>
  <c r="E2407" i="27"/>
  <c r="G2407" i="27"/>
  <c r="H2407" i="27"/>
  <c r="A2408" i="27"/>
  <c r="B2408" i="27"/>
  <c r="D2408" i="27"/>
  <c r="E2408" i="27"/>
  <c r="G2408" i="27"/>
  <c r="H2408" i="27"/>
  <c r="A2409" i="27"/>
  <c r="B2409" i="27"/>
  <c r="D2409" i="27"/>
  <c r="E2409" i="27"/>
  <c r="G2409" i="27"/>
  <c r="H2409" i="27"/>
  <c r="A2410" i="27"/>
  <c r="B2410" i="27"/>
  <c r="D2410" i="27"/>
  <c r="E2410" i="27"/>
  <c r="G2410" i="27"/>
  <c r="H2410" i="27"/>
  <c r="A2411" i="27"/>
  <c r="B2411" i="27"/>
  <c r="D2411" i="27"/>
  <c r="E2411" i="27"/>
  <c r="G2411" i="27"/>
  <c r="H2411" i="27"/>
  <c r="A2412" i="27"/>
  <c r="B2412" i="27"/>
  <c r="D2412" i="27"/>
  <c r="E2412" i="27"/>
  <c r="G2412" i="27"/>
  <c r="H2412" i="27"/>
  <c r="A2413" i="27"/>
  <c r="B2413" i="27"/>
  <c r="D2413" i="27"/>
  <c r="E2413" i="27"/>
  <c r="G2413" i="27"/>
  <c r="H2413" i="27"/>
  <c r="A2414" i="27"/>
  <c r="B2414" i="27"/>
  <c r="D2414" i="27"/>
  <c r="E2414" i="27"/>
  <c r="G2414" i="27"/>
  <c r="H2414" i="27"/>
  <c r="A2415" i="27"/>
  <c r="B2415" i="27"/>
  <c r="D2415" i="27"/>
  <c r="E2415" i="27"/>
  <c r="G2415" i="27"/>
  <c r="H2415" i="27"/>
  <c r="A2416" i="27"/>
  <c r="B2416" i="27"/>
  <c r="D2416" i="27"/>
  <c r="E2416" i="27"/>
  <c r="G2416" i="27"/>
  <c r="H2416" i="27"/>
  <c r="A2418" i="27"/>
  <c r="B2418" i="27"/>
  <c r="C2418" i="27"/>
  <c r="D2418" i="27"/>
  <c r="E2418" i="27"/>
  <c r="F2418" i="27"/>
  <c r="G2418" i="27"/>
  <c r="H2418" i="27"/>
  <c r="A2419" i="27"/>
  <c r="B2419" i="27"/>
  <c r="C2419" i="27"/>
  <c r="C2420" i="27" s="1"/>
  <c r="C2421" i="27" s="1"/>
  <c r="C2422" i="27" s="1"/>
  <c r="C2423" i="27" s="1"/>
  <c r="C2424" i="27" s="1"/>
  <c r="C2425" i="27" s="1"/>
  <c r="C2426" i="27" s="1"/>
  <c r="C2427" i="27" s="1"/>
  <c r="C2428" i="27" s="1"/>
  <c r="C2429" i="27" s="1"/>
  <c r="C2430" i="27" s="1"/>
  <c r="C2431" i="27" s="1"/>
  <c r="C2432" i="27" s="1"/>
  <c r="C2433" i="27" s="1"/>
  <c r="C2434" i="27" s="1"/>
  <c r="C2435" i="27" s="1"/>
  <c r="C2436" i="27" s="1"/>
  <c r="C2437" i="27" s="1"/>
  <c r="D2419" i="27"/>
  <c r="E2419" i="27"/>
  <c r="F2419" i="27"/>
  <c r="F2420" i="27" s="1"/>
  <c r="F2421" i="27" s="1"/>
  <c r="F2422" i="27" s="1"/>
  <c r="F2423" i="27" s="1"/>
  <c r="F2424" i="27" s="1"/>
  <c r="F2425" i="27" s="1"/>
  <c r="F2426" i="27" s="1"/>
  <c r="F2427" i="27" s="1"/>
  <c r="F2428" i="27" s="1"/>
  <c r="F2429" i="27" s="1"/>
  <c r="F2430" i="27" s="1"/>
  <c r="F2431" i="27" s="1"/>
  <c r="F2432" i="27" s="1"/>
  <c r="F2433" i="27" s="1"/>
  <c r="F2434" i="27" s="1"/>
  <c r="F2435" i="27" s="1"/>
  <c r="F2436" i="27" s="1"/>
  <c r="F2437" i="27" s="1"/>
  <c r="G2419" i="27"/>
  <c r="H2419" i="27"/>
  <c r="A2420" i="27"/>
  <c r="B2420" i="27"/>
  <c r="D2420" i="27"/>
  <c r="E2420" i="27"/>
  <c r="G2420" i="27"/>
  <c r="H2420" i="27"/>
  <c r="A2421" i="27"/>
  <c r="B2421" i="27"/>
  <c r="D2421" i="27"/>
  <c r="E2421" i="27"/>
  <c r="G2421" i="27"/>
  <c r="H2421" i="27"/>
  <c r="A2422" i="27"/>
  <c r="B2422" i="27"/>
  <c r="D2422" i="27"/>
  <c r="E2422" i="27"/>
  <c r="G2422" i="27"/>
  <c r="H2422" i="27"/>
  <c r="A2423" i="27"/>
  <c r="B2423" i="27"/>
  <c r="D2423" i="27"/>
  <c r="E2423" i="27"/>
  <c r="G2423" i="27"/>
  <c r="H2423" i="27"/>
  <c r="A2424" i="27"/>
  <c r="B2424" i="27"/>
  <c r="D2424" i="27"/>
  <c r="E2424" i="27"/>
  <c r="G2424" i="27"/>
  <c r="H2424" i="27"/>
  <c r="A2425" i="27"/>
  <c r="B2425" i="27"/>
  <c r="D2425" i="27"/>
  <c r="E2425" i="27"/>
  <c r="G2425" i="27"/>
  <c r="H2425" i="27"/>
  <c r="A2426" i="27"/>
  <c r="B2426" i="27"/>
  <c r="D2426" i="27"/>
  <c r="E2426" i="27"/>
  <c r="G2426" i="27"/>
  <c r="H2426" i="27"/>
  <c r="A2427" i="27"/>
  <c r="B2427" i="27"/>
  <c r="D2427" i="27"/>
  <c r="E2427" i="27"/>
  <c r="G2427" i="27"/>
  <c r="H2427" i="27"/>
  <c r="A2428" i="27"/>
  <c r="B2428" i="27"/>
  <c r="D2428" i="27"/>
  <c r="E2428" i="27"/>
  <c r="G2428" i="27"/>
  <c r="H2428" i="27"/>
  <c r="A2429" i="27"/>
  <c r="B2429" i="27"/>
  <c r="D2429" i="27"/>
  <c r="E2429" i="27"/>
  <c r="G2429" i="27"/>
  <c r="H2429" i="27"/>
  <c r="A2430" i="27"/>
  <c r="B2430" i="27"/>
  <c r="D2430" i="27"/>
  <c r="E2430" i="27"/>
  <c r="G2430" i="27"/>
  <c r="H2430" i="27"/>
  <c r="A2431" i="27"/>
  <c r="B2431" i="27"/>
  <c r="D2431" i="27"/>
  <c r="E2431" i="27"/>
  <c r="G2431" i="27"/>
  <c r="H2431" i="27"/>
  <c r="A2432" i="27"/>
  <c r="B2432" i="27"/>
  <c r="D2432" i="27"/>
  <c r="E2432" i="27"/>
  <c r="G2432" i="27"/>
  <c r="H2432" i="27"/>
  <c r="A2433" i="27"/>
  <c r="B2433" i="27"/>
  <c r="D2433" i="27"/>
  <c r="E2433" i="27"/>
  <c r="G2433" i="27"/>
  <c r="H2433" i="27"/>
  <c r="A2434" i="27"/>
  <c r="B2434" i="27"/>
  <c r="D2434" i="27"/>
  <c r="E2434" i="27"/>
  <c r="G2434" i="27"/>
  <c r="H2434" i="27"/>
  <c r="A2435" i="27"/>
  <c r="B2435" i="27"/>
  <c r="D2435" i="27"/>
  <c r="E2435" i="27"/>
  <c r="G2435" i="27"/>
  <c r="H2435" i="27"/>
  <c r="A2436" i="27"/>
  <c r="B2436" i="27"/>
  <c r="D2436" i="27"/>
  <c r="E2436" i="27"/>
  <c r="G2436" i="27"/>
  <c r="H2436" i="27"/>
  <c r="A2437" i="27"/>
  <c r="B2437" i="27"/>
  <c r="D2437" i="27"/>
  <c r="E2437" i="27"/>
  <c r="G2437" i="27"/>
  <c r="H2437" i="27"/>
  <c r="A2439" i="27"/>
  <c r="B2439" i="27"/>
  <c r="C2439" i="27"/>
  <c r="D2439" i="27"/>
  <c r="E2439" i="27"/>
  <c r="F2439" i="27"/>
  <c r="F2440" i="27" s="1"/>
  <c r="F2441" i="27" s="1"/>
  <c r="F2442" i="27" s="1"/>
  <c r="F2443" i="27" s="1"/>
  <c r="F2444" i="27" s="1"/>
  <c r="F2445" i="27" s="1"/>
  <c r="F2446" i="27" s="1"/>
  <c r="F2447" i="27" s="1"/>
  <c r="F2448" i="27" s="1"/>
  <c r="F2449" i="27" s="1"/>
  <c r="F2450" i="27" s="1"/>
  <c r="F2451" i="27" s="1"/>
  <c r="F2452" i="27" s="1"/>
  <c r="F2453" i="27" s="1"/>
  <c r="F2454" i="27" s="1"/>
  <c r="F2455" i="27" s="1"/>
  <c r="F2456" i="27" s="1"/>
  <c r="F2457" i="27" s="1"/>
  <c r="F2458" i="27" s="1"/>
  <c r="G2439" i="27"/>
  <c r="H2439" i="27"/>
  <c r="A2440" i="27"/>
  <c r="B2440" i="27"/>
  <c r="C2440" i="27"/>
  <c r="C2441" i="27" s="1"/>
  <c r="C2442" i="27" s="1"/>
  <c r="C2443" i="27" s="1"/>
  <c r="C2444" i="27" s="1"/>
  <c r="C2445" i="27" s="1"/>
  <c r="C2446" i="27" s="1"/>
  <c r="C2447" i="27" s="1"/>
  <c r="C2448" i="27" s="1"/>
  <c r="C2449" i="27" s="1"/>
  <c r="C2450" i="27" s="1"/>
  <c r="C2451" i="27" s="1"/>
  <c r="C2452" i="27" s="1"/>
  <c r="C2453" i="27" s="1"/>
  <c r="C2454" i="27" s="1"/>
  <c r="C2455" i="27" s="1"/>
  <c r="C2456" i="27" s="1"/>
  <c r="C2457" i="27" s="1"/>
  <c r="C2458" i="27" s="1"/>
  <c r="D2440" i="27"/>
  <c r="E2440" i="27"/>
  <c r="G2440" i="27"/>
  <c r="H2440" i="27"/>
  <c r="A2441" i="27"/>
  <c r="B2441" i="27"/>
  <c r="D2441" i="27"/>
  <c r="E2441" i="27"/>
  <c r="G2441" i="27"/>
  <c r="H2441" i="27"/>
  <c r="A2442" i="27"/>
  <c r="B2442" i="27"/>
  <c r="D2442" i="27"/>
  <c r="E2442" i="27"/>
  <c r="G2442" i="27"/>
  <c r="H2442" i="27"/>
  <c r="A2443" i="27"/>
  <c r="B2443" i="27"/>
  <c r="D2443" i="27"/>
  <c r="E2443" i="27"/>
  <c r="G2443" i="27"/>
  <c r="H2443" i="27"/>
  <c r="H2444" i="27" s="1"/>
  <c r="H2445" i="27" s="1"/>
  <c r="H2446" i="27" s="1"/>
  <c r="H2447" i="27" s="1"/>
  <c r="H2448" i="27" s="1"/>
  <c r="H2449" i="27" s="1"/>
  <c r="H2450" i="27" s="1"/>
  <c r="H2451" i="27" s="1"/>
  <c r="H2452" i="27" s="1"/>
  <c r="H2453" i="27" s="1"/>
  <c r="H2454" i="27" s="1"/>
  <c r="H2455" i="27" s="1"/>
  <c r="H2456" i="27" s="1"/>
  <c r="H2457" i="27" s="1"/>
  <c r="H2458" i="27" s="1"/>
  <c r="A2444" i="27"/>
  <c r="B2444" i="27"/>
  <c r="D2444" i="27"/>
  <c r="E2444" i="27"/>
  <c r="G2444" i="27"/>
  <c r="A2445" i="27"/>
  <c r="B2445" i="27"/>
  <c r="D2445" i="27"/>
  <c r="E2445" i="27"/>
  <c r="G2445" i="27"/>
  <c r="A2446" i="27"/>
  <c r="B2446" i="27"/>
  <c r="D2446" i="27"/>
  <c r="E2446" i="27"/>
  <c r="G2446" i="27"/>
  <c r="A2447" i="27"/>
  <c r="B2447" i="27"/>
  <c r="D2447" i="27"/>
  <c r="E2447" i="27"/>
  <c r="G2447" i="27"/>
  <c r="A2448" i="27"/>
  <c r="B2448" i="27"/>
  <c r="D2448" i="27"/>
  <c r="E2448" i="27"/>
  <c r="G2448" i="27"/>
  <c r="A2449" i="27"/>
  <c r="B2449" i="27"/>
  <c r="D2449" i="27"/>
  <c r="E2449" i="27"/>
  <c r="G2449" i="27"/>
  <c r="A2450" i="27"/>
  <c r="B2450" i="27"/>
  <c r="D2450" i="27"/>
  <c r="E2450" i="27"/>
  <c r="G2450" i="27"/>
  <c r="A2451" i="27"/>
  <c r="B2451" i="27"/>
  <c r="D2451" i="27"/>
  <c r="E2451" i="27"/>
  <c r="G2451" i="27"/>
  <c r="A2452" i="27"/>
  <c r="B2452" i="27"/>
  <c r="D2452" i="27"/>
  <c r="E2452" i="27"/>
  <c r="G2452" i="27"/>
  <c r="A2453" i="27"/>
  <c r="A2454" i="27" s="1"/>
  <c r="A2455" i="27" s="1"/>
  <c r="A2456" i="27" s="1"/>
  <c r="A2457" i="27" s="1"/>
  <c r="A2458" i="27" s="1"/>
  <c r="B2453" i="27"/>
  <c r="D2453" i="27"/>
  <c r="E2453" i="27"/>
  <c r="G2453" i="27"/>
  <c r="B2454" i="27"/>
  <c r="D2454" i="27"/>
  <c r="E2454" i="27"/>
  <c r="G2454" i="27"/>
  <c r="B2455" i="27"/>
  <c r="D2455" i="27"/>
  <c r="E2455" i="27"/>
  <c r="G2455" i="27"/>
  <c r="B2456" i="27"/>
  <c r="D2456" i="27"/>
  <c r="E2456" i="27"/>
  <c r="G2456" i="27"/>
  <c r="B2457" i="27"/>
  <c r="D2457" i="27"/>
  <c r="E2457" i="27"/>
  <c r="G2457" i="27"/>
  <c r="B2458" i="27"/>
  <c r="D2458" i="27"/>
  <c r="E2458" i="27"/>
  <c r="G2458" i="27"/>
  <c r="A2460" i="27"/>
  <c r="B2460" i="27"/>
  <c r="C2460" i="27"/>
  <c r="D2460" i="27"/>
  <c r="E2460" i="27"/>
  <c r="F2460" i="27"/>
  <c r="G2460" i="27"/>
  <c r="H2460" i="27"/>
  <c r="A2461" i="27"/>
  <c r="A2462" i="27" s="1"/>
  <c r="A2463" i="27" s="1"/>
  <c r="A2464" i="27" s="1"/>
  <c r="A2465" i="27" s="1"/>
  <c r="A2466" i="27" s="1"/>
  <c r="A2467" i="27" s="1"/>
  <c r="A2468" i="27" s="1"/>
  <c r="A2469" i="27" s="1"/>
  <c r="A2470" i="27" s="1"/>
  <c r="A2471" i="27" s="1"/>
  <c r="A2472" i="27" s="1"/>
  <c r="A2473" i="27" s="1"/>
  <c r="A2474" i="27" s="1"/>
  <c r="A2475" i="27" s="1"/>
  <c r="A2476" i="27" s="1"/>
  <c r="A2477" i="27" s="1"/>
  <c r="A2478" i="27" s="1"/>
  <c r="A2479" i="27" s="1"/>
  <c r="B2461" i="27"/>
  <c r="C2461" i="27"/>
  <c r="D2461" i="27"/>
  <c r="E2461" i="27"/>
  <c r="F2461" i="27"/>
  <c r="F2462" i="27" s="1"/>
  <c r="F2463" i="27" s="1"/>
  <c r="F2464" i="27" s="1"/>
  <c r="G2461" i="27"/>
  <c r="H2461" i="27"/>
  <c r="H2462" i="27" s="1"/>
  <c r="H2463" i="27" s="1"/>
  <c r="H2464" i="27" s="1"/>
  <c r="H2465" i="27" s="1"/>
  <c r="H2466" i="27" s="1"/>
  <c r="H2467" i="27" s="1"/>
  <c r="H2468" i="27" s="1"/>
  <c r="H2469" i="27" s="1"/>
  <c r="H2470" i="27" s="1"/>
  <c r="H2471" i="27" s="1"/>
  <c r="H2472" i="27" s="1"/>
  <c r="H2473" i="27" s="1"/>
  <c r="H2474" i="27" s="1"/>
  <c r="H2475" i="27" s="1"/>
  <c r="H2476" i="27" s="1"/>
  <c r="H2477" i="27" s="1"/>
  <c r="H2478" i="27" s="1"/>
  <c r="H2479" i="27" s="1"/>
  <c r="B2462" i="27"/>
  <c r="C2462" i="27"/>
  <c r="C2463" i="27" s="1"/>
  <c r="C2464" i="27" s="1"/>
  <c r="C2465" i="27" s="1"/>
  <c r="C2466" i="27" s="1"/>
  <c r="D2462" i="27"/>
  <c r="E2462" i="27"/>
  <c r="G2462" i="27"/>
  <c r="B2463" i="27"/>
  <c r="D2463" i="27"/>
  <c r="E2463" i="27"/>
  <c r="E2464" i="27" s="1"/>
  <c r="E2465" i="27" s="1"/>
  <c r="E2466" i="27" s="1"/>
  <c r="E2467" i="27" s="1"/>
  <c r="E2468" i="27" s="1"/>
  <c r="E2469" i="27" s="1"/>
  <c r="E2470" i="27" s="1"/>
  <c r="E2471" i="27" s="1"/>
  <c r="E2472" i="27" s="1"/>
  <c r="E2473" i="27" s="1"/>
  <c r="E2474" i="27" s="1"/>
  <c r="E2475" i="27" s="1"/>
  <c r="E2476" i="27" s="1"/>
  <c r="E2477" i="27" s="1"/>
  <c r="E2478" i="27" s="1"/>
  <c r="E2479" i="27" s="1"/>
  <c r="G2463" i="27"/>
  <c r="B2464" i="27"/>
  <c r="D2464" i="27"/>
  <c r="G2464" i="27"/>
  <c r="B2465" i="27"/>
  <c r="D2465" i="27"/>
  <c r="F2465" i="27"/>
  <c r="F2466" i="27" s="1"/>
  <c r="F2467" i="27" s="1"/>
  <c r="F2468" i="27" s="1"/>
  <c r="F2469" i="27" s="1"/>
  <c r="F2470" i="27" s="1"/>
  <c r="F2471" i="27" s="1"/>
  <c r="F2472" i="27" s="1"/>
  <c r="F2473" i="27" s="1"/>
  <c r="F2474" i="27" s="1"/>
  <c r="F2475" i="27" s="1"/>
  <c r="F2476" i="27" s="1"/>
  <c r="F2477" i="27" s="1"/>
  <c r="F2478" i="27" s="1"/>
  <c r="F2479" i="27" s="1"/>
  <c r="G2465" i="27"/>
  <c r="B2466" i="27"/>
  <c r="D2466" i="27"/>
  <c r="G2466" i="27"/>
  <c r="B2467" i="27"/>
  <c r="C2467" i="27"/>
  <c r="C2468" i="27" s="1"/>
  <c r="D2467" i="27"/>
  <c r="G2467" i="27"/>
  <c r="B2468" i="27"/>
  <c r="B2469" i="27" s="1"/>
  <c r="B2470" i="27" s="1"/>
  <c r="B2471" i="27" s="1"/>
  <c r="B2472" i="27" s="1"/>
  <c r="B2473" i="27" s="1"/>
  <c r="B2474" i="27" s="1"/>
  <c r="B2475" i="27" s="1"/>
  <c r="B2476" i="27" s="1"/>
  <c r="B2477" i="27" s="1"/>
  <c r="B2478" i="27" s="1"/>
  <c r="B2479" i="27" s="1"/>
  <c r="D2468" i="27"/>
  <c r="G2468" i="27"/>
  <c r="C2469" i="27"/>
  <c r="C2470" i="27" s="1"/>
  <c r="C2471" i="27" s="1"/>
  <c r="C2472" i="27" s="1"/>
  <c r="C2473" i="27" s="1"/>
  <c r="C2474" i="27" s="1"/>
  <c r="C2475" i="27" s="1"/>
  <c r="C2476" i="27" s="1"/>
  <c r="C2477" i="27" s="1"/>
  <c r="C2478" i="27" s="1"/>
  <c r="C2479" i="27" s="1"/>
  <c r="D2469" i="27"/>
  <c r="G2469" i="27"/>
  <c r="D2470" i="27"/>
  <c r="G2470" i="27"/>
  <c r="D2471" i="27"/>
  <c r="G2471" i="27"/>
  <c r="D2472" i="27"/>
  <c r="G2472" i="27"/>
  <c r="D2473" i="27"/>
  <c r="G2473" i="27"/>
  <c r="D2474" i="27"/>
  <c r="G2474" i="27"/>
  <c r="D2475" i="27"/>
  <c r="G2475" i="27"/>
  <c r="D2476" i="27"/>
  <c r="G2476" i="27"/>
  <c r="D2477" i="27"/>
  <c r="G2477" i="27"/>
  <c r="D2478" i="27"/>
  <c r="G2478" i="27"/>
  <c r="D2479" i="27"/>
  <c r="G2479" i="27"/>
  <c r="AZ92" i="5" l="1"/>
  <c r="AZ91" i="5"/>
  <c r="AZ90" i="5"/>
  <c r="AZ89" i="5"/>
  <c r="AZ88" i="5"/>
  <c r="AZ87" i="5"/>
  <c r="AZ86" i="5"/>
  <c r="AZ85" i="5"/>
  <c r="AZ84" i="5"/>
  <c r="AZ83" i="5"/>
  <c r="AZ82" i="5"/>
  <c r="AZ81" i="5"/>
  <c r="AZ80" i="5"/>
  <c r="AW14" i="4" l="1"/>
  <c r="AW10" i="4"/>
  <c r="AW6" i="4"/>
  <c r="AW2" i="4"/>
  <c r="AW13" i="4"/>
  <c r="AW12" i="4"/>
  <c r="AW11" i="4"/>
  <c r="AW9" i="4"/>
  <c r="AW8" i="4"/>
  <c r="AW7" i="4"/>
  <c r="AW5" i="4"/>
  <c r="AW4" i="4"/>
  <c r="AW3" i="4"/>
</calcChain>
</file>

<file path=xl/sharedStrings.xml><?xml version="1.0" encoding="utf-8"?>
<sst xmlns="http://schemas.openxmlformats.org/spreadsheetml/2006/main" count="24642" uniqueCount="179">
  <si>
    <t>temp</t>
    <phoneticPr fontId="1" type="noConversion"/>
  </si>
  <si>
    <t>salinity</t>
    <phoneticPr fontId="1" type="noConversion"/>
  </si>
  <si>
    <t>date</t>
    <phoneticPr fontId="1" type="noConversion"/>
  </si>
  <si>
    <t>chl a</t>
    <phoneticPr fontId="1" type="noConversion"/>
  </si>
  <si>
    <t>egg</t>
    <phoneticPr fontId="1" type="noConversion"/>
  </si>
  <si>
    <t>P. OF</t>
  </si>
  <si>
    <t>P. OF</t>
    <phoneticPr fontId="1" type="noConversion"/>
  </si>
  <si>
    <t>P. Female</t>
  </si>
  <si>
    <t>P. Female</t>
    <phoneticPr fontId="1" type="noConversion"/>
  </si>
  <si>
    <t xml:space="preserve">P. Copopod </t>
  </si>
  <si>
    <t xml:space="preserve">P. Copopod </t>
    <phoneticPr fontId="1" type="noConversion"/>
  </si>
  <si>
    <t>nauplii</t>
  </si>
  <si>
    <t>nauplii</t>
    <phoneticPr fontId="1" type="noConversion"/>
  </si>
  <si>
    <t>temp</t>
  </si>
  <si>
    <t>salinity</t>
  </si>
  <si>
    <t>chl a</t>
  </si>
  <si>
    <t>egg</t>
  </si>
  <si>
    <t>chl a std</t>
    <phoneticPr fontId="1" type="noConversion"/>
  </si>
  <si>
    <t>pH</t>
    <phoneticPr fontId="1" type="noConversion"/>
  </si>
  <si>
    <t>pH</t>
    <phoneticPr fontId="1" type="noConversion"/>
  </si>
  <si>
    <t>pH</t>
    <phoneticPr fontId="1" type="noConversion"/>
  </si>
  <si>
    <t>egg std</t>
    <phoneticPr fontId="1" type="noConversion"/>
  </si>
  <si>
    <t>egg std</t>
    <phoneticPr fontId="1" type="noConversion"/>
  </si>
  <si>
    <t>egg std</t>
    <phoneticPr fontId="1" type="noConversion"/>
  </si>
  <si>
    <t>female parasite</t>
    <phoneticPr fontId="1" type="noConversion"/>
  </si>
  <si>
    <t>male parasite</t>
    <phoneticPr fontId="1" type="noConversion"/>
  </si>
  <si>
    <t>male parasite std</t>
    <phoneticPr fontId="1" type="noConversion"/>
  </si>
  <si>
    <t>female parasite std</t>
    <phoneticPr fontId="1" type="noConversion"/>
  </si>
  <si>
    <t>female parasite</t>
    <phoneticPr fontId="1" type="noConversion"/>
  </si>
  <si>
    <t>male parasite</t>
    <phoneticPr fontId="1" type="noConversion"/>
  </si>
  <si>
    <t>female parasite std</t>
    <phoneticPr fontId="1" type="noConversion"/>
  </si>
  <si>
    <t>Apo. OF</t>
    <phoneticPr fontId="1" type="noConversion"/>
  </si>
  <si>
    <t>Apo.Female</t>
    <phoneticPr fontId="1" type="noConversion"/>
  </si>
  <si>
    <t>P. male</t>
    <phoneticPr fontId="1" type="noConversion"/>
  </si>
  <si>
    <t>Apo. Male</t>
    <phoneticPr fontId="1" type="noConversion"/>
  </si>
  <si>
    <t>Apo. Copepod</t>
    <phoneticPr fontId="1" type="noConversion"/>
  </si>
  <si>
    <t>male body length</t>
    <phoneticPr fontId="1" type="noConversion"/>
  </si>
  <si>
    <t>male length std</t>
    <phoneticPr fontId="1" type="noConversion"/>
  </si>
  <si>
    <t>female body length</t>
    <phoneticPr fontId="1" type="noConversion"/>
  </si>
  <si>
    <t>female length std</t>
    <phoneticPr fontId="1" type="noConversion"/>
  </si>
  <si>
    <t>male body length</t>
    <phoneticPr fontId="1" type="noConversion"/>
  </si>
  <si>
    <t xml:space="preserve">female body length </t>
    <phoneticPr fontId="1" type="noConversion"/>
  </si>
  <si>
    <t>female body std</t>
    <phoneticPr fontId="1" type="noConversion"/>
  </si>
  <si>
    <t>female length std</t>
    <phoneticPr fontId="1" type="noConversion"/>
  </si>
  <si>
    <t>P. male</t>
    <phoneticPr fontId="1" type="noConversion"/>
  </si>
  <si>
    <t>Apo. OF</t>
    <phoneticPr fontId="1" type="noConversion"/>
  </si>
  <si>
    <t>Apo.OF</t>
    <phoneticPr fontId="1" type="noConversion"/>
  </si>
  <si>
    <t>Apo. F</t>
    <phoneticPr fontId="1" type="noConversion"/>
  </si>
  <si>
    <t>Apo.M</t>
    <phoneticPr fontId="1" type="noConversion"/>
  </si>
  <si>
    <t>Apo. Copepodite</t>
    <phoneticPr fontId="1" type="noConversion"/>
  </si>
  <si>
    <t>Calanoida</t>
  </si>
  <si>
    <t>Cyclops(genus)</t>
  </si>
  <si>
    <t>Moina sp.</t>
  </si>
  <si>
    <t>Diaphanosoma aspinosum</t>
  </si>
  <si>
    <t>polychaeta larvae</t>
  </si>
  <si>
    <t>Foraminifera</t>
  </si>
  <si>
    <t>barnacle larvae</t>
  </si>
  <si>
    <t>Radiolarian</t>
  </si>
  <si>
    <t>Ostracods</t>
  </si>
  <si>
    <t>Oithona sp.</t>
  </si>
  <si>
    <t>Acartia sp.</t>
  </si>
  <si>
    <t>Rotifer(Brachionus rotundiformis)</t>
  </si>
  <si>
    <t>Rotifer(SS Brachionus sp.)</t>
  </si>
  <si>
    <t>Harpacticoida</t>
  </si>
  <si>
    <t>pteropod</t>
  </si>
  <si>
    <t>Pseudodiatomus trihamatus</t>
  </si>
  <si>
    <t>crab zoea</t>
  </si>
  <si>
    <t>Shrimp Zoea</t>
  </si>
  <si>
    <t>0ther unknow</t>
  </si>
  <si>
    <t>Total</t>
  </si>
  <si>
    <t>Apo. Male</t>
    <phoneticPr fontId="1" type="noConversion"/>
  </si>
  <si>
    <t>Apo. Copepodite</t>
    <phoneticPr fontId="1" type="noConversion"/>
  </si>
  <si>
    <t>Apocyclope total</t>
    <phoneticPr fontId="1" type="noConversion"/>
  </si>
  <si>
    <t>Apocyclope royi</t>
    <phoneticPr fontId="1" type="noConversion"/>
  </si>
  <si>
    <t>Apocyclope royi</t>
    <phoneticPr fontId="1" type="noConversion"/>
  </si>
  <si>
    <t>temora.</t>
    <phoneticPr fontId="1" type="noConversion"/>
  </si>
  <si>
    <t>pond</t>
    <phoneticPr fontId="1" type="noConversion"/>
  </si>
  <si>
    <t>month</t>
    <phoneticPr fontId="1" type="noConversion"/>
  </si>
  <si>
    <t>seq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</si>
  <si>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</si>
  <si>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</si>
  <si>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</si>
  <si>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 xml:space="preserve">P. Copopod </t>
    <phoneticPr fontId="1" type="noConversion"/>
  </si>
  <si>
    <t>Apocyclope total</t>
  </si>
  <si>
    <t>Apocyclope total</t>
    <phoneticPr fontId="1" type="noConversion"/>
  </si>
  <si>
    <t>P. male</t>
    <phoneticPr fontId="1" type="noConversion"/>
  </si>
  <si>
    <t>Apo. Copepodite</t>
    <phoneticPr fontId="1" type="noConversion"/>
  </si>
  <si>
    <t>列標籤</t>
  </si>
  <si>
    <t>(空白)</t>
  </si>
  <si>
    <t>總計</t>
  </si>
  <si>
    <t>date</t>
  </si>
  <si>
    <t>pond</t>
  </si>
  <si>
    <t>month</t>
  </si>
  <si>
    <t>seq</t>
    <phoneticPr fontId="1" type="noConversion"/>
  </si>
  <si>
    <t>quantity</t>
    <phoneticPr fontId="1" type="noConversion"/>
  </si>
  <si>
    <t>scientificName</t>
    <phoneticPr fontId="1" type="noConversion"/>
  </si>
  <si>
    <t>x</t>
    <phoneticPr fontId="1" type="noConversion"/>
  </si>
  <si>
    <t>y</t>
    <phoneticPr fontId="1" type="noConversion"/>
  </si>
  <si>
    <t>pH</t>
  </si>
  <si>
    <t>密度</t>
  </si>
  <si>
    <t>俗名</t>
    <phoneticPr fontId="1" type="noConversion"/>
  </si>
  <si>
    <t>原ID</t>
    <phoneticPr fontId="1" type="noConversion"/>
  </si>
  <si>
    <t>vernacularName </t>
  </si>
  <si>
    <t>P.total</t>
    <phoneticPr fontId="1" type="noConversion"/>
  </si>
  <si>
    <t>Apo.total</t>
    <phoneticPr fontId="1" type="noConversion"/>
  </si>
  <si>
    <t>chl a std</t>
  </si>
  <si>
    <t>organismQuantity</t>
    <phoneticPr fontId="1" type="noConversion"/>
  </si>
  <si>
    <t>vernacularName</t>
    <phoneticPr fontId="1" type="noConversion"/>
  </si>
  <si>
    <t>P. male</t>
  </si>
  <si>
    <t> sex </t>
  </si>
  <si>
    <t> lifeStage</t>
  </si>
  <si>
    <t>female</t>
  </si>
  <si>
    <t>female</t>
    <phoneticPr fontId="1" type="noConversion"/>
  </si>
  <si>
    <t>male</t>
  </si>
  <si>
    <t>male</t>
    <phoneticPr fontId="1" type="noConversion"/>
  </si>
  <si>
    <t>unknown</t>
    <phoneticPr fontId="1" type="noConversion"/>
  </si>
  <si>
    <t>adult ovigerous</t>
    <phoneticPr fontId="1" type="noConversion"/>
  </si>
  <si>
    <t>adult non-ovigerous</t>
    <phoneticPr fontId="1" type="noConversion"/>
  </si>
  <si>
    <t>adult non-ovigerous</t>
    <phoneticPr fontId="1" type="noConversion"/>
  </si>
  <si>
    <t>zoea</t>
    <phoneticPr fontId="1" type="noConversion"/>
  </si>
  <si>
    <t>larvae</t>
    <phoneticPr fontId="1" type="noConversion"/>
  </si>
  <si>
    <t>larvae</t>
    <phoneticPr fontId="1" type="noConversion"/>
  </si>
  <si>
    <t>copepodite</t>
    <phoneticPr fontId="1" type="noConversion"/>
  </si>
  <si>
    <t>copepodite or adult</t>
  </si>
  <si>
    <t>copepodite or adult</t>
    <phoneticPr fontId="1" type="noConversion"/>
  </si>
  <si>
    <t>adult</t>
    <phoneticPr fontId="1" type="noConversion"/>
  </si>
  <si>
    <t>male body length</t>
  </si>
  <si>
    <t>male length std</t>
  </si>
  <si>
    <t>female body length</t>
  </si>
  <si>
    <t>female length std</t>
  </si>
  <si>
    <t>egg std</t>
  </si>
  <si>
    <t>male parasite</t>
  </si>
  <si>
    <t>male parasite std</t>
  </si>
  <si>
    <t>female parasite</t>
  </si>
  <si>
    <t>female parasite std</t>
  </si>
  <si>
    <t>tempid</t>
    <phoneticPr fontId="1" type="noConversion"/>
  </si>
  <si>
    <t>year</t>
    <phoneticPr fontId="1" type="noConversion"/>
  </si>
  <si>
    <t>day</t>
    <phoneticPr fontId="1" type="noConversion"/>
  </si>
  <si>
    <t>order</t>
    <phoneticPr fontId="1" type="noConversion"/>
  </si>
  <si>
    <t>NA</t>
  </si>
  <si>
    <t>sientificName</t>
  </si>
  <si>
    <t xml:space="preserve">Pseudodiaptomus annandalei </t>
  </si>
  <si>
    <t xml:space="preserve">Apocyclops royi </t>
  </si>
  <si>
    <t>Maxillopoda</t>
  </si>
  <si>
    <t>Cyclops</t>
  </si>
  <si>
    <t>Moina</t>
  </si>
  <si>
    <t>polychaeta</t>
  </si>
  <si>
    <t>Cirripedia</t>
  </si>
  <si>
    <t>Radiolaria</t>
  </si>
  <si>
    <t>Ostracoda</t>
  </si>
  <si>
    <t>Oithona</t>
  </si>
  <si>
    <t>Acartia</t>
  </si>
  <si>
    <t>Brachionus rotundiformis</t>
  </si>
  <si>
    <t xml:space="preserve">Brachionus </t>
  </si>
  <si>
    <t>Brachyura</t>
  </si>
  <si>
    <t>Decapoda</t>
  </si>
  <si>
    <t>decimalLongitude</t>
  </si>
  <si>
    <t>decimalLatitude</t>
  </si>
  <si>
    <t>coordinateUncertaintyInMeters</t>
  </si>
  <si>
    <t>geodeticDatum</t>
  </si>
  <si>
    <t>WGS84</t>
    <phoneticPr fontId="1" type="noConversion"/>
  </si>
  <si>
    <t>county</t>
  </si>
  <si>
    <t>locality</t>
  </si>
  <si>
    <t>habitat</t>
  </si>
  <si>
    <t>basisOfRecord</t>
  </si>
  <si>
    <t> recordedBy</t>
  </si>
  <si>
    <t>屏東縣</t>
    <phoneticPr fontId="1" type="noConversion"/>
  </si>
  <si>
    <t>東港鎮</t>
    <phoneticPr fontId="1" type="noConversion"/>
  </si>
  <si>
    <t>東港鎮</t>
    <phoneticPr fontId="1" type="noConversion"/>
  </si>
  <si>
    <t>shrimp aquaculture ponds</t>
    <phoneticPr fontId="1" type="noConversion"/>
  </si>
  <si>
    <t>Human Observation</t>
  </si>
  <si>
    <t>黃承謙</t>
    <phoneticPr fontId="1" type="noConversion"/>
  </si>
  <si>
    <t>黃承謙</t>
    <phoneticPr fontId="1" type="noConversion"/>
  </si>
  <si>
    <t>屏東縣</t>
    <phoneticPr fontId="1" type="noConversion"/>
  </si>
  <si>
    <t>WGS84</t>
  </si>
  <si>
    <t>黃承謙</t>
    <phoneticPr fontId="1" type="noConversion"/>
  </si>
  <si>
    <t>organismQuantityType</t>
  </si>
  <si>
    <t>liter</t>
    <phoneticPr fontId="1" type="noConversion"/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</si>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</sst>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76" formatCode="[$-409]d\-mmm\-yy;@"/>
    <numFmt numFmtId="177" formatCode="0.00_);[Red]\(0.00\)"/>
    <numFmt numFmtId="178" formatCode="0.000000"/>
    <numFmt numFmtId="179" formatCode="_-* #,##0_-;\-* #,##0_-;_-* &quot;-&quot;??_-;_-@_-"/>
  </numFmts>
  <fonts count="5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ajor"/>
    </font>
    <font>
      <sz val="12"/>
      <color rgb="FFFF0000"/>
      <name val="新細明體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67">
    <xf numFmtId="0" fontId="0" fillId="0" borderId="0" xfId="0"/>
    <xf numFmtId="14" fontId="0" fillId="0" borderId="0" xfId="0" applyNumberFormat="1"/>
    <xf numFmtId="176" fontId="0" fillId="0" borderId="0" xfId="0" applyNumberFormat="1" applyAlignment="1" applyProtection="1">
      <alignment vertical="center"/>
      <protection locked="0"/>
    </xf>
    <xf numFmtId="15" fontId="0" fillId="0" borderId="0" xfId="0" applyNumberFormat="1" applyAlignment="1" applyProtection="1">
      <alignment vertical="center"/>
      <protection locked="0"/>
    </xf>
    <xf numFmtId="176" fontId="0" fillId="0" borderId="0" xfId="0" applyNumberFormat="1" applyAlignment="1">
      <alignment vertical="center"/>
    </xf>
    <xf numFmtId="176" fontId="0" fillId="0" borderId="0" xfId="0" applyNumberFormat="1" applyFill="1" applyAlignment="1" applyProtection="1">
      <alignment vertical="center"/>
      <protection locked="0"/>
    </xf>
    <xf numFmtId="15" fontId="0" fillId="0" borderId="0" xfId="0" applyNumberFormat="1" applyBorder="1"/>
    <xf numFmtId="15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 applyProtection="1">
      <alignment vertical="center"/>
      <protection locked="0"/>
    </xf>
    <xf numFmtId="178" fontId="0" fillId="0" borderId="0" xfId="0" applyNumberFormat="1" applyAlignment="1">
      <alignment vertical="center"/>
    </xf>
    <xf numFmtId="177" fontId="0" fillId="0" borderId="0" xfId="0" applyNumberFormat="1"/>
    <xf numFmtId="14" fontId="0" fillId="0" borderId="0" xfId="0" applyNumberFormat="1" applyAlignment="1" applyProtection="1">
      <alignment vertical="center"/>
      <protection locked="0"/>
    </xf>
    <xf numFmtId="179" fontId="0" fillId="0" borderId="0" xfId="1" applyNumberFormat="1" applyFont="1" applyAlignment="1">
      <alignment vertical="center"/>
    </xf>
    <xf numFmtId="179" fontId="0" fillId="0" borderId="0" xfId="1" applyNumberFormat="1" applyFont="1" applyAlignment="1" applyProtection="1">
      <alignment vertical="center"/>
      <protection locked="0"/>
    </xf>
    <xf numFmtId="179" fontId="0" fillId="0" borderId="0" xfId="1" applyNumberFormat="1" applyFont="1" applyFill="1" applyAlignment="1" applyProtection="1">
      <alignment vertical="center"/>
      <protection locked="0"/>
    </xf>
    <xf numFmtId="179" fontId="0" fillId="0" borderId="0" xfId="1" applyNumberFormat="1" applyFont="1" applyBorder="1" applyAlignment="1"/>
    <xf numFmtId="179" fontId="0" fillId="0" borderId="0" xfId="1" applyNumberFormat="1" applyFont="1" applyAlignment="1"/>
    <xf numFmtId="14" fontId="0" fillId="0" borderId="0" xfId="0" applyNumberFormat="1" applyFill="1" applyAlignment="1" applyProtection="1">
      <alignment vertical="center"/>
      <protection locked="0"/>
    </xf>
    <xf numFmtId="14" fontId="0" fillId="0" borderId="0" xfId="0" applyNumberFormat="1" applyBorder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indent="7"/>
    </xf>
    <xf numFmtId="0" fontId="0" fillId="0" borderId="0" xfId="0" applyAlignment="1">
      <alignment horizontal="left" indent="8"/>
    </xf>
    <xf numFmtId="0" fontId="0" fillId="0" borderId="0" xfId="0" applyAlignment="1">
      <alignment horizontal="left" indent="9"/>
    </xf>
    <xf numFmtId="0" fontId="0" fillId="0" borderId="0" xfId="0" applyAlignment="1">
      <alignment horizontal="left" indent="10"/>
    </xf>
    <xf numFmtId="0" fontId="0" fillId="0" borderId="0" xfId="0" applyAlignment="1">
      <alignment horizontal="left" indent="11"/>
    </xf>
    <xf numFmtId="0" fontId="0" fillId="0" borderId="0" xfId="0" applyAlignment="1">
      <alignment horizontal="left" indent="12"/>
    </xf>
    <xf numFmtId="0" fontId="0" fillId="0" borderId="0" xfId="0" applyAlignment="1">
      <alignment horizontal="left" indent="13"/>
    </xf>
    <xf numFmtId="0" fontId="0" fillId="0" borderId="0" xfId="0" applyAlignment="1">
      <alignment horizontal="left" indent="14"/>
    </xf>
    <xf numFmtId="0" fontId="0" fillId="0" borderId="0" xfId="0" applyAlignment="1">
      <alignment horizontal="left" indent="15"/>
    </xf>
    <xf numFmtId="0" fontId="0" fillId="0" borderId="0" xfId="0" applyAlignment="1">
      <alignment horizontal="left" indent="16"/>
    </xf>
    <xf numFmtId="0" fontId="0" fillId="0" borderId="0" xfId="0" applyAlignment="1">
      <alignment horizontal="left" indent="17"/>
    </xf>
    <xf numFmtId="0" fontId="0" fillId="0" borderId="0" xfId="0" applyAlignment="1">
      <alignment horizontal="left" indent="18"/>
    </xf>
    <xf numFmtId="0" fontId="0" fillId="0" borderId="0" xfId="0" applyAlignment="1">
      <alignment horizontal="left" indent="19"/>
    </xf>
    <xf numFmtId="0" fontId="0" fillId="0" borderId="0" xfId="0" applyAlignment="1">
      <alignment horizontal="left" indent="20"/>
    </xf>
    <xf numFmtId="0" fontId="0" fillId="3" borderId="0" xfId="0" applyFill="1" applyAlignment="1">
      <alignment horizontal="left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4" borderId="0" xfId="0" applyFill="1" applyAlignment="1">
      <alignment vertical="center"/>
    </xf>
    <xf numFmtId="177" fontId="0" fillId="4" borderId="0" xfId="0" applyNumberFormat="1" applyFill="1" applyAlignment="1">
      <alignment vertical="center"/>
    </xf>
    <xf numFmtId="0" fontId="4" fillId="4" borderId="0" xfId="0" applyFont="1" applyFill="1"/>
    <xf numFmtId="0" fontId="0" fillId="0" borderId="0" xfId="0" applyAlignment="1">
      <alignment horizontal="left" indent="21"/>
    </xf>
    <xf numFmtId="0" fontId="0" fillId="0" borderId="0" xfId="0" applyAlignment="1">
      <alignment horizontal="left" indent="22"/>
    </xf>
    <xf numFmtId="0" fontId="0" fillId="0" borderId="0" xfId="0" applyAlignment="1">
      <alignment horizontal="left" indent="23"/>
    </xf>
    <xf numFmtId="0" fontId="0" fillId="0" borderId="0" xfId="0" applyNumberFormat="1"/>
    <xf numFmtId="0" fontId="4" fillId="0" borderId="0" xfId="0" applyFont="1"/>
    <xf numFmtId="0" fontId="0" fillId="7" borderId="0" xfId="0" applyFill="1"/>
    <xf numFmtId="14" fontId="0" fillId="6" borderId="0" xfId="0" applyNumberFormat="1" applyFill="1"/>
    <xf numFmtId="0" fontId="0" fillId="6" borderId="0" xfId="0" applyNumberFormat="1" applyFill="1"/>
  </cellXfs>
  <cellStyles count="2">
    <cellStyle name="一般" xfId="0" builtinId="0"/>
    <cellStyle name="千分位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[TBN黃承謙論文_統計使用圖all season_小柯 .xlsx]工作表22!樞紐分析表18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896904"/>
        <c:axId val="510894160"/>
      </c:barChart>
      <c:catAx>
        <c:axId val="510896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0894160"/>
        <c:crosses val="autoZero"/>
        <c:auto val="1"/>
        <c:lblAlgn val="ctr"/>
        <c:lblOffset val="100"/>
        <c:noMultiLvlLbl val="0"/>
      </c:catAx>
      <c:valAx>
        <c:axId val="5108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089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257175</xdr:colOff>
      <xdr:row>11</xdr:row>
      <xdr:rowOff>19050</xdr:rowOff>
    </xdr:from>
    <xdr:to>
      <xdr:col>21</xdr:col>
      <xdr:colOff>171450</xdr:colOff>
      <xdr:row>24</xdr:row>
      <xdr:rowOff>38100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TBN&#40643;&#25215;&#35609;&#35542;&#25991;_&#32113;&#35336;&#20351;&#29992;&#22294;all%20season%20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3300.57456458333" createdVersion="5" refreshedVersion="5" minRefreshableVersion="3" recordCount="1027">
  <cacheSource type="worksheet">
    <worksheetSource ref="B1:AZ1048576" sheet="all" r:id="rId2"/>
  </cacheSource>
  <cacheFields count="51">
    <cacheField name="seq" numFmtId="0">
      <sharedItems containsDate="1" containsBlank="1" containsMixedTypes="1" minDate="1899-12-31T04:01:03" maxDate="2014-01-21T00:00:00" count="16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m/>
        <d v="2014-01-10T00:00:00" u="1"/>
        <d v="2013-04-12T00:00:00" u="1"/>
        <d v="2012-06-29T00:00:00" u="1"/>
        <d v="2013-10-16T00:00:00" u="1"/>
        <d v="2012-06-25T00:00:00" u="1"/>
        <d v="2012-06-21T00:00:00" u="1"/>
        <d v="2013-10-04T00:00:00" u="1"/>
        <d v="2013-07-29T00:00:00" u="1"/>
        <d v="2014-01-13T00:00:00" u="1"/>
        <d v="2013-04-15T00:00:00" u="1"/>
        <d v="2013-07-17T00:00:00" u="1"/>
        <d v="2013-10-19T00:00:00" u="1"/>
        <d v="2012-07-13T00:00:00" u="1"/>
        <d v="2012-07-09T00:00:00" u="1"/>
        <d v="2012-07-05T00:00:00" u="1"/>
        <d v="2013-10-07T00:00:00" u="1"/>
        <d v="2012-07-01T00:00:00" u="1"/>
        <d v="2014-01-20T00:00:00" u="1"/>
        <d v="2014-01-16T00:00:00" u="1"/>
        <d v="2013-04-18T00:00:00" u="1"/>
        <d v="2013-07-20T00:00:00" u="1"/>
        <d v="2013-10-22T00:00:00" u="1"/>
        <d v="2013-08-01T00:00:00" u="1"/>
        <d v="2012-06-27T00:00:00" u="1"/>
        <d v="2012-06-23T00:00:00" u="1"/>
        <d v="2013-10-10T00:00:00" u="1"/>
        <d v="2012-06-19T00:00:00" u="1"/>
        <s v="列標籤" u="1"/>
        <d v="2013-04-25T00:00:00" u="1"/>
        <d v="2013-04-21T00:00:00" u="1"/>
        <d v="2013-07-23T00:00:00" u="1"/>
        <d v="2013-08-04T00:00:00" u="1"/>
        <d v="2014-01-07T00:00:00" u="1"/>
        <d v="2013-04-09T00:00:00" u="1"/>
        <d v="2012-07-11T00:00:00" u="1"/>
        <d v="2013-10-13T00:00:00" u="1"/>
        <d v="2012-07-07T00:00:00" u="1"/>
        <d v="2012-07-03T00:00:00" u="1"/>
        <s v="(空白)" u="1"/>
        <d v="2013-04-28T00:00:00" u="1"/>
        <d v="2013-07-26T00:00:00" u="1"/>
        <d v="2013-08-07T00:00:00" u="1"/>
        <s v="總計" u="1"/>
      </sharedItems>
    </cacheField>
    <cacheField name="date" numFmtId="0">
      <sharedItems containsNonDate="0" containsDate="1" containsString="0" containsBlank="1" minDate="2012-06-19T00:00:00" maxDate="2014-01-21T00:00:00" count="41">
        <d v="2012-06-19T00:00:00"/>
        <d v="2012-06-21T00:00:00"/>
        <d v="2012-06-23T00:00:00"/>
        <d v="2012-06-25T00:00:00"/>
        <d v="2012-06-27T00:00:00"/>
        <d v="2012-06-29T00:00:00"/>
        <d v="2012-07-01T00:00:00"/>
        <d v="2012-07-03T00:00:00"/>
        <d v="2012-07-05T00:00:00"/>
        <d v="2012-07-07T00:00:00"/>
        <d v="2012-07-09T00:00:00"/>
        <d v="2012-07-11T00:00:00"/>
        <d v="2012-07-13T00:00:00"/>
        <d v="2013-04-09T00:00:00"/>
        <d v="2013-04-12T00:00:00"/>
        <d v="2013-04-15T00:00:00"/>
        <d v="2013-04-18T00:00:00"/>
        <d v="2013-04-21T00:00:00"/>
        <d v="2013-04-25T00:00:00"/>
        <d v="2013-04-28T00:00:00"/>
        <d v="2013-07-17T00:00:00"/>
        <d v="2013-07-20T00:00:00"/>
        <d v="2013-07-23T00:00:00"/>
        <d v="2013-07-26T00:00:00"/>
        <d v="2013-07-29T00:00:00"/>
        <d v="2013-08-01T00:00:00"/>
        <d v="2013-08-04T00:00:00"/>
        <d v="2013-08-07T00:00:00"/>
        <d v="2013-10-04T00:00:00"/>
        <d v="2013-10-07T00:00:00"/>
        <d v="2013-10-10T00:00:00"/>
        <d v="2013-10-13T00:00:00"/>
        <d v="2013-10-16T00:00:00"/>
        <d v="2013-10-19T00:00:00"/>
        <d v="2013-10-22T00:00:00"/>
        <d v="2014-01-07T00:00:00"/>
        <d v="2014-01-10T00:00:00"/>
        <d v="2014-01-13T00:00:00"/>
        <d v="2014-01-16T00:00:00"/>
        <d v="2014-01-20T00:00:00"/>
        <m/>
      </sharedItems>
    </cacheField>
    <cacheField name="pond" numFmtId="0">
      <sharedItems containsString="0" containsBlank="1" containsNumber="1" containsInteger="1" minValue="1" maxValue="3" count="4">
        <n v="1"/>
        <n v="2"/>
        <n v="3"/>
        <m/>
      </sharedItems>
    </cacheField>
    <cacheField name="month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temp" numFmtId="0">
      <sharedItems containsString="0" containsBlank="1" containsNumber="1" minValue="18" maxValue="34.57" count="58">
        <n v="29.3"/>
        <n v="27"/>
        <n v="29"/>
        <n v="30.7"/>
        <n v="33.1"/>
        <n v="30.8"/>
        <n v="29.8"/>
        <n v="32.200000000000003"/>
        <n v="31.8"/>
        <n v="32.700000000000003"/>
        <n v="31.5"/>
        <n v="33.299999999999997"/>
        <n v="29.2"/>
        <m/>
        <n v="34.57"/>
        <n v="29.4"/>
        <n v="33.9"/>
        <n v="31.4"/>
        <n v="33"/>
        <n v="32"/>
        <n v="32.6"/>
        <n v="30.4"/>
        <n v="31.9"/>
        <n v="31"/>
        <n v="31.1"/>
        <n v="30.1"/>
        <n v="23"/>
        <n v="22"/>
        <n v="21.6"/>
        <n v="29.1"/>
        <n v="26.8"/>
        <n v="28.3"/>
        <n v="31.7"/>
        <n v="31.2"/>
        <n v="27.8"/>
        <n v="28"/>
        <n v="26.7"/>
        <n v="30.2"/>
        <n v="32.799999999999997"/>
        <n v="33.200000000000003"/>
        <n v="28.1"/>
        <n v="29.9"/>
        <n v="20.8"/>
        <n v="20.399999999999999"/>
        <n v="19.600000000000001"/>
        <n v="18.100000000000001"/>
        <n v="29.7"/>
        <n v="28.5"/>
        <n v="31.6"/>
        <n v="30.6"/>
        <n v="31.3"/>
        <n v="26.1"/>
        <n v="26.4"/>
        <n v="27.5"/>
        <n v="32.9"/>
        <n v="32.4"/>
        <n v="20.100000000000001"/>
        <n v="18"/>
      </sharedItems>
    </cacheField>
    <cacheField name="pH" numFmtId="0">
      <sharedItems containsString="0" containsBlank="1" containsNumber="1" minValue="6.08" maxValue="9.15" count="52">
        <n v="8.7100000000000009"/>
        <n v="8.4600000000000009"/>
        <n v="8.83"/>
        <n v="8.5399999999999991"/>
        <n v="8.7200000000000006"/>
        <n v="8.68"/>
        <n v="8.69"/>
        <n v="8.6300000000000008"/>
        <n v="8.66"/>
        <n v="8.61"/>
        <n v="8.65"/>
        <n v="9.07"/>
        <n v="9.15"/>
        <n v="8.99"/>
        <n v="8.77"/>
        <n v="7.37"/>
        <n v="6.08"/>
        <m/>
        <n v="8.3970000000000002"/>
        <n v="8"/>
        <n v="8.27"/>
        <n v="8.4"/>
        <n v="8.3000000000000007"/>
        <n v="8.6"/>
        <n v="8.57"/>
        <n v="8.1"/>
        <n v="8.39"/>
        <n v="8.9"/>
        <n v="8.81"/>
        <n v="8.8800000000000008"/>
        <n v="8.85"/>
        <n v="8.73"/>
        <n v="8.93"/>
        <n v="8.59"/>
        <n v="8.5500000000000007"/>
        <n v="8.56"/>
        <n v="8.17"/>
        <n v="8.4700000000000006"/>
        <n v="8.36"/>
        <n v="7.38"/>
        <n v="6.12"/>
        <n v="8.5250000000000004"/>
        <n v="8.32"/>
        <n v="8.5"/>
        <n v="8.4499999999999993"/>
        <n v="8.58"/>
        <n v="8.89"/>
        <n v="8.44"/>
        <n v="8.5299999999999994"/>
        <n v="7.9"/>
        <n v="6.2"/>
        <n v="8.4540000000000006"/>
      </sharedItems>
    </cacheField>
    <cacheField name="salinity" numFmtId="0">
      <sharedItems containsString="0" containsBlank="1" containsNumber="1" containsInteger="1" minValue="7" maxValue="26" count="20">
        <n v="11"/>
        <n v="15"/>
        <n v="13"/>
        <n v="7"/>
        <n v="8"/>
        <n v="9"/>
        <n v="10"/>
        <n v="12"/>
        <n v="14"/>
        <n v="16"/>
        <n v="20"/>
        <n v="18"/>
        <n v="24"/>
        <n v="19"/>
        <n v="22"/>
        <n v="21"/>
        <n v="25"/>
        <n v="17"/>
        <n v="26"/>
        <m/>
      </sharedItems>
    </cacheField>
    <cacheField name="chl a" numFmtId="0">
      <sharedItems containsString="0" containsBlank="1" containsNumber="1" minValue="11.690647482014386" maxValue="518.78497202238202" count="117">
        <n v="128.4129838985954"/>
        <n v="105.515587529976"/>
        <n v="95.123900879296556"/>
        <n v="116.10711430855315"/>
        <n v="139.08872901678654"/>
        <n v="120.57021049826805"/>
        <n v="110.64481747934985"/>
        <n v="76.472155608846265"/>
        <n v="115.30775379696244"/>
        <n v="87.263522515321085"/>
        <n v="93.391953104183315"/>
        <n v="129.76285638156139"/>
        <n v="24.913402611244337"/>
        <n v="300.05995203836926"/>
        <n v="268.98481215027977"/>
        <n v="264.98800959232608"/>
        <n v="305.75539568345312"/>
        <n v="253.79696243005591"/>
        <n v="277.37809752198228"/>
        <n v="262.98960831334927"/>
        <n v="90.827338129496383"/>
        <n v="124.10071942446042"/>
        <n v="234.21262989608309"/>
        <n v="11.690647482014386"/>
        <n v="79.936051159072733"/>
        <n v="194.64428457234212"/>
        <n v="160.67146282973619"/>
        <n v="167.066346922462"/>
        <n v="296.76258992805748"/>
        <n v="231.41486810551555"/>
        <n v="267.38609112709827"/>
        <n v="239.40847322142281"/>
        <n v="255.39568345323733"/>
        <n v="146.28297362110311"/>
        <n v="164.66826538768984"/>
        <n v="227.8177458033573"/>
        <n v="206.23501199040763"/>
        <n v="165.46762589928053"/>
        <n v="176.93702181112249"/>
        <n v="58.186783906208369"/>
        <n v="59.352517985611492"/>
        <n v="94.990674127364784"/>
        <n v="67.279509725552884"/>
        <n v="63.682387423394609"/>
        <n v="74.47375432986945"/>
        <n v="84.598987476685309"/>
        <n v="88.329336530775365"/>
        <n v="94.724220623501182"/>
        <n v="130.96189714894751"/>
        <n v="142.28617106314945"/>
        <n v="41.766586730615508"/>
        <n v="259.5923261390887"/>
        <n v="274.18065547561946"/>
        <n v="405.47561950439643"/>
        <n v="518.78497202238202"/>
        <n v="386.89048760991199"/>
        <n v="465.42765787370098"/>
        <n v="315.34772182254193"/>
        <n v="331.73461231015182"/>
        <n v="372.50199840127897"/>
        <n v="254.59632294164666"/>
        <n v="203.23741007194243"/>
        <n v="179.05675459632292"/>
        <n v="193.44524380495602"/>
        <n v="232.61390887290165"/>
        <n v="230.88196109778838"/>
        <n v="221.02318145483608"/>
        <n v="185.05195843325339"/>
        <n v="176.65867306155073"/>
        <n v="173.86091127098317"/>
        <n v="157.47402078337325"/>
        <n v="182.2541966426858"/>
        <n v="180.65547561950439"/>
        <n v="155.87529976019184"/>
        <n v="212.23021582733807"/>
        <n v="153.47721822541965"/>
        <n v="93.125499600319742"/>
        <n v="137.88968824940045"/>
        <n v="152.51798561151077"/>
        <n v="108.51318944844122"/>
        <n v="163.26938449240606"/>
        <n v="96.989075406341598"/>
        <n v="48.760991207034373"/>
        <n v="86.464162003730351"/>
        <n v="50.892619237942974"/>
        <n v="53.423927524646949"/>
        <n v="59.952038369304546"/>
        <n v="57.753796962430044"/>
        <n v="89.528377298161487"/>
        <n v="94.59099387156941"/>
        <n v="24.980015987210226"/>
        <n v="277.57793764988008"/>
        <n v="262.78976818545158"/>
        <n v="403.07753796962425"/>
        <n v="435.65147881694634"/>
        <n v="317.34612310151874"/>
        <n v="451.43884892086317"/>
        <n v="325.73940847322137"/>
        <n v="487.21023181454819"/>
        <n v="392.88569144684243"/>
        <n v="405.67545963229412"/>
        <n v="313.74900079936043"/>
        <n v="250.1998401278976"/>
        <n v="238.20943245403669"/>
        <n v="291.76658673061547"/>
        <n v="257.79376498800951"/>
        <n v="183.05355715427655"/>
        <n v="158.67306155075937"/>
        <n v="125.09992006394883"/>
        <n v="119.50439648281372"/>
        <n v="114.70823341326934"/>
        <n v="147.88169464428455"/>
        <n v="139.48840927258192"/>
        <n v="209.03277378097516"/>
        <n v="185.85131894484411"/>
        <m/>
        <n v="155.87529976019181"/>
      </sharedItems>
    </cacheField>
    <cacheField name="chl a std" numFmtId="0">
      <sharedItems containsString="0" containsBlank="1" containsNumber="1" minValue="0.34613325490984848" maxValue="102.25704329381439" count="117">
        <n v="13.769570244088582"/>
        <n v="16.911949362381019"/>
        <n v="1.1348737701439369"/>
        <n v="1.5087598791508325"/>
        <n v="1.0574545607772261"/>
        <n v="11.992627914167691"/>
        <n v="55.224738538853373"/>
        <n v="1.615288522912629"/>
        <n v="5.4399111066411523"/>
        <n v="4.2361079391379244"/>
        <n v="8.6124680836098975"/>
        <n v="8.3869388412134924"/>
        <n v="1.6152885229126217"/>
        <n v="102.25704329381439"/>
        <n v="21.527151094316928"/>
        <n v="45.528037404469416"/>
        <n v="22.4880087931787"/>
        <n v="1.7306662745492343"/>
        <n v="10.52723196727891"/>
        <n v="4.4191335706426811"/>
        <n v="4.4997323138280221"/>
        <n v="4.1535990589181662"/>
        <n v="3.0175197583016384"/>
        <n v="2.3792727617487297"/>
        <n v="4.3370372530397097"/>
        <n v="17.472016782089838"/>
        <n v="6.2303985883772404"/>
        <n v="10.197722479754649"/>
        <n v="9.3648077648760371"/>
        <n v="3.5971223021582688"/>
        <n v="6.7827988603026323"/>
        <n v="6.9226650981969042"/>
        <n v="24.602259626718478"/>
        <n v="24.485105343719354"/>
        <n v="2.4960023974414129"/>
        <n v="12.518353128190142"/>
        <n v="2.0767995294590746"/>
        <n v="3.1723636823316519"/>
        <n v="55.506166070289254"/>
        <n v="8.5048221783199125"/>
        <n v="2.6132487671107159"/>
        <n v="4.0824816003316045"/>
        <n v="15.147477439211288"/>
        <n v="9.7683468051284326"/>
        <n v="0.92302201309293486"/>
        <n v="1.6152885229126113"/>
        <n v="3.0175197583016589"/>
        <n v="3.646740126078071"/>
        <n v="6.0129411651461524"/>
        <n v="2.1054463934557819"/>
        <n v="0.34613325490984848"/>
        <n v="79.092016797247908"/>
        <n v="9.8936001554648847"/>
        <n v="26.557692876442715"/>
        <n v="9.6172737134419854"/>
        <n v="4.808636856721022"/>
        <n v="12.465603656075691"/>
        <n v="10.191846522781816"/>
        <n v="56.397419215255518"/>
        <n v="13.897153198012555"/>
        <n v="8.1396530193510408"/>
        <n v="5.7190599605332517"/>
        <n v="0.69226650981970517"/>
        <n v="9.9840095897656358"/>
        <n v="3.1723636823316248"/>
        <n v="9.7601667505421812"/>
        <n v="11.33289119005422"/>
        <n v="2.4960023974414014"/>
        <n v="3.854376802954818"/>
        <n v="4.3232029681822368"/>
        <n v="22.24966532328822"/>
        <n v="8.3932853717026461"/>
        <n v="9.6172737134419997"/>
        <n v="14.586960504312268"/>
        <n v="5.2264975342214219"/>
        <n v="4.1535990589181653"/>
        <n v="4.8458655687378629"/>
        <m/>
        <n v="9.6178654316395722"/>
        <n v="8.7085365985215404"/>
        <n v="6.4104775908654945"/>
        <n v="10.874926904952051"/>
        <n v="2.2253254847442108"/>
        <n v="3.6266074044274488"/>
        <n v="10.614753150568696"/>
        <n v="4.6667412438414546"/>
        <n v="1.5861818411658217"/>
        <n v="4.5394950805757626"/>
        <n v="2.7690660392787838"/>
        <n v="1.5131650268585835"/>
        <n v="0.34613325490985258"/>
        <n v="26.784541850945619"/>
        <n v="7.824449220804115"/>
        <n v="66.002629164657066"/>
        <n v="19.941000874648619"/>
        <n v="2.2697475402878862"/>
        <n v="24.286126019819044"/>
        <n v="21.199072416251489"/>
        <n v="18.626986726988029"/>
        <n v="22.184954574545021"/>
        <n v="32.492308691770809"/>
        <n v="4.84586556873783"/>
        <n v="7.9836068566899243"/>
        <n v="9.3134933634940325"/>
        <n v="2.4960023974414081"/>
        <n v="6.3447273646632878"/>
        <n v="7.8014473604888694"/>
        <n v="0.69226650981969695"/>
        <n v="3.6631300519231296"/>
        <n v="11.521610955555225"/>
        <n v="8.1617017812398736"/>
        <n v="67.320915994094037"/>
        <n v="6.1529993278739745"/>
        <n v="4.845865568737894"/>
        <n v="4.7961630695443631"/>
        <n v="6.0350395166033177"/>
        <n v="10.657307454814852"/>
      </sharedItems>
    </cacheField>
    <cacheField name="male body length" numFmtId="0">
      <sharedItems containsString="0" containsBlank="1" containsNumber="1" minValue="0.67400000000000004" maxValue="0.85119999999999996"/>
    </cacheField>
    <cacheField name="male length std" numFmtId="0">
      <sharedItems containsString="0" containsBlank="1" containsNumber="1" minValue="1.1203174153386678E-2" maxValue="7.8452816676295611E-2"/>
    </cacheField>
    <cacheField name="female body length" numFmtId="0">
      <sharedItems containsString="0" containsBlank="1" containsNumber="1" minValue="0.7762" maxValue="1.0079"/>
    </cacheField>
    <cacheField name="female length std" numFmtId="0">
      <sharedItems containsString="0" containsBlank="1" containsNumber="1" minValue="1.5779381765103725E-2" maxValue="0.27089040424332406"/>
    </cacheField>
    <cacheField name="egg" numFmtId="0">
      <sharedItems containsString="0" containsBlank="1" containsNumber="1" minValue="9.6" maxValue="31.1"/>
    </cacheField>
    <cacheField name="egg std" numFmtId="0">
      <sharedItems containsString="0" containsBlank="1" containsNumber="1" minValue="1.429840705968481" maxValue="7.8803553219382154"/>
    </cacheField>
    <cacheField name="male parasite" numFmtId="0">
      <sharedItems containsString="0" containsBlank="1" containsNumber="1" minValue="1" maxValue="2.8"/>
    </cacheField>
    <cacheField name="male parasite std" numFmtId="0">
      <sharedItems containsString="0" containsBlank="1" containsNumber="1" minValue="0" maxValue="1.0327955589886446"/>
    </cacheField>
    <cacheField name="female parasite" numFmtId="0">
      <sharedItems containsString="0" containsBlank="1" containsNumber="1" minValue="1" maxValue="3"/>
    </cacheField>
    <cacheField name="female parasite std" numFmtId="0">
      <sharedItems containsString="0" containsBlank="1" containsNumber="1" minValue="0" maxValue="0.91893658347268148"/>
    </cacheField>
    <cacheField name="P. OF" numFmtId="0">
      <sharedItems containsString="0" containsBlank="1" containsNumber="1" minValue="0" maxValue="62.93333333333333" count="88">
        <n v="0.13099172494385683"/>
        <n v="2.2268593240455656"/>
        <n v="0.26198344988771366"/>
        <n v="15.719006993262816"/>
        <n v="5.894627622473557"/>
        <n v="22.006609790567946"/>
        <n v="5.6981400350577713"/>
        <n v="10.217354545620831"/>
        <n v="1.6701444930341742"/>
        <n v="7.859503496631409"/>
        <n v="1.6766940792813669"/>
        <n v="2.0958675991017093"/>
        <n v="0.49121896853946301"/>
        <n v="8.8888888888888893"/>
        <n v="9.6296296296296298"/>
        <n v="4.4444444444444446"/>
        <n v="8"/>
        <n v="2.666666666666667"/>
        <n v="1.7777777777777777"/>
        <n v="8.8000000000000007"/>
        <n v="14"/>
        <n v="0"/>
        <n v="1.3333333333333335"/>
        <n v="17.333333333333332"/>
        <n v="42.4"/>
        <n v="5.6"/>
        <n v="34.666666666666664"/>
        <n v="62.93333333333333"/>
        <n v="22.4"/>
        <n v="38.4"/>
        <n v="18.666666666666668"/>
        <n v="11.2"/>
        <n v="4.8"/>
        <n v="6.4"/>
        <n v="0.52396689977542721"/>
        <n v="0.75788069431802874"/>
        <n v="15.719006993262818"/>
        <n v="3.6677682984279909"/>
        <n v="9.4314041959576915"/>
        <n v="7.6630159092156234"/>
        <n v="24.757436014388936"/>
        <n v="52.920656877318152"/>
        <n v="26.722311888546791"/>
        <n v="3.4057848485402773"/>
        <n v="16.242973893038243"/>
        <n v="29.342146387423924"/>
        <n v="12.444444444444446"/>
        <n v="3.5555555555555554"/>
        <n v="5.3333333333333339"/>
        <n v="10.666666666666668"/>
        <n v="3.2"/>
        <n v="11.555555555555557"/>
        <n v="20.8"/>
        <n v="6.6666666666666661"/>
        <n v="5.9259259259259256"/>
        <n v="9.6"/>
        <n v="25.6"/>
        <n v="41.6"/>
        <n v="0.78595034966314092"/>
        <n v="3.8315079546078117"/>
        <n v="13.623139394161107"/>
        <n v="2.1332938062285254"/>
        <n v="0.39297517483157046"/>
        <n v="21.456444545803741"/>
        <n v="2.0210151848480762"/>
        <n v="50.300822378441019"/>
        <n v="37.725616783830766"/>
        <n v="4.4537186480911313"/>
        <n v="34.581815385178203"/>
        <n v="13.361155944273394"/>
        <n v="1.309917249438568"/>
        <n v="2.9629629629629628"/>
        <n v="17.777777777777779"/>
        <n v="25.777777777777779"/>
        <n v="15.2"/>
        <n v="12.444444444444443"/>
        <n v="33.6"/>
        <n v="12"/>
        <n v="30.4"/>
        <n v="13.333333333333332"/>
        <n v="15.238095238095239"/>
        <n v="26.666666666666664"/>
        <n v="24"/>
        <n v="12.8"/>
        <n v="43.2"/>
        <n v="16"/>
        <n v="4.2666666666666666"/>
        <m/>
      </sharedItems>
    </cacheField>
    <cacheField name="P. Female" numFmtId="0">
      <sharedItems containsString="0" containsBlank="1" containsNumber="1" minValue="0" maxValue="78.595034966314088" count="64">
        <n v="3.7426207126816234E-2"/>
        <n v="0.39297517483157046"/>
        <n v="0"/>
        <n v="3.9297517483157041"/>
        <n v="1.5719006993262818"/>
        <n v="0.78595034966314092"/>
        <n v="2.7508262238209933"/>
        <n v="8.3834703964068371"/>
        <n v="0.41917351982034173"/>
        <n v="0.17465563325847575"/>
        <n v="4.9121896853946308E-2"/>
        <n v="7.1111111111111107"/>
        <n v="11.111111111111112"/>
        <n v="4.4444444444444446"/>
        <n v="1.7777777777777777"/>
        <n v="3.5555555555555554"/>
        <n v="2.4"/>
        <n v="1.3333333333333335"/>
        <n v="19.2"/>
        <n v="7.2"/>
        <n v="6.2222222222222214"/>
        <n v="3.2"/>
        <n v="6.4"/>
        <n v="4.8"/>
        <n v="6.6666666666666661"/>
        <n v="12.8"/>
        <n v="1.6"/>
        <n v="9.6"/>
        <n v="6.5495862471928401E-2"/>
        <n v="0.33683586414134614"/>
        <n v="2.0958675991017093"/>
        <n v="0.58946276224735572"/>
        <n v="1.7683882867420671"/>
        <n v="3.5367765734841341"/>
        <n v="43.489252681360462"/>
        <n v="26.722311888546791"/>
        <n v="4.7157020979788458"/>
        <n v="0.52396689977542732"/>
        <n v="13.623139394161109"/>
        <n v="2.666666666666667"/>
        <n v="5.3333333333333339"/>
        <n v="9.7777777777777786"/>
        <n v="0.88888888888888884"/>
        <n v="4"/>
        <n v="13.333333333333332"/>
        <n v="8.8888888888888893"/>
        <n v="2.9473138112367785"/>
        <n v="0.13099172494385683"/>
        <n v="4.715702097978844"/>
        <n v="0.14435822748914831"/>
        <n v="78.595034966314088"/>
        <n v="64.447928672377557"/>
        <n v="7.5975200467436954"/>
        <n v="14.933056643599677"/>
        <n v="3.1438013986525637"/>
        <n v="21.481481481481481"/>
        <n v="28.444444444444443"/>
        <n v="10.666666666666668"/>
        <n v="9.3333333333333339"/>
        <n v="23.80952380952381"/>
        <n v="24"/>
        <n v="8"/>
        <n v="14.4"/>
        <m/>
      </sharedItems>
    </cacheField>
    <cacheField name="P. male" numFmtId="0">
      <sharedItems containsString="0" containsBlank="1" containsNumber="1" minValue="0" maxValue="119.46445314879742" count="103">
        <n v="0.18713103563408118"/>
        <n v="2.7508262238209933"/>
        <n v="0.69862253303390298"/>
        <n v="32.223964336188779"/>
        <n v="1.1789255244947114"/>
        <n v="31.438013986525636"/>
        <n v="5.6981400350577713"/>
        <n v="12.182230419778683"/>
        <n v="3.2420451923604561"/>
        <n v="9.6933876458454034"/>
        <n v="0.83834703964068347"/>
        <n v="1.9212119658432334"/>
        <n v="0.49121896853946301"/>
        <n v="12.444444444444446"/>
        <n v="18.518518518518519"/>
        <n v="16"/>
        <n v="8.8888888888888893"/>
        <n v="5.3333333333333339"/>
        <n v="11.555555555555557"/>
        <n v="15.2"/>
        <n v="22"/>
        <n v="0"/>
        <n v="1.3333333333333335"/>
        <n v="4"/>
        <n v="12"/>
        <n v="76"/>
        <n v="52.444444444444443"/>
        <n v="51.2"/>
        <n v="40"/>
        <n v="19.2"/>
        <n v="38.666666666666664"/>
        <n v="1.6"/>
        <n v="9.6"/>
        <n v="14.4"/>
        <n v="0.65495862471928412"/>
        <n v="2.1894331169187495"/>
        <n v="20.958675991017088"/>
        <n v="5.7636358975297002"/>
        <n v="5.3051648602262009"/>
        <n v="12.968180769441824"/>
        <n v="52.462185840014655"/>
        <n v="55.01652447641986"/>
        <n v="42.441318881809607"/>
        <n v="11.003304895283973"/>
        <n v="4.1917351982034177"/>
        <n v="14.933056643599677"/>
        <n v="19.910742191466237"/>
        <n v="3.5555555555555554"/>
        <n v="7.1111111111111107"/>
        <n v="10.666666666666668"/>
        <n v="0.88888888888888884"/>
        <n v="26.666666666666671"/>
        <n v="26.4"/>
        <n v="12.666666666666668"/>
        <n v="6.4"/>
        <n v="24"/>
        <n v="22.222222222222221"/>
        <n v="44.8"/>
        <n v="44"/>
        <n v="26.666666666666664"/>
        <n v="41.333333333333329"/>
        <n v="2.2222222222222223"/>
        <n v="24.888888888888886"/>
        <n v="33.6"/>
        <n v="12.8"/>
        <n v="67.2"/>
        <n v="80"/>
        <n v="22.4"/>
        <n v="2.8818179487648501"/>
        <n v="5.0104334791025229"/>
        <n v="7.859503496631409"/>
        <n v="0.56139310690224353"/>
        <n v="0.52396689977542732"/>
        <n v="27.115287063378357"/>
        <n v="6.063045554544229"/>
        <n v="119.46445314879742"/>
        <n v="77.547101166763227"/>
        <n v="10.479337995508544"/>
        <n v="46.371070630125317"/>
        <n v="18.469833217083814"/>
        <n v="4.4537186480911313"/>
        <n v="21.333333333333336"/>
        <n v="21.481481481481481"/>
        <n v="23.111111111111114"/>
        <n v="49.777777777777786"/>
        <n v="30.4"/>
        <n v="38.4"/>
        <n v="57.333333333333329"/>
        <n v="52.8"/>
        <n v="25.333333333333336"/>
        <n v="6.6666666666666661"/>
        <n v="68.571428571428569"/>
        <n v="25.6"/>
        <n v="37.333333333333336"/>
        <n v="35.200000000000003"/>
        <n v="41.6"/>
        <n v="49.6"/>
        <n v="43.2"/>
        <n v="17.600000000000001"/>
        <n v="20.8"/>
        <n v="62.4"/>
        <n v="8.5333333333333332"/>
        <m/>
      </sharedItems>
    </cacheField>
    <cacheField name="P. Copopod " numFmtId="0">
      <sharedItems containsString="0" containsBlank="1" containsNumber="1" minValue="0" maxValue="347.2" count="111">
        <n v="0.50525379621201916"/>
        <n v="23.840493939781943"/>
        <n v="9.1694207460699779"/>
        <n v="61.304127273724987"/>
        <n v="10.610329720452402"/>
        <n v="88.026439162271785"/>
        <n v="26.525824301131006"/>
        <n v="24.364460839557367"/>
        <n v="9.3331604022497974"/>
        <n v="19.3867752916908"/>
        <n v="1.9910742191466233"/>
        <n v="13.099172494385682"/>
        <n v="3.6841422640459731"/>
        <n v="63.111111111111114"/>
        <n v="119.25925925925927"/>
        <n v="72"/>
        <n v="64"/>
        <n v="83.555555555555571"/>
        <n v="80"/>
        <n v="52.8"/>
        <n v="38"/>
        <n v="32"/>
        <n v="0"/>
        <n v="4"/>
        <n v="2.666666666666667"/>
        <n v="68"/>
        <n v="99.2"/>
        <n v="116"/>
        <n v="116.44444444444444"/>
        <n v="164.26666666666668"/>
        <n v="156.79999999999998"/>
        <n v="91.2"/>
        <n v="76"/>
        <n v="142.4"/>
        <n v="100.8"/>
        <n v="161.6"/>
        <n v="4.6502062355069169"/>
        <n v="9.4314041959576915"/>
        <n v="41.917351982034177"/>
        <n v="35.62974918472905"/>
        <n v="107.28222272901873"/>
        <n v="50.399066172148913"/>
        <n v="100.20866958205046"/>
        <n v="91.694207460699772"/>
        <n v="108.98511515328886"/>
        <n v="144.61486433801792"/>
        <n v="39.035534033269336"/>
        <n v="28.032229137985357"/>
        <n v="114.22478415104314"/>
        <n v="52.444444444444443"/>
        <n v="65.777777777777786"/>
        <n v="61.333333333333343"/>
        <n v="160"/>
        <n v="210.66666666666669"/>
        <n v="60.8"/>
        <n v="27.333333333333336"/>
        <n v="19.2"/>
        <n v="192"/>
        <n v="83.555555555555543"/>
        <n v="108"/>
        <n v="112"/>
        <n v="44.444444444444443"/>
        <n v="43.555555555555557"/>
        <n v="169.6"/>
        <n v="98.666666666666657"/>
        <n v="75.2"/>
        <n v="187.2"/>
        <n v="268.8"/>
        <n v="179.2"/>
        <n v="124.8"/>
        <n v="304"/>
        <n v="217.6"/>
        <n v="4.1917351982034177"/>
        <n v="16.504957342925959"/>
        <n v="56.064458275970715"/>
        <n v="8.9822897104358965"/>
        <n v="5.2396689977542721"/>
        <n v="73.800737833368913"/>
        <n v="6.9773143286421684"/>
        <n v="147.75866573667048"/>
        <n v="73.355365968559823"/>
        <n v="34.843798835065911"/>
        <n v="39.297517483157044"/>
        <n v="12.706197319554112"/>
        <n v="27.555555555555557"/>
        <n v="60"/>
        <n v="87.111111111111114"/>
        <n v="144.88888888888889"/>
        <n v="261.33333333333337"/>
        <n v="149.33333333333334"/>
        <n v="221.33333333333337"/>
        <n v="35.200000000000003"/>
        <n v="64.888888888888886"/>
        <n v="118.4"/>
        <n v="347.2"/>
        <n v="67.2"/>
        <n v="61.333333333333329"/>
        <n v="1.3333333333333335"/>
        <n v="240"/>
        <n v="103.2"/>
        <n v="102.22222222222223"/>
        <n v="204.8"/>
        <n v="113.6"/>
        <n v="97.6"/>
        <n v="156.80000000000001"/>
        <n v="147.19999999999999"/>
        <n v="164.8"/>
        <n v="128"/>
        <n v="21.866666666666671"/>
        <m/>
        <n v="19.386775291690807" u="1"/>
      </sharedItems>
    </cacheField>
    <cacheField name="P.total" numFmtId="0">
      <sharedItems containsString="0" containsBlank="1" containsNumber="1" minValue="0" maxValue="428.8"/>
    </cacheField>
    <cacheField name="Apo.total" numFmtId="0">
      <sharedItems containsString="0" containsBlank="1" containsNumber="1" minValue="0" maxValue="768" count="39">
        <n v="0"/>
        <n v="768"/>
        <n v="213.33333333333331"/>
        <n v="404"/>
        <n v="356"/>
        <n v="82.399999999999991"/>
        <n v="68"/>
        <n v="48"/>
        <n v="50.13333333333334"/>
        <n v="38.400000000000006"/>
        <n v="132.80000000000001"/>
        <n v="101.33333333333333"/>
        <n v="30.4"/>
        <n v="123.2"/>
        <n v="36.799999999999997"/>
        <n v="109.33333333333334"/>
        <n v="25.185185185185187"/>
        <n v="47.111111111111107"/>
        <n v="54.4"/>
        <n v="33.333333333333329"/>
        <n v="94.4"/>
        <n v="60.8"/>
        <n v="35.200000000000003"/>
        <n v="32"/>
        <n v="11.2"/>
        <n v="24"/>
        <n v="83.2"/>
        <n v="253.33333333333334"/>
        <n v="50.476190476190474"/>
        <n v="40.888888888888886"/>
        <n v="140.80000000000001"/>
        <n v="158.4"/>
        <n v="89.6"/>
        <n v="80"/>
        <n v="9.6000000000000014"/>
        <n v="76.800000000000011"/>
        <n v="8"/>
        <n v="1.6"/>
        <m/>
      </sharedItems>
    </cacheField>
    <cacheField name="Apocyclope total" numFmtId="0">
      <sharedItems containsString="0" containsBlank="1" containsNumber="1" minValue="0" maxValue="992" count="111">
        <n v="0"/>
        <n v="1.440908974382425"/>
        <n v="1.6592285159555198"/>
        <n v="10.610329720452402"/>
        <n v="3.1438013986525637"/>
        <n v="0.19648758741578523"/>
        <n v="1.964875874157852"/>
        <n v="1.7683882867420671"/>
        <n v="0.52396689977542732"/>
        <n v="0.41917351982034173"/>
        <n v="5.0650133644957966"/>
        <n v="0.73682845280919462"/>
        <n v="0.88888888888888884"/>
        <n v="19.25925925925926"/>
        <n v="1.7777777777777777"/>
        <n v="23.111111111111114"/>
        <n v="69.333333333333343"/>
        <n v="82.666666666666686"/>
        <n v="144.88888888888889"/>
        <n v="190.4"/>
        <n v="992"/>
        <n v="768"/>
        <n v="409.6"/>
        <n v="213.33333333333331"/>
        <n v="404"/>
        <n v="356"/>
        <n v="353.33333333333337"/>
        <n v="82.399999999999991"/>
        <n v="68"/>
        <n v="48"/>
        <n v="50.13333333333334"/>
        <n v="38.400000000000006"/>
        <n v="132.80000000000001"/>
        <n v="101.33333333333333"/>
        <n v="30.4"/>
        <n v="123.2"/>
        <n v="36.799999999999997"/>
        <n v="5.8291317600016281"/>
        <n v="3.3683586414134612"/>
        <n v="40.607434732595614"/>
        <n v="20.958675991017088"/>
        <n v="7.0735531469682682"/>
        <n v="2.9473138112367785"/>
        <n v="4.1262393357314897"/>
        <n v="2.0958675991017093"/>
        <n v="1.0479337995508546"/>
        <n v="5.5016524476419866"/>
        <n v="1.8338841492139955"/>
        <n v="4.1917351982034177"/>
        <n v="32.888888888888893"/>
        <n v="26.666666666666671"/>
        <n v="21.333333333333336"/>
        <n v="24.888888888888893"/>
        <n v="12.444444444444446"/>
        <n v="40"/>
        <n v="35.333333333333336"/>
        <n v="84.8"/>
        <n v="72"/>
        <n v="45.333333333333329"/>
        <n v="51.2"/>
        <n v="73.333333333333329"/>
        <n v="126.66666666666666"/>
        <n v="109.33333333333334"/>
        <n v="25.185185185185187"/>
        <n v="47.111111111111107"/>
        <n v="54.4"/>
        <n v="33.333333333333329"/>
        <n v="94.4"/>
        <n v="60.8"/>
        <n v="35.200000000000003"/>
        <n v="32"/>
        <n v="11.2"/>
        <n v="24"/>
        <n v="83.2"/>
        <n v="11.658263520003256"/>
        <n v="43.030781644056965"/>
        <n v="23.578510489894228"/>
        <n v="6.2876027973051274"/>
        <n v="24.285865804591047"/>
        <n v="1.3473434565653843"/>
        <n v="5.2396689977542721"/>
        <n v="2.619834498877136"/>
        <n v="0.26198344988771366"/>
        <n v="2.3578510489894229"/>
        <n v="0.13099172494385683"/>
        <n v="105.92592592592592"/>
        <n v="138.66666666666669"/>
        <n v="161.7777777777778"/>
        <n v="327.11111111111114"/>
        <n v="89.777777777777771"/>
        <n v="61.333333333333343"/>
        <n v="44.8"/>
        <n v="49.777777777777771"/>
        <n v="128"/>
        <n v="147.19999999999999"/>
        <n v="154.66666666666666"/>
        <n v="160"/>
        <n v="156"/>
        <n v="253.33333333333334"/>
        <n v="50.476190476190474"/>
        <n v="40.888888888888886"/>
        <n v="140.80000000000001"/>
        <n v="158.4"/>
        <n v="89.6"/>
        <n v="80"/>
        <n v="9.6000000000000014"/>
        <n v="76.800000000000011"/>
        <n v="8"/>
        <n v="1.6"/>
        <m/>
        <n v="33.333333333333336" u="1"/>
      </sharedItems>
    </cacheField>
    <cacheField name="Apo.OF" numFmtId="0">
      <sharedItems containsString="0" containsBlank="1" containsNumber="1" minValue="0" maxValue="65.333333333333329"/>
    </cacheField>
    <cacheField name="Apo. F" numFmtId="0">
      <sharedItems containsString="0" containsBlank="1" containsNumber="1" minValue="0" maxValue="272"/>
    </cacheField>
    <cacheField name="Apo.M" numFmtId="0">
      <sharedItems containsString="0" containsBlank="1" containsNumber="1" minValue="0" maxValue="304"/>
    </cacheField>
    <cacheField name="Apo. Copepodite" numFmtId="0">
      <sharedItems containsString="0" containsBlank="1" containsNumber="1" minValue="0" maxValue="176"/>
    </cacheField>
    <cacheField name="nauplii" numFmtId="0">
      <sharedItems containsString="0" containsBlank="1" containsNumber="1" minValue="0" maxValue="2393.6" count="117">
        <n v="6.5682993507562495"/>
        <n v="84.358670863843798"/>
        <n v="23.753166123152702"/>
        <n v="71.914456994177385"/>
        <n v="166.2284989537543"/>
        <n v="336.3867496558243"/>
        <n v="58.749788637319782"/>
        <n v="115.14172622565013"/>
        <n v="6.0911152098893417"/>
        <n v="80.952886015303505"/>
        <n v="34.896195525043446"/>
        <n v="212.03193877578957"/>
        <n v="18.862808391915383"/>
        <n v="320.88888888888891"/>
        <n v="421.48148148148152"/>
        <n v="272"/>
        <n v="345.77777777777783"/>
        <n v="354.66666666666674"/>
        <n v="296"/>
        <n v="422.22222222222229"/>
        <n v="688.8"/>
        <n v="1070"/>
        <n v="1488"/>
        <n v="1232"/>
        <n v="529.33333333333337"/>
        <n v="0"/>
        <n v="621.33333333333337"/>
        <n v="598.66666666666663"/>
        <n v="588"/>
        <n v="536.80000000000007"/>
        <n v="382.22222222222217"/>
        <n v="744.5333333333333"/>
        <n v="817.6"/>
        <n v="692.8"/>
        <n v="356"/>
        <n v="809.6"/>
        <n v="761.6"/>
        <n v="398.4"/>
        <n v="19.77975046652238"/>
        <n v="20.968032542798795"/>
        <n v="56.32644172585843"/>
        <n v="389.83137343291787"/>
        <n v="281.76320035423601"/>
        <n v="85.177369144742897"/>
        <n v="98.440281295308395"/>
        <n v="75.451233567661532"/>
        <n v="118.94048624902199"/>
        <n v="603.60986854129226"/>
        <n v="121.56032074789913"/>
        <n v="119.2024696989097"/>
        <n v="481.77777777777783"/>
        <n v="323.5555555555556"/>
        <n v="292.44444444444446"/>
        <n v="255.11111111111114"/>
        <n v="965.33333333333348"/>
        <n v="432.88888888888891"/>
        <n v="1031.1111111111111"/>
        <n v="425.6"/>
        <n v="208"/>
        <n v="867.2"/>
        <n v="712"/>
        <n v="474.66666666666663"/>
        <n v="196.8"/>
        <n v="506.66666666666663"/>
        <n v="528"/>
        <n v="257.33333333333331"/>
        <n v="264.44444444444446"/>
        <n v="272.88888888888891"/>
        <n v="902.4"/>
        <n v="446.66666666666663"/>
        <n v="1068.8"/>
        <n v="632"/>
        <n v="1622.4"/>
        <n v="2393.6"/>
        <n v="492.8"/>
        <n v="462.4"/>
        <n v="699.2"/>
        <n v="45.716112005406032"/>
        <n v="90.482534004969096"/>
        <n v="161.90577203060701"/>
        <n v="55.914753447463454"/>
        <n v="51.741731352823443"/>
        <n v="49.279086923878921"/>
        <n v="11.259941744153569"/>
        <n v="38.773550583381613"/>
        <n v="89.074372961822633"/>
        <n v="19.124791841803095"/>
        <n v="198.05948811511149"/>
        <n v="95.099992309240051"/>
        <n v="51.479747902935728"/>
        <n v="559.1111111111112"/>
        <n v="471.8518518518519"/>
        <n v="494.22222222222229"/>
        <n v="334.22222222222229"/>
        <n v="1025.7777777777778"/>
        <n v="516.44444444444446"/>
        <n v="429.33333333333337"/>
        <n v="240"/>
        <n v="265.77777777777777"/>
        <n v="1254.4000000000001"/>
        <n v="912"/>
        <n v="404"/>
        <n v="484.8"/>
        <n v="522.66666666666663"/>
        <n v="577.33333333333337"/>
        <n v="366.4"/>
        <n v="417.77777777777783"/>
        <n v="667.2"/>
        <n v="558.4"/>
        <n v="580.79999999999995"/>
        <n v="446.4"/>
        <n v="534.4"/>
        <n v="697.6"/>
        <n v="785.6"/>
        <n v="1153.5999999999999"/>
        <n v="234.13333333333335"/>
        <m/>
      </sharedItems>
    </cacheField>
    <cacheField name="Calanoida" numFmtId="0">
      <sharedItems containsString="0" containsBlank="1" containsNumber="1" minValue="0" maxValue="0.88888888888888884" count="3">
        <m/>
        <n v="0"/>
        <n v="0.88888888888888884"/>
      </sharedItems>
    </cacheField>
    <cacheField name="Cyclops(genus)" numFmtId="0">
      <sharedItems containsString="0" containsBlank="1" containsNumber="1" minValue="0" maxValue="6.2222222222222232" count="8">
        <m/>
        <n v="1.6"/>
        <n v="0"/>
        <n v="0.88888888888888884"/>
        <n v="2.666666666666667"/>
        <n v="2.4"/>
        <n v="6.2222222222222232"/>
        <n v="1.3333333333333335"/>
      </sharedItems>
    </cacheField>
    <cacheField name="Moina sp." numFmtId="0">
      <sharedItems containsString="0" containsBlank="1" containsNumber="1" minValue="0" maxValue="1222.4000000000001" count="8">
        <m/>
        <n v="0"/>
        <n v="8"/>
        <n v="128"/>
        <n v="1222.4000000000001"/>
        <n v="86.666666666666657"/>
        <n v="2.666666666666667"/>
        <n v="0.8"/>
      </sharedItems>
    </cacheField>
    <cacheField name="Diaphanosoma aspinosum" numFmtId="0">
      <sharedItems containsString="0" containsBlank="1" containsNumber="1" minValue="0" maxValue="20.8" count="18">
        <n v="0.13099172494385683"/>
        <n v="0"/>
        <n v="0.78595034966314092"/>
        <n v="2.666666666666667"/>
        <n v="0.7407407407407407"/>
        <n v="1.7777777777777777"/>
        <n v="0.88888888888888884"/>
        <n v="3.5555555555555554"/>
        <n v="1.6"/>
        <n v="3.0128096737087064"/>
        <n v="1.431552422600721"/>
        <n v="0.26198344988771366"/>
        <n v="0.52396689977542732"/>
        <n v="4.1262393357314897"/>
        <n v="0.58946276224735572"/>
        <n v="20.8"/>
        <m/>
        <n v="1.3333333333333335"/>
      </sharedItems>
    </cacheField>
    <cacheField name="polychaeta larvae" numFmtId="0">
      <sharedItems containsString="0" containsBlank="1" containsNumber="1" minValue="0" maxValue="0.8" count="4">
        <n v="0"/>
        <m/>
        <n v="0.8"/>
        <n v="0.52396689977542732"/>
      </sharedItems>
    </cacheField>
    <cacheField name="Foraminifera" numFmtId="0">
      <sharedItems containsString="0" containsBlank="1" containsNumber="1" minValue="0" maxValue="10.666666666666668" count="5">
        <m/>
        <n v="10.666666666666668"/>
        <n v="0.7407407407407407"/>
        <n v="0"/>
        <n v="1.6"/>
      </sharedItems>
    </cacheField>
    <cacheField name="barnacle larvae" numFmtId="0">
      <sharedItems containsString="0" containsBlank="1" containsNumber="1" minValue="0" maxValue="153.6" count="18">
        <n v="0"/>
        <n v="7.1111111111111107"/>
        <n v="4.4444444444444446"/>
        <n v="0.88888888888888884"/>
        <n v="1.7777777777777777"/>
        <n v="16"/>
        <n v="18.666666666666668"/>
        <n v="24"/>
        <n v="128"/>
        <n v="153.6"/>
        <n v="11.2"/>
        <n v="0.52396689977542732"/>
        <n v="2.666666666666667"/>
        <n v="2.2222222222222223"/>
        <n v="3.5555555555555554"/>
        <n v="35.200000000000003"/>
        <n v="1.0666666666666667"/>
        <m/>
      </sharedItems>
    </cacheField>
    <cacheField name="Radiolarian" numFmtId="0">
      <sharedItems containsString="0" containsBlank="1" containsNumber="1" minValue="0" maxValue="14.4" count="5">
        <m/>
        <n v="0"/>
        <n v="14.4"/>
        <n v="1.7777777777777777"/>
        <n v="2.1333333333333333"/>
      </sharedItems>
    </cacheField>
    <cacheField name="Ostracods" numFmtId="0">
      <sharedItems containsString="0" containsBlank="1" containsNumber="1" minValue="0" maxValue="19.2" count="18">
        <n v="0"/>
        <n v="0.17465563325847575"/>
        <n v="0.39297517483157046"/>
        <n v="2"/>
        <n v="5.3333333333333339"/>
        <n v="1.3333333333333335"/>
        <n v="12.8"/>
        <n v="0.58946276224735572"/>
        <n v="1.6"/>
        <n v="3.2"/>
        <n v="9.6"/>
        <n v="8"/>
        <n v="19.2"/>
        <n v="0.88419414337103353"/>
        <n v="1.7777777777777777"/>
        <n v="6.4"/>
        <n v="0.53333333333333333"/>
        <m/>
      </sharedItems>
    </cacheField>
    <cacheField name="Oithona sp." numFmtId="0">
      <sharedItems containsString="0" containsBlank="1" containsNumber="1" minValue="0" maxValue="18.666666666666668" count="31">
        <n v="0"/>
        <n v="8.7327816629237873E-2"/>
        <n v="0.78595034966314092"/>
        <n v="3.5367765734841341"/>
        <n v="3.1438013986525637"/>
        <n v="0.39297517483157046"/>
        <n v="1.0806817307868188"/>
        <n v="1.309917249438568"/>
        <n v="1.6766940792813669"/>
        <n v="1.9212119658432334"/>
        <n v="0.29473138112367786"/>
        <n v="1.7777777777777777"/>
        <n v="2.666666666666667"/>
        <n v="0.88888888888888884"/>
        <n v="1.6"/>
        <n v="6.5495862471928401E-2"/>
        <n v="0.25262689810600958"/>
        <n v="4.9776855478665594"/>
        <n v="5.3051648602262009"/>
        <n v="1.5719006993262818"/>
        <n v="4.1917351982034186"/>
        <n v="0.2619834498877136"/>
        <n v="0.52396689977542732"/>
        <n v="0.66666666666666674"/>
        <n v="3.2"/>
        <m/>
        <n v="4.4444444444444446"/>
        <n v="0.7407407407407407"/>
        <n v="18.666666666666668"/>
        <n v="0.8"/>
        <n v="4.7619047619047619"/>
      </sharedItems>
    </cacheField>
    <cacheField name="Acartia sp." numFmtId="0">
      <sharedItems containsString="0" containsBlank="1" containsNumber="1" minValue="0" maxValue="33.777777777777779" count="38">
        <n v="1.8713103563408117E-2"/>
        <n v="0.26198344988771366"/>
        <n v="0"/>
        <n v="0.39297517483157046"/>
        <n v="0.19648758741578523"/>
        <n v="0.29473138112367786"/>
        <n v="0.41917351982034173"/>
        <n v="4.9121896853946308E-2"/>
        <n v="22.962962962962965"/>
        <n v="8.8888888888888893"/>
        <n v="33.777777777777779"/>
        <n v="7.1111111111111107"/>
        <n v="4.4444444444444446"/>
        <n v="9.7777777777777786"/>
        <n v="0.8"/>
        <n v="1.6"/>
        <n v="0.88888888888888884"/>
        <n v="1.0666666666666667"/>
        <n v="0.16841793207067307"/>
        <n v="0.52396689977542732"/>
        <n v="2.0958675991017093"/>
        <n v="4.7157020979788458"/>
        <n v="0.78595034966314092"/>
        <n v="1.7777777777777777"/>
        <n v="10.666666666666668"/>
        <n v="12.444444444444446"/>
        <n v="3.2"/>
        <n v="2.666666666666667"/>
        <n v="6.4"/>
        <n v="0.94314041959576889"/>
        <n v="0.14435822748914831"/>
        <n v="5.2396689977542721"/>
        <n v="1.5719006993262818"/>
        <n v="11.111111111111112"/>
        <n v="8"/>
        <n v="32"/>
        <n v="1.3333333333333335"/>
        <m/>
      </sharedItems>
    </cacheField>
    <cacheField name="Rotifer(Brachionus rotundiformis)" numFmtId="0">
      <sharedItems containsString="0" containsBlank="1" containsNumber="1" minValue="0" maxValue="14464" count="49">
        <n v="0.28069655345112177"/>
        <n v="8.6454538462945507"/>
        <n v="7.9468313132606463"/>
        <n v="155.22519405847032"/>
        <n v="1659.9271384885535"/>
        <n v="545.44954266621983"/>
        <n v="34.188840210346626"/>
        <n v="23.578510489894228"/>
        <n v="18.469833217083814"/>
        <n v="122.8702379973377"/>
        <n v="8.4882637763619204"/>
        <n v="38.074928050347715"/>
        <n v="1.7683882867420671"/>
        <n v="0"/>
        <n v="485.6"/>
        <n v="1376"/>
        <n v="14464"/>
        <n v="544"/>
        <n v="1.3333333333333335"/>
        <n v="2.8818179487648501"/>
        <n v="16.766940792813674"/>
        <n v="7.0735531469682682"/>
        <n v="2.0958675991017093"/>
        <n v="20.434709091241661"/>
        <n v="2.3578510489894229"/>
        <n v="1.5719006993262818"/>
        <n v="0.88888888888888884"/>
        <n v="7.1111111111111107"/>
        <n v="3.5555555555555554"/>
        <n v="2.666666666666667"/>
        <n v="1.7777777777777777"/>
        <n v="8.8000000000000007"/>
        <n v="12.666666666666668"/>
        <n v="48"/>
        <n v="16"/>
        <n v="1.6"/>
        <n v="0.7407407407407407"/>
        <n v="3.2"/>
        <n v="5.3333333333333339"/>
        <n v="34.319831935290487"/>
        <n v="4.1917351982034186"/>
        <n v="1.0479337995508546"/>
        <n v="0.39297517483157046"/>
        <n v="2.4888427739332797"/>
        <n v="0.8"/>
        <n v="188.44444444444446"/>
        <n v="28.8"/>
        <n v="4.8"/>
        <m/>
      </sharedItems>
    </cacheField>
    <cacheField name="Rotifer(SS Brachionus sp.)" numFmtId="0">
      <sharedItems containsString="0" containsBlank="1" containsNumber="1" minValue="0" maxValue="1.3333333333333335" count="3">
        <m/>
        <n v="0"/>
        <n v="1.3333333333333335"/>
      </sharedItems>
    </cacheField>
    <cacheField name="Harpacticoida" numFmtId="0">
      <sharedItems containsString="0" containsBlank="1" containsNumber="1" minValue="0" maxValue="1.7777777777777777" count="16">
        <n v="0"/>
        <n v="8.7327816629237873E-2"/>
        <n v="1.1789255244947114"/>
        <n v="0.19648758741578523"/>
        <n v="0.8"/>
        <n v="1.6"/>
        <n v="0.1309917249438568"/>
        <n v="0.33683586414134614"/>
        <n v="0.52396689977542732"/>
        <n v="0.29473138112367786"/>
        <n v="0.88888888888888884"/>
        <n v="0.26198344988771366"/>
        <n v="0.7407407407407407"/>
        <n v="1.7777777777777777"/>
        <n v="0.53333333333333333"/>
        <m/>
      </sharedItems>
    </cacheField>
    <cacheField name="pteropod" numFmtId="0">
      <sharedItems containsString="0" containsBlank="1" containsNumber="1" minValue="0" maxValue="8" count="8">
        <m/>
        <n v="0"/>
        <n v="0.7407407407407407"/>
        <n v="0.8"/>
        <n v="8"/>
        <n v="1.3333333333333335"/>
        <n v="0.88888888888888884"/>
        <n v="0.2619834498877136"/>
      </sharedItems>
    </cacheField>
    <cacheField name="Pseudodiatomus trihamatus" numFmtId="0">
      <sharedItems containsString="0" containsBlank="1" containsNumber="1" minValue="0" maxValue="1.0479337995508546" count="5">
        <m/>
        <n v="0"/>
        <n v="0.88888888888888884"/>
        <n v="0.8"/>
        <n v="1.0479337995508546"/>
      </sharedItems>
    </cacheField>
    <cacheField name="crab zoea" numFmtId="0">
      <sharedItems containsString="0" containsBlank="1" containsNumber="1" minValue="0" maxValue="1.6" count="4">
        <m/>
        <n v="0"/>
        <n v="0.88888888888888884"/>
        <n v="1.6"/>
      </sharedItems>
    </cacheField>
    <cacheField name="Shrimp Zoea" numFmtId="0">
      <sharedItems containsString="0" containsBlank="1" containsNumber="1" minValue="0" maxValue="1.3333333333333335" count="7">
        <m/>
        <n v="0"/>
        <n v="1.3333333333333335"/>
        <n v="0.52396689977542732"/>
        <n v="0.88888888888888884"/>
        <n v="1.0479337995508546"/>
        <n v="0.7407407407407407"/>
      </sharedItems>
    </cacheField>
    <cacheField name="0ther unknow" numFmtId="0">
      <sharedItems containsString="0" containsBlank="1" containsNumber="1" minValue="0" maxValue="38.4"/>
    </cacheField>
    <cacheField name="Total" numFmtId="0">
      <sharedItems containsString="0" containsBlank="1" containsNumber="1" minValue="7.8595034966314108" maxValue="168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7">
  <r>
    <x v="0"/>
    <x v="0"/>
    <x v="0"/>
    <x v="0"/>
    <x v="0"/>
    <x v="0"/>
    <x v="0"/>
    <x v="0"/>
    <x v="0"/>
    <m/>
    <m/>
    <m/>
    <m/>
    <m/>
    <m/>
    <m/>
    <m/>
    <m/>
    <m/>
    <x v="0"/>
    <x v="0"/>
    <x v="0"/>
    <x v="0"/>
    <n v="0.86080276391677335"/>
    <x v="0"/>
    <x v="0"/>
    <m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  <n v="7.8595034966314108"/>
  </r>
  <r>
    <x v="1"/>
    <x v="1"/>
    <x v="0"/>
    <x v="0"/>
    <x v="1"/>
    <x v="1"/>
    <x v="1"/>
    <x v="1"/>
    <x v="1"/>
    <m/>
    <m/>
    <m/>
    <m/>
    <m/>
    <m/>
    <m/>
    <m/>
    <m/>
    <m/>
    <x v="1"/>
    <x v="1"/>
    <x v="1"/>
    <x v="1"/>
    <n v="29.211154662480073"/>
    <x v="0"/>
    <x v="1"/>
    <m/>
    <m/>
    <m/>
    <m/>
    <x v="1"/>
    <x v="0"/>
    <x v="0"/>
    <x v="0"/>
    <x v="1"/>
    <x v="0"/>
    <x v="0"/>
    <x v="0"/>
    <x v="0"/>
    <x v="0"/>
    <x v="0"/>
    <x v="1"/>
    <x v="1"/>
    <x v="0"/>
    <x v="0"/>
    <x v="0"/>
    <x v="0"/>
    <x v="0"/>
    <x v="0"/>
    <m/>
    <n v="124.57313042160784"/>
  </r>
  <r>
    <x v="2"/>
    <x v="2"/>
    <x v="0"/>
    <x v="0"/>
    <x v="2"/>
    <x v="2"/>
    <x v="2"/>
    <x v="2"/>
    <x v="2"/>
    <n v="0.76750000000000007"/>
    <n v="4.6612468527446854E-2"/>
    <n v="0.93380000000000007"/>
    <n v="5.2274489210533855E-2"/>
    <n v="25.3"/>
    <n v="3.1287200080686235"/>
    <n v="2.5"/>
    <n v="0.70710678118654757"/>
    <n v="2.1"/>
    <n v="0.87559503577091302"/>
    <x v="2"/>
    <x v="2"/>
    <x v="2"/>
    <x v="2"/>
    <n v="10.130026728991595"/>
    <x v="0"/>
    <x v="2"/>
    <m/>
    <m/>
    <m/>
    <m/>
    <x v="2"/>
    <x v="0"/>
    <x v="0"/>
    <x v="0"/>
    <x v="1"/>
    <x v="0"/>
    <x v="0"/>
    <x v="0"/>
    <x v="0"/>
    <x v="1"/>
    <x v="1"/>
    <x v="2"/>
    <x v="2"/>
    <x v="0"/>
    <x v="1"/>
    <x v="0"/>
    <x v="0"/>
    <x v="0"/>
    <x v="0"/>
    <m/>
    <n v="44.100547397765133"/>
  </r>
  <r>
    <x v="3"/>
    <x v="3"/>
    <x v="0"/>
    <x v="0"/>
    <x v="3"/>
    <x v="3"/>
    <x v="3"/>
    <x v="3"/>
    <x v="3"/>
    <m/>
    <m/>
    <m/>
    <m/>
    <m/>
    <m/>
    <m/>
    <m/>
    <m/>
    <m/>
    <x v="3"/>
    <x v="3"/>
    <x v="3"/>
    <x v="3"/>
    <n v="113.17685035149228"/>
    <x v="0"/>
    <x v="3"/>
    <m/>
    <m/>
    <m/>
    <m/>
    <x v="3"/>
    <x v="0"/>
    <x v="0"/>
    <x v="0"/>
    <x v="2"/>
    <x v="0"/>
    <x v="0"/>
    <x v="0"/>
    <x v="0"/>
    <x v="2"/>
    <x v="2"/>
    <x v="3"/>
    <x v="3"/>
    <x v="0"/>
    <x v="0"/>
    <x v="0"/>
    <x v="0"/>
    <x v="0"/>
    <x v="0"/>
    <m/>
    <n v="355.64253322257127"/>
  </r>
  <r>
    <x v="4"/>
    <x v="4"/>
    <x v="0"/>
    <x v="0"/>
    <x v="4"/>
    <x v="4"/>
    <x v="3"/>
    <x v="4"/>
    <x v="4"/>
    <m/>
    <m/>
    <m/>
    <m/>
    <m/>
    <m/>
    <m/>
    <m/>
    <m/>
    <m/>
    <x v="4"/>
    <x v="2"/>
    <x v="4"/>
    <x v="4"/>
    <n v="17.683882867420671"/>
    <x v="0"/>
    <x v="0"/>
    <m/>
    <m/>
    <m/>
    <m/>
    <x v="4"/>
    <x v="0"/>
    <x v="0"/>
    <x v="0"/>
    <x v="1"/>
    <x v="0"/>
    <x v="0"/>
    <x v="0"/>
    <x v="0"/>
    <x v="0"/>
    <x v="3"/>
    <x v="2"/>
    <x v="4"/>
    <x v="0"/>
    <x v="2"/>
    <x v="0"/>
    <x v="0"/>
    <x v="0"/>
    <x v="0"/>
    <m/>
    <n v="1848.5552224077071"/>
  </r>
  <r>
    <x v="5"/>
    <x v="5"/>
    <x v="0"/>
    <x v="0"/>
    <x v="5"/>
    <x v="4"/>
    <x v="4"/>
    <x v="5"/>
    <x v="5"/>
    <n v="0.76600000000000001"/>
    <n v="1.3507199726236551E-2"/>
    <n v="0.93900000000000006"/>
    <n v="1.9938795238317542E-2"/>
    <n v="24.3"/>
    <n v="4.7853944456021642"/>
    <n v="1.2"/>
    <n v="0.42163702135578385"/>
    <n v="1.2"/>
    <n v="0.42163702135578385"/>
    <x v="5"/>
    <x v="4"/>
    <x v="5"/>
    <x v="5"/>
    <n v="143.04296363869165"/>
    <x v="0"/>
    <x v="4"/>
    <m/>
    <m/>
    <m/>
    <m/>
    <x v="5"/>
    <x v="0"/>
    <x v="0"/>
    <x v="0"/>
    <x v="1"/>
    <x v="0"/>
    <x v="0"/>
    <x v="0"/>
    <x v="0"/>
    <x v="0"/>
    <x v="4"/>
    <x v="2"/>
    <x v="5"/>
    <x v="0"/>
    <x v="0"/>
    <x v="0"/>
    <x v="0"/>
    <x v="0"/>
    <x v="0"/>
    <m/>
    <n v="1031.1668587580409"/>
  </r>
  <r>
    <x v="6"/>
    <x v="6"/>
    <x v="0"/>
    <x v="0"/>
    <x v="6"/>
    <x v="5"/>
    <x v="5"/>
    <x v="6"/>
    <x v="6"/>
    <m/>
    <m/>
    <m/>
    <m/>
    <m/>
    <m/>
    <m/>
    <m/>
    <m/>
    <m/>
    <x v="6"/>
    <x v="5"/>
    <x v="6"/>
    <x v="6"/>
    <n v="38.708054720909686"/>
    <x v="0"/>
    <x v="5"/>
    <m/>
    <m/>
    <m/>
    <m/>
    <x v="6"/>
    <x v="0"/>
    <x v="0"/>
    <x v="0"/>
    <x v="1"/>
    <x v="0"/>
    <x v="0"/>
    <x v="0"/>
    <x v="0"/>
    <x v="0"/>
    <x v="5"/>
    <x v="4"/>
    <x v="6"/>
    <x v="0"/>
    <x v="3"/>
    <x v="0"/>
    <x v="0"/>
    <x v="0"/>
    <x v="0"/>
    <m/>
    <n v="132.62912150565504"/>
  </r>
  <r>
    <x v="7"/>
    <x v="7"/>
    <x v="0"/>
    <x v="0"/>
    <x v="7"/>
    <x v="5"/>
    <x v="6"/>
    <x v="7"/>
    <x v="7"/>
    <m/>
    <m/>
    <m/>
    <m/>
    <m/>
    <m/>
    <m/>
    <m/>
    <m/>
    <m/>
    <x v="7"/>
    <x v="6"/>
    <x v="7"/>
    <x v="7"/>
    <n v="49.514872028777873"/>
    <x v="0"/>
    <x v="6"/>
    <m/>
    <m/>
    <m/>
    <m/>
    <x v="7"/>
    <x v="0"/>
    <x v="0"/>
    <x v="0"/>
    <x v="1"/>
    <x v="0"/>
    <x v="0"/>
    <x v="0"/>
    <x v="0"/>
    <x v="0"/>
    <x v="0"/>
    <x v="2"/>
    <x v="7"/>
    <x v="0"/>
    <x v="0"/>
    <x v="0"/>
    <x v="0"/>
    <x v="0"/>
    <x v="0"/>
    <m/>
    <n v="190.59295979331165"/>
  </r>
  <r>
    <x v="8"/>
    <x v="8"/>
    <x v="0"/>
    <x v="0"/>
    <x v="8"/>
    <x v="6"/>
    <x v="6"/>
    <x v="8"/>
    <x v="8"/>
    <n v="0.7399"/>
    <n v="3.1157128665309779E-2"/>
    <n v="0.89179999999999993"/>
    <n v="5.925987962638242E-2"/>
    <n v="16.899999999999999"/>
    <n v="4.2018514437751797"/>
    <n v="1.6"/>
    <n v="0.69920589878010087"/>
    <n v="2.2000000000000002"/>
    <n v="0.63245553203367599"/>
    <x v="8"/>
    <x v="4"/>
    <x v="8"/>
    <x v="8"/>
    <n v="15.817250786970709"/>
    <x v="0"/>
    <x v="7"/>
    <m/>
    <m/>
    <m/>
    <m/>
    <x v="8"/>
    <x v="0"/>
    <x v="0"/>
    <x v="0"/>
    <x v="1"/>
    <x v="0"/>
    <x v="0"/>
    <x v="0"/>
    <x v="0"/>
    <x v="0"/>
    <x v="6"/>
    <x v="5"/>
    <x v="8"/>
    <x v="0"/>
    <x v="0"/>
    <x v="0"/>
    <x v="0"/>
    <x v="0"/>
    <x v="0"/>
    <m/>
    <n v="43.522000612596429"/>
  </r>
  <r>
    <x v="9"/>
    <x v="9"/>
    <x v="0"/>
    <x v="0"/>
    <x v="6"/>
    <x v="7"/>
    <x v="7"/>
    <x v="9"/>
    <x v="9"/>
    <m/>
    <m/>
    <m/>
    <m/>
    <m/>
    <m/>
    <m/>
    <m/>
    <m/>
    <m/>
    <x v="9"/>
    <x v="7"/>
    <x v="9"/>
    <x v="9"/>
    <n v="45.323136830574448"/>
    <x v="0"/>
    <x v="8"/>
    <m/>
    <m/>
    <m/>
    <m/>
    <x v="9"/>
    <x v="0"/>
    <x v="0"/>
    <x v="0"/>
    <x v="1"/>
    <x v="0"/>
    <x v="0"/>
    <x v="0"/>
    <x v="0"/>
    <x v="0"/>
    <x v="7"/>
    <x v="1"/>
    <x v="9"/>
    <x v="0"/>
    <x v="0"/>
    <x v="0"/>
    <x v="0"/>
    <x v="0"/>
    <x v="0"/>
    <m/>
    <n v="251.24212844231738"/>
  </r>
  <r>
    <x v="10"/>
    <x v="10"/>
    <x v="0"/>
    <x v="0"/>
    <x v="9"/>
    <x v="8"/>
    <x v="0"/>
    <x v="10"/>
    <x v="10"/>
    <m/>
    <m/>
    <m/>
    <m/>
    <m/>
    <m/>
    <m/>
    <m/>
    <m/>
    <m/>
    <x v="10"/>
    <x v="8"/>
    <x v="10"/>
    <x v="10"/>
    <n v="4.9252888578890159"/>
    <x v="0"/>
    <x v="9"/>
    <m/>
    <m/>
    <m/>
    <m/>
    <x v="10"/>
    <x v="0"/>
    <x v="0"/>
    <x v="0"/>
    <x v="1"/>
    <x v="0"/>
    <x v="0"/>
    <x v="0"/>
    <x v="0"/>
    <x v="0"/>
    <x v="8"/>
    <x v="6"/>
    <x v="10"/>
    <x v="0"/>
    <x v="0"/>
    <x v="0"/>
    <x v="0"/>
    <x v="0"/>
    <x v="0"/>
    <m/>
    <n v="50.929582658171512"/>
  </r>
  <r>
    <x v="11"/>
    <x v="11"/>
    <x v="0"/>
    <x v="0"/>
    <x v="10"/>
    <x v="9"/>
    <x v="8"/>
    <x v="11"/>
    <x v="11"/>
    <n v="0.77659999999999996"/>
    <n v="2.4212944196579374E-2"/>
    <n v="0.93789999999999996"/>
    <n v="1.5779381765103725E-2"/>
    <n v="21.2"/>
    <n v="3.1198290551460306"/>
    <n v="1.8"/>
    <n v="0.78881063774661553"/>
    <n v="2.2999999999999998"/>
    <n v="0.48304589153964811"/>
    <x v="11"/>
    <x v="9"/>
    <x v="11"/>
    <x v="11"/>
    <n v="17.290907692589101"/>
    <x v="0"/>
    <x v="10"/>
    <m/>
    <m/>
    <m/>
    <m/>
    <x v="11"/>
    <x v="0"/>
    <x v="0"/>
    <x v="0"/>
    <x v="1"/>
    <x v="0"/>
    <x v="0"/>
    <x v="0"/>
    <x v="0"/>
    <x v="0"/>
    <x v="9"/>
    <x v="2"/>
    <x v="11"/>
    <x v="0"/>
    <x v="0"/>
    <x v="0"/>
    <x v="0"/>
    <x v="0"/>
    <x v="0"/>
    <m/>
    <n v="274.38399984906539"/>
  </r>
  <r>
    <x v="12"/>
    <x v="12"/>
    <x v="0"/>
    <x v="0"/>
    <x v="11"/>
    <x v="10"/>
    <x v="7"/>
    <x v="12"/>
    <x v="12"/>
    <m/>
    <m/>
    <m/>
    <m/>
    <m/>
    <m/>
    <m/>
    <m/>
    <m/>
    <m/>
    <x v="12"/>
    <x v="10"/>
    <x v="12"/>
    <x v="12"/>
    <n v="4.7157020979788449"/>
    <x v="0"/>
    <x v="11"/>
    <m/>
    <m/>
    <m/>
    <m/>
    <x v="12"/>
    <x v="0"/>
    <x v="0"/>
    <x v="0"/>
    <x v="1"/>
    <x v="0"/>
    <x v="0"/>
    <x v="0"/>
    <x v="0"/>
    <x v="0"/>
    <x v="10"/>
    <x v="7"/>
    <x v="12"/>
    <x v="0"/>
    <x v="0"/>
    <x v="0"/>
    <x v="0"/>
    <x v="0"/>
    <x v="0"/>
    <m/>
    <n v="26.476702404277063"/>
  </r>
  <r>
    <x v="13"/>
    <x v="13"/>
    <x v="0"/>
    <x v="1"/>
    <x v="12"/>
    <x v="11"/>
    <x v="9"/>
    <x v="13"/>
    <x v="13"/>
    <n v="0.73280000000000001"/>
    <n v="4.9834838327329899E-2"/>
    <n v="0.95989999999999998"/>
    <n v="6.9825894591874424E-2"/>
    <n v="31.1"/>
    <n v="3.7549966711037119"/>
    <n v="1.4"/>
    <n v="0.69920589878010087"/>
    <n v="1.8"/>
    <n v="0.78881063774661553"/>
    <x v="13"/>
    <x v="11"/>
    <x v="13"/>
    <x v="13"/>
    <n v="91.555555555555557"/>
    <x v="0"/>
    <x v="12"/>
    <m/>
    <m/>
    <m/>
    <m/>
    <x v="13"/>
    <x v="0"/>
    <x v="0"/>
    <x v="0"/>
    <x v="3"/>
    <x v="1"/>
    <x v="1"/>
    <x v="1"/>
    <x v="1"/>
    <x v="0"/>
    <x v="11"/>
    <x v="2"/>
    <x v="13"/>
    <x v="0"/>
    <x v="0"/>
    <x v="1"/>
    <x v="1"/>
    <x v="1"/>
    <x v="1"/>
    <n v="0"/>
    <n v="437.33333333333337"/>
  </r>
  <r>
    <x v="14"/>
    <x v="14"/>
    <x v="0"/>
    <x v="1"/>
    <x v="13"/>
    <x v="12"/>
    <x v="10"/>
    <x v="14"/>
    <x v="14"/>
    <m/>
    <m/>
    <m/>
    <m/>
    <m/>
    <m/>
    <m/>
    <m/>
    <m/>
    <m/>
    <x v="14"/>
    <x v="12"/>
    <x v="14"/>
    <x v="14"/>
    <n v="158.51851851851853"/>
    <x v="0"/>
    <x v="13"/>
    <m/>
    <m/>
    <m/>
    <m/>
    <x v="14"/>
    <x v="0"/>
    <x v="0"/>
    <x v="0"/>
    <x v="4"/>
    <x v="1"/>
    <x v="2"/>
    <x v="0"/>
    <x v="1"/>
    <x v="0"/>
    <x v="0"/>
    <x v="8"/>
    <x v="13"/>
    <x v="0"/>
    <x v="0"/>
    <x v="2"/>
    <x v="1"/>
    <x v="1"/>
    <x v="1"/>
    <n v="0"/>
    <n v="624.44444444444457"/>
  </r>
  <r>
    <x v="15"/>
    <x v="15"/>
    <x v="0"/>
    <x v="1"/>
    <x v="14"/>
    <x v="13"/>
    <x v="11"/>
    <x v="15"/>
    <x v="15"/>
    <m/>
    <m/>
    <m/>
    <m/>
    <m/>
    <m/>
    <m/>
    <m/>
    <m/>
    <m/>
    <x v="15"/>
    <x v="13"/>
    <x v="15"/>
    <x v="15"/>
    <n v="96.888888888888886"/>
    <x v="0"/>
    <x v="14"/>
    <m/>
    <m/>
    <m/>
    <m/>
    <x v="15"/>
    <x v="0"/>
    <x v="0"/>
    <x v="0"/>
    <x v="5"/>
    <x v="1"/>
    <x v="3"/>
    <x v="2"/>
    <x v="1"/>
    <x v="0"/>
    <x v="12"/>
    <x v="9"/>
    <x v="13"/>
    <x v="0"/>
    <x v="0"/>
    <x v="1"/>
    <x v="1"/>
    <x v="1"/>
    <x v="1"/>
    <n v="0"/>
    <n v="388.44444444444446"/>
  </r>
  <r>
    <x v="16"/>
    <x v="16"/>
    <x v="0"/>
    <x v="1"/>
    <x v="0"/>
    <x v="14"/>
    <x v="10"/>
    <x v="16"/>
    <x v="16"/>
    <n v="0.77210000000000001"/>
    <n v="3.0981894354247901E-2"/>
    <n v="0.86649999999999994"/>
    <n v="0.27089040424332406"/>
    <n v="27.1"/>
    <n v="4.9988887654046525"/>
    <n v="1.5"/>
    <n v="0.84983658559879749"/>
    <n v="1.6"/>
    <n v="0.8432740427115677"/>
    <x v="16"/>
    <x v="2"/>
    <x v="16"/>
    <x v="16"/>
    <n v="80.888888888888886"/>
    <x v="0"/>
    <x v="15"/>
    <m/>
    <m/>
    <m/>
    <m/>
    <x v="16"/>
    <x v="0"/>
    <x v="0"/>
    <x v="0"/>
    <x v="6"/>
    <x v="1"/>
    <x v="3"/>
    <x v="3"/>
    <x v="1"/>
    <x v="0"/>
    <x v="13"/>
    <x v="10"/>
    <x v="13"/>
    <x v="0"/>
    <x v="0"/>
    <x v="1"/>
    <x v="1"/>
    <x v="1"/>
    <x v="1"/>
    <n v="0"/>
    <n v="487.11111111111109"/>
  </r>
  <r>
    <x v="17"/>
    <x v="17"/>
    <x v="0"/>
    <x v="1"/>
    <x v="1"/>
    <x v="4"/>
    <x v="12"/>
    <x v="17"/>
    <x v="17"/>
    <m/>
    <m/>
    <m/>
    <m/>
    <m/>
    <m/>
    <m/>
    <m/>
    <m/>
    <m/>
    <x v="17"/>
    <x v="14"/>
    <x v="16"/>
    <x v="17"/>
    <n v="96.8888888888889"/>
    <x v="0"/>
    <x v="16"/>
    <m/>
    <m/>
    <m/>
    <m/>
    <x v="17"/>
    <x v="0"/>
    <x v="0"/>
    <x v="0"/>
    <x v="1"/>
    <x v="1"/>
    <x v="3"/>
    <x v="0"/>
    <x v="1"/>
    <x v="0"/>
    <x v="13"/>
    <x v="11"/>
    <x v="13"/>
    <x v="0"/>
    <x v="0"/>
    <x v="1"/>
    <x v="2"/>
    <x v="2"/>
    <x v="1"/>
    <n v="0"/>
    <n v="529.77777777777783"/>
  </r>
  <r>
    <x v="18"/>
    <x v="18"/>
    <x v="0"/>
    <x v="1"/>
    <x v="7"/>
    <x v="15"/>
    <x v="8"/>
    <x v="18"/>
    <x v="18"/>
    <m/>
    <m/>
    <m/>
    <m/>
    <m/>
    <m/>
    <m/>
    <m/>
    <m/>
    <m/>
    <x v="18"/>
    <x v="11"/>
    <x v="17"/>
    <x v="18"/>
    <n v="94.222222222222214"/>
    <x v="0"/>
    <x v="17"/>
    <m/>
    <m/>
    <m/>
    <m/>
    <x v="18"/>
    <x v="0"/>
    <x v="0"/>
    <x v="0"/>
    <x v="7"/>
    <x v="1"/>
    <x v="3"/>
    <x v="4"/>
    <x v="1"/>
    <x v="0"/>
    <x v="13"/>
    <x v="12"/>
    <x v="13"/>
    <x v="0"/>
    <x v="0"/>
    <x v="1"/>
    <x v="1"/>
    <x v="1"/>
    <x v="1"/>
    <n v="0"/>
    <n v="483.55555555555554"/>
  </r>
  <r>
    <x v="19"/>
    <x v="19"/>
    <x v="0"/>
    <x v="1"/>
    <x v="15"/>
    <x v="16"/>
    <x v="11"/>
    <x v="19"/>
    <x v="19"/>
    <n v="0.75819999999999999"/>
    <n v="2.1918029108475991E-2"/>
    <n v="0.93479999999999985"/>
    <n v="1.9205323336107711E-2"/>
    <n v="26.5"/>
    <n v="6.3813965730255493"/>
    <n v="1.4"/>
    <n v="0.69920589878010087"/>
    <n v="1.3"/>
    <n v="0.48304589153964811"/>
    <x v="17"/>
    <x v="15"/>
    <x v="18"/>
    <x v="15"/>
    <n v="89.777777777777786"/>
    <x v="0"/>
    <x v="18"/>
    <m/>
    <m/>
    <m/>
    <m/>
    <x v="19"/>
    <x v="0"/>
    <x v="0"/>
    <x v="0"/>
    <x v="3"/>
    <x v="1"/>
    <x v="3"/>
    <x v="3"/>
    <x v="1"/>
    <x v="0"/>
    <x v="12"/>
    <x v="13"/>
    <x v="13"/>
    <x v="0"/>
    <x v="0"/>
    <x v="1"/>
    <x v="1"/>
    <x v="1"/>
    <x v="1"/>
    <n v="0"/>
    <n v="674.66666666666674"/>
  </r>
  <r>
    <x v="20"/>
    <x v="20"/>
    <x v="0"/>
    <x v="2"/>
    <x v="16"/>
    <x v="17"/>
    <x v="1"/>
    <x v="20"/>
    <x v="20"/>
    <n v="0.7417999999999999"/>
    <n v="3.4471405219076531E-2"/>
    <n v="0.92849999999999999"/>
    <n v="3.0154417402577859E-2"/>
    <n v="15.7"/>
    <n v="4.5227818381561971"/>
    <n v="1.4"/>
    <n v="0.51639777949432208"/>
    <n v="1.9"/>
    <n v="0.56764621219754663"/>
    <x v="19"/>
    <x v="16"/>
    <x v="19"/>
    <x v="19"/>
    <n v="79.199999999999989"/>
    <x v="0"/>
    <x v="19"/>
    <n v="0"/>
    <n v="0"/>
    <n v="0"/>
    <n v="0"/>
    <x v="20"/>
    <x v="1"/>
    <x v="1"/>
    <x v="1"/>
    <x v="1"/>
    <x v="0"/>
    <x v="3"/>
    <x v="0"/>
    <x v="1"/>
    <x v="0"/>
    <x v="0"/>
    <x v="14"/>
    <x v="14"/>
    <x v="1"/>
    <x v="4"/>
    <x v="3"/>
    <x v="3"/>
    <x v="1"/>
    <x v="1"/>
    <n v="0.8"/>
    <n v="1449.6"/>
  </r>
  <r>
    <x v="21"/>
    <x v="21"/>
    <x v="0"/>
    <x v="2"/>
    <x v="17"/>
    <x v="17"/>
    <x v="10"/>
    <x v="21"/>
    <x v="21"/>
    <m/>
    <m/>
    <m/>
    <m/>
    <m/>
    <m/>
    <m/>
    <m/>
    <m/>
    <m/>
    <x v="20"/>
    <x v="2"/>
    <x v="20"/>
    <x v="20"/>
    <n v="74"/>
    <x v="0"/>
    <x v="20"/>
    <n v="0"/>
    <n v="0"/>
    <n v="0"/>
    <n v="0"/>
    <x v="21"/>
    <x v="1"/>
    <x v="2"/>
    <x v="2"/>
    <x v="1"/>
    <x v="0"/>
    <x v="3"/>
    <x v="0"/>
    <x v="1"/>
    <x v="3"/>
    <x v="0"/>
    <x v="2"/>
    <x v="15"/>
    <x v="1"/>
    <x v="0"/>
    <x v="4"/>
    <x v="1"/>
    <x v="1"/>
    <x v="1"/>
    <n v="0"/>
    <n v="3530"/>
  </r>
  <r>
    <x v="22"/>
    <x v="22"/>
    <x v="0"/>
    <x v="2"/>
    <x v="18"/>
    <x v="17"/>
    <x v="10"/>
    <x v="22"/>
    <x v="22"/>
    <n v="0.75529999999999997"/>
    <n v="4.5665571763030016E-2"/>
    <n v="0.87419999999999987"/>
    <n v="4.0493620896794778E-2"/>
    <n v="21.3"/>
    <n v="5.4579198316656257"/>
    <n v="2"/>
    <n v="0.81649658092772603"/>
    <n v="2.2999999999999998"/>
    <n v="0.8232726023485647"/>
    <x v="21"/>
    <x v="2"/>
    <x v="15"/>
    <x v="21"/>
    <n v="48"/>
    <x v="1"/>
    <x v="21"/>
    <n v="16"/>
    <n v="272"/>
    <n v="304"/>
    <n v="176"/>
    <x v="22"/>
    <x v="1"/>
    <x v="2"/>
    <x v="3"/>
    <x v="1"/>
    <x v="0"/>
    <x v="3"/>
    <x v="0"/>
    <x v="1"/>
    <x v="0"/>
    <x v="0"/>
    <x v="2"/>
    <x v="16"/>
    <x v="1"/>
    <x v="0"/>
    <x v="1"/>
    <x v="1"/>
    <x v="1"/>
    <x v="1"/>
    <n v="0"/>
    <n v="16896"/>
  </r>
  <r>
    <x v="23"/>
    <x v="23"/>
    <x v="0"/>
    <x v="2"/>
    <x v="19"/>
    <x v="17"/>
    <x v="1"/>
    <x v="23"/>
    <x v="23"/>
    <m/>
    <m/>
    <m/>
    <m/>
    <m/>
    <m/>
    <m/>
    <m/>
    <m/>
    <m/>
    <x v="21"/>
    <x v="2"/>
    <x v="21"/>
    <x v="22"/>
    <n v="0"/>
    <x v="0"/>
    <x v="22"/>
    <n v="0"/>
    <n v="0"/>
    <n v="0"/>
    <n v="0"/>
    <x v="23"/>
    <x v="1"/>
    <x v="2"/>
    <x v="4"/>
    <x v="1"/>
    <x v="0"/>
    <x v="3"/>
    <x v="0"/>
    <x v="1"/>
    <x v="0"/>
    <x v="0"/>
    <x v="2"/>
    <x v="17"/>
    <x v="1"/>
    <x v="0"/>
    <x v="1"/>
    <x v="1"/>
    <x v="1"/>
    <x v="1"/>
    <n v="0"/>
    <n v="3408"/>
  </r>
  <r>
    <x v="24"/>
    <x v="24"/>
    <x v="0"/>
    <x v="2"/>
    <x v="11"/>
    <x v="17"/>
    <x v="10"/>
    <x v="24"/>
    <x v="24"/>
    <n v="0.71189999999999998"/>
    <n v="3.9320478125272076E-2"/>
    <n v="0.8286"/>
    <n v="3.9249062267637518E-2"/>
    <n v="18.3"/>
    <n v="3.8887301554906344"/>
    <n v="1.5"/>
    <n v="0.70710678118654757"/>
    <n v="1.9"/>
    <n v="0.73786478737262173"/>
    <x v="21"/>
    <x v="2"/>
    <x v="22"/>
    <x v="22"/>
    <n v="1.3333333333333335"/>
    <x v="2"/>
    <x v="23"/>
    <n v="20"/>
    <n v="30.666666666666664"/>
    <n v="96"/>
    <n v="66.666666666666671"/>
    <x v="24"/>
    <x v="1"/>
    <x v="2"/>
    <x v="5"/>
    <x v="1"/>
    <x v="0"/>
    <x v="3"/>
    <x v="0"/>
    <x v="1"/>
    <x v="4"/>
    <x v="0"/>
    <x v="2"/>
    <x v="18"/>
    <x v="1"/>
    <x v="0"/>
    <x v="1"/>
    <x v="1"/>
    <x v="1"/>
    <x v="2"/>
    <n v="0"/>
    <n v="838.66666666666674"/>
  </r>
  <r>
    <x v="25"/>
    <x v="25"/>
    <x v="0"/>
    <x v="2"/>
    <x v="17"/>
    <x v="17"/>
    <x v="10"/>
    <x v="25"/>
    <x v="25"/>
    <m/>
    <m/>
    <m/>
    <m/>
    <m/>
    <m/>
    <m/>
    <m/>
    <m/>
    <m/>
    <x v="22"/>
    <x v="2"/>
    <x v="23"/>
    <x v="23"/>
    <n v="9.3333333333333339"/>
    <x v="3"/>
    <x v="24"/>
    <n v="26.666666666666664"/>
    <n v="90.666666666666657"/>
    <n v="128"/>
    <n v="158.66666666666666"/>
    <x v="25"/>
    <x v="1"/>
    <x v="2"/>
    <x v="6"/>
    <x v="1"/>
    <x v="0"/>
    <x v="3"/>
    <x v="0"/>
    <x v="1"/>
    <x v="0"/>
    <x v="0"/>
    <x v="2"/>
    <x v="13"/>
    <x v="1"/>
    <x v="0"/>
    <x v="5"/>
    <x v="1"/>
    <x v="1"/>
    <x v="1"/>
    <n v="0"/>
    <n v="417.33333333333331"/>
  </r>
  <r>
    <x v="26"/>
    <x v="26"/>
    <x v="0"/>
    <x v="2"/>
    <x v="20"/>
    <x v="18"/>
    <x v="13"/>
    <x v="26"/>
    <x v="26"/>
    <m/>
    <m/>
    <m/>
    <m/>
    <m/>
    <m/>
    <m/>
    <m/>
    <m/>
    <m/>
    <x v="21"/>
    <x v="2"/>
    <x v="22"/>
    <x v="24"/>
    <n v="4"/>
    <x v="4"/>
    <x v="25"/>
    <n v="65.333333333333329"/>
    <n v="164"/>
    <n v="126.66666666666666"/>
    <n v="0"/>
    <x v="26"/>
    <x v="1"/>
    <x v="2"/>
    <x v="1"/>
    <x v="1"/>
    <x v="0"/>
    <x v="3"/>
    <x v="0"/>
    <x v="1"/>
    <x v="5"/>
    <x v="0"/>
    <x v="2"/>
    <x v="13"/>
    <x v="1"/>
    <x v="0"/>
    <x v="1"/>
    <x v="1"/>
    <x v="1"/>
    <x v="1"/>
    <n v="0"/>
    <n v="1016.0000000000001"/>
  </r>
  <r>
    <x v="27"/>
    <x v="27"/>
    <x v="0"/>
    <x v="2"/>
    <x v="13"/>
    <x v="17"/>
    <x v="10"/>
    <x v="27"/>
    <x v="27"/>
    <m/>
    <m/>
    <m/>
    <m/>
    <m/>
    <m/>
    <m/>
    <m/>
    <m/>
    <m/>
    <x v="23"/>
    <x v="17"/>
    <x v="24"/>
    <x v="25"/>
    <n v="98.666666666666657"/>
    <x v="0"/>
    <x v="26"/>
    <n v="0"/>
    <n v="0"/>
    <n v="0"/>
    <n v="0"/>
    <x v="27"/>
    <x v="1"/>
    <x v="2"/>
    <x v="1"/>
    <x v="1"/>
    <x v="0"/>
    <x v="3"/>
    <x v="0"/>
    <x v="1"/>
    <x v="0"/>
    <x v="12"/>
    <x v="2"/>
    <x v="18"/>
    <x v="1"/>
    <x v="0"/>
    <x v="1"/>
    <x v="1"/>
    <x v="1"/>
    <x v="1"/>
    <n v="1.3333333333333335"/>
    <n v="1055.9999999999998"/>
  </r>
  <r>
    <x v="28"/>
    <x v="28"/>
    <x v="0"/>
    <x v="3"/>
    <x v="21"/>
    <x v="19"/>
    <x v="14"/>
    <x v="28"/>
    <x v="28"/>
    <n v="0.72360000000000002"/>
    <n v="1.8258635704175116E-2"/>
    <n v="0.84120000000000006"/>
    <n v="1.9679656726906837E-2"/>
    <n v="17.399999999999999"/>
    <n v="3.5962943891363155"/>
    <n v="1.2"/>
    <n v="0.42163702135578385"/>
    <n v="1.2"/>
    <n v="0.63245553203367588"/>
    <x v="24"/>
    <x v="18"/>
    <x v="25"/>
    <x v="26"/>
    <n v="236.79999999999998"/>
    <x v="5"/>
    <x v="27"/>
    <n v="18.399999999999999"/>
    <n v="15.2"/>
    <n v="18.399999999999999"/>
    <n v="30.4"/>
    <x v="28"/>
    <x v="1"/>
    <x v="2"/>
    <x v="7"/>
    <x v="8"/>
    <x v="0"/>
    <x v="3"/>
    <x v="0"/>
    <x v="1"/>
    <x v="0"/>
    <x v="14"/>
    <x v="14"/>
    <x v="13"/>
    <x v="1"/>
    <x v="0"/>
    <x v="1"/>
    <x v="1"/>
    <x v="1"/>
    <x v="1"/>
    <n v="0"/>
    <n v="912"/>
  </r>
  <r>
    <x v="29"/>
    <x v="29"/>
    <x v="0"/>
    <x v="3"/>
    <x v="10"/>
    <x v="19"/>
    <x v="8"/>
    <x v="29"/>
    <x v="29"/>
    <m/>
    <m/>
    <m/>
    <m/>
    <m/>
    <m/>
    <m/>
    <m/>
    <m/>
    <m/>
    <x v="25"/>
    <x v="19"/>
    <x v="19"/>
    <x v="27"/>
    <n v="143.99999999999997"/>
    <x v="6"/>
    <x v="28"/>
    <n v="4"/>
    <n v="17.600000000000001"/>
    <n v="21.6"/>
    <n v="24.8"/>
    <x v="29"/>
    <x v="1"/>
    <x v="2"/>
    <x v="1"/>
    <x v="1"/>
    <x v="2"/>
    <x v="3"/>
    <x v="0"/>
    <x v="1"/>
    <x v="0"/>
    <x v="0"/>
    <x v="15"/>
    <x v="13"/>
    <x v="1"/>
    <x v="0"/>
    <x v="1"/>
    <x v="1"/>
    <x v="3"/>
    <x v="1"/>
    <n v="0"/>
    <n v="752.80000000000007"/>
  </r>
  <r>
    <x v="30"/>
    <x v="30"/>
    <x v="0"/>
    <x v="3"/>
    <x v="22"/>
    <x v="19"/>
    <x v="9"/>
    <x v="30"/>
    <x v="30"/>
    <n v="0.73510000000000009"/>
    <n v="4.4962824150130462E-2"/>
    <n v="0.84760000000000013"/>
    <n v="5.2198765417499217E-2"/>
    <n v="21.4"/>
    <n v="3.921450978627393"/>
    <n v="1.8"/>
    <n v="0.63245553203367599"/>
    <n v="1.9"/>
    <n v="0.73786478737262173"/>
    <x v="26"/>
    <x v="20"/>
    <x v="26"/>
    <x v="28"/>
    <n v="209.77777777777777"/>
    <x v="7"/>
    <x v="29"/>
    <n v="12.444444444444443"/>
    <n v="4.4444444444444446"/>
    <n v="9.7777777777777768"/>
    <n v="21.333333333333336"/>
    <x v="30"/>
    <x v="1"/>
    <x v="2"/>
    <x v="1"/>
    <x v="1"/>
    <x v="0"/>
    <x v="3"/>
    <x v="0"/>
    <x v="1"/>
    <x v="0"/>
    <x v="0"/>
    <x v="16"/>
    <x v="13"/>
    <x v="1"/>
    <x v="0"/>
    <x v="1"/>
    <x v="1"/>
    <x v="1"/>
    <x v="1"/>
    <n v="0"/>
    <n v="640.88888888888891"/>
  </r>
  <r>
    <x v="31"/>
    <x v="31"/>
    <x v="0"/>
    <x v="3"/>
    <x v="7"/>
    <x v="20"/>
    <x v="13"/>
    <x v="31"/>
    <x v="31"/>
    <m/>
    <m/>
    <m/>
    <m/>
    <m/>
    <m/>
    <m/>
    <m/>
    <m/>
    <m/>
    <x v="27"/>
    <x v="21"/>
    <x v="27"/>
    <x v="29"/>
    <n v="281.60000000000002"/>
    <x v="8"/>
    <x v="30"/>
    <n v="3.2"/>
    <n v="2.1333333333333333"/>
    <n v="2.1333333333333333"/>
    <n v="42.666666666666671"/>
    <x v="31"/>
    <x v="1"/>
    <x v="2"/>
    <x v="1"/>
    <x v="1"/>
    <x v="0"/>
    <x v="3"/>
    <x v="0"/>
    <x v="1"/>
    <x v="0"/>
    <x v="0"/>
    <x v="17"/>
    <x v="13"/>
    <x v="1"/>
    <x v="0"/>
    <x v="1"/>
    <x v="1"/>
    <x v="1"/>
    <x v="1"/>
    <n v="0"/>
    <n v="1077.3333333333333"/>
  </r>
  <r>
    <x v="32"/>
    <x v="32"/>
    <x v="0"/>
    <x v="3"/>
    <x v="23"/>
    <x v="19"/>
    <x v="11"/>
    <x v="32"/>
    <x v="32"/>
    <n v="0.73639999999999994"/>
    <n v="2.4368467785690223E-2"/>
    <n v="0.87050000000000005"/>
    <n v="3.1927870096342008E-2"/>
    <n v="18.600000000000001"/>
    <n v="5.3374983736661594"/>
    <n v="1.8"/>
    <n v="0.78881063774661553"/>
    <n v="1"/>
    <n v="0"/>
    <x v="28"/>
    <x v="22"/>
    <x v="28"/>
    <x v="30"/>
    <n v="225.6"/>
    <x v="9"/>
    <x v="31"/>
    <n v="1.6"/>
    <n v="6.4"/>
    <n v="9.6"/>
    <n v="20.8"/>
    <x v="32"/>
    <x v="1"/>
    <x v="2"/>
    <x v="1"/>
    <x v="1"/>
    <x v="0"/>
    <x v="3"/>
    <x v="0"/>
    <x v="1"/>
    <x v="0"/>
    <x v="0"/>
    <x v="2"/>
    <x v="13"/>
    <x v="1"/>
    <x v="0"/>
    <x v="1"/>
    <x v="1"/>
    <x v="1"/>
    <x v="1"/>
    <n v="0"/>
    <n v="1081.5999999999999"/>
  </r>
  <r>
    <x v="33"/>
    <x v="33"/>
    <x v="0"/>
    <x v="3"/>
    <x v="24"/>
    <x v="19"/>
    <x v="13"/>
    <x v="33"/>
    <x v="33"/>
    <m/>
    <m/>
    <m/>
    <m/>
    <m/>
    <m/>
    <m/>
    <m/>
    <m/>
    <m/>
    <x v="29"/>
    <x v="23"/>
    <x v="29"/>
    <x v="31"/>
    <n v="153.6"/>
    <x v="10"/>
    <x v="32"/>
    <n v="8"/>
    <n v="4.8"/>
    <n v="4.8"/>
    <n v="115.2"/>
    <x v="33"/>
    <x v="1"/>
    <x v="2"/>
    <x v="1"/>
    <x v="1"/>
    <x v="0"/>
    <x v="3"/>
    <x v="0"/>
    <x v="1"/>
    <x v="0"/>
    <x v="14"/>
    <x v="2"/>
    <x v="13"/>
    <x v="1"/>
    <x v="0"/>
    <x v="1"/>
    <x v="1"/>
    <x v="1"/>
    <x v="1"/>
    <n v="1.6"/>
    <n v="982.40000000000009"/>
  </r>
  <r>
    <x v="34"/>
    <x v="34"/>
    <x v="0"/>
    <x v="3"/>
    <x v="25"/>
    <x v="19"/>
    <x v="13"/>
    <x v="34"/>
    <x v="34"/>
    <m/>
    <m/>
    <m/>
    <m/>
    <m/>
    <m/>
    <m/>
    <m/>
    <m/>
    <m/>
    <x v="30"/>
    <x v="24"/>
    <x v="30"/>
    <x v="32"/>
    <n v="140"/>
    <x v="11"/>
    <x v="33"/>
    <n v="16"/>
    <n v="26.666666666666664"/>
    <n v="5.3333333333333339"/>
    <n v="53.333333333333329"/>
    <x v="34"/>
    <x v="1"/>
    <x v="2"/>
    <x v="1"/>
    <x v="1"/>
    <x v="0"/>
    <x v="3"/>
    <x v="0"/>
    <x v="1"/>
    <x v="0"/>
    <x v="0"/>
    <x v="2"/>
    <x v="13"/>
    <x v="1"/>
    <x v="0"/>
    <x v="1"/>
    <x v="1"/>
    <x v="1"/>
    <x v="1"/>
    <n v="0"/>
    <n v="597.33333333333326"/>
  </r>
  <r>
    <x v="35"/>
    <x v="35"/>
    <x v="0"/>
    <x v="4"/>
    <x v="26"/>
    <x v="21"/>
    <x v="10"/>
    <x v="35"/>
    <x v="35"/>
    <n v="0.77980000000000005"/>
    <n v="4.6692373871733882E-2"/>
    <n v="1.0079"/>
    <n v="7.2046975416506343E-2"/>
    <n v="28.7"/>
    <n v="2.1108186931983424"/>
    <n v="1"/>
    <n v="0"/>
    <n v="1.1000000000000001"/>
    <n v="0.316227766016838"/>
    <x v="31"/>
    <x v="25"/>
    <x v="31"/>
    <x v="33"/>
    <n v="168"/>
    <x v="12"/>
    <x v="34"/>
    <n v="6.4"/>
    <n v="6.4"/>
    <n v="3.2"/>
    <n v="14.4"/>
    <x v="35"/>
    <x v="1"/>
    <x v="2"/>
    <x v="1"/>
    <x v="1"/>
    <x v="0"/>
    <x v="3"/>
    <x v="0"/>
    <x v="1"/>
    <x v="0"/>
    <x v="0"/>
    <x v="2"/>
    <x v="13"/>
    <x v="1"/>
    <x v="0"/>
    <x v="1"/>
    <x v="1"/>
    <x v="1"/>
    <x v="1"/>
    <n v="0"/>
    <n v="1008"/>
  </r>
  <r>
    <x v="36"/>
    <x v="36"/>
    <x v="0"/>
    <x v="4"/>
    <x v="27"/>
    <x v="22"/>
    <x v="14"/>
    <x v="36"/>
    <x v="36"/>
    <n v="0.79439999999999988"/>
    <n v="3.207352663975558E-2"/>
    <n v="1.0072000000000001"/>
    <n v="6.3679405357357624E-2"/>
    <n v="29.3"/>
    <n v="2.6687491868330793"/>
    <n v="1"/>
    <n v="0"/>
    <n v="1"/>
    <n v="0"/>
    <x v="32"/>
    <x v="26"/>
    <x v="32"/>
    <x v="34"/>
    <n v="116.79999999999998"/>
    <x v="13"/>
    <x v="35"/>
    <n v="1.6"/>
    <n v="20.8"/>
    <n v="4.8"/>
    <n v="96"/>
    <x v="36"/>
    <x v="1"/>
    <x v="2"/>
    <x v="1"/>
    <x v="1"/>
    <x v="0"/>
    <x v="3"/>
    <x v="0"/>
    <x v="1"/>
    <x v="0"/>
    <x v="0"/>
    <x v="2"/>
    <x v="13"/>
    <x v="1"/>
    <x v="0"/>
    <x v="1"/>
    <x v="1"/>
    <x v="1"/>
    <x v="1"/>
    <n v="0"/>
    <n v="1001.6"/>
  </r>
  <r>
    <x v="37"/>
    <x v="37"/>
    <x v="0"/>
    <x v="4"/>
    <x v="28"/>
    <x v="23"/>
    <x v="15"/>
    <x v="37"/>
    <x v="37"/>
    <m/>
    <m/>
    <m/>
    <m/>
    <m/>
    <m/>
    <m/>
    <m/>
    <m/>
    <m/>
    <x v="33"/>
    <x v="27"/>
    <x v="33"/>
    <x v="35"/>
    <n v="192"/>
    <x v="14"/>
    <x v="36"/>
    <n v="3.2"/>
    <n v="3.2"/>
    <n v="4.8"/>
    <n v="25.6"/>
    <x v="37"/>
    <x v="1"/>
    <x v="2"/>
    <x v="1"/>
    <x v="1"/>
    <x v="0"/>
    <x v="4"/>
    <x v="5"/>
    <x v="2"/>
    <x v="6"/>
    <x v="0"/>
    <x v="2"/>
    <x v="13"/>
    <x v="1"/>
    <x v="5"/>
    <x v="1"/>
    <x v="1"/>
    <x v="1"/>
    <x v="1"/>
    <n v="38.4"/>
    <n v="712"/>
  </r>
  <r>
    <x v="38"/>
    <x v="0"/>
    <x v="1"/>
    <x v="0"/>
    <x v="29"/>
    <x v="24"/>
    <x v="1"/>
    <x v="38"/>
    <x v="38"/>
    <m/>
    <m/>
    <m/>
    <m/>
    <m/>
    <m/>
    <m/>
    <m/>
    <m/>
    <m/>
    <x v="34"/>
    <x v="28"/>
    <x v="34"/>
    <x v="36"/>
    <n v="5.8946276224735561"/>
    <x v="0"/>
    <x v="37"/>
    <m/>
    <m/>
    <m/>
    <m/>
    <x v="38"/>
    <x v="0"/>
    <x v="0"/>
    <x v="1"/>
    <x v="9"/>
    <x v="0"/>
    <x v="0"/>
    <x v="0"/>
    <x v="0"/>
    <x v="0"/>
    <x v="15"/>
    <x v="2"/>
    <x v="13"/>
    <x v="0"/>
    <x v="6"/>
    <x v="1"/>
    <x v="1"/>
    <x v="1"/>
    <x v="1"/>
    <n v="0"/>
    <n v="34.71280711012205"/>
  </r>
  <r>
    <x v="39"/>
    <x v="1"/>
    <x v="1"/>
    <x v="0"/>
    <x v="30"/>
    <x v="25"/>
    <x v="7"/>
    <x v="39"/>
    <x v="39"/>
    <m/>
    <m/>
    <m/>
    <m/>
    <m/>
    <m/>
    <m/>
    <m/>
    <m/>
    <m/>
    <x v="35"/>
    <x v="29"/>
    <x v="35"/>
    <x v="37"/>
    <n v="12.715553871335816"/>
    <x v="0"/>
    <x v="38"/>
    <m/>
    <m/>
    <m/>
    <m/>
    <x v="39"/>
    <x v="0"/>
    <x v="0"/>
    <x v="1"/>
    <x v="10"/>
    <x v="0"/>
    <x v="0"/>
    <x v="0"/>
    <x v="0"/>
    <x v="7"/>
    <x v="16"/>
    <x v="18"/>
    <x v="13"/>
    <x v="0"/>
    <x v="7"/>
    <x v="1"/>
    <x v="1"/>
    <x v="1"/>
    <x v="1"/>
    <n v="0"/>
    <n v="40.08346783282019"/>
  </r>
  <r>
    <x v="40"/>
    <x v="2"/>
    <x v="1"/>
    <x v="0"/>
    <x v="31"/>
    <x v="26"/>
    <x v="1"/>
    <x v="40"/>
    <x v="40"/>
    <n v="0.745"/>
    <n v="2.6335442953471597E-2"/>
    <n v="0.91609999999999991"/>
    <n v="6.1529487059277327E-2"/>
    <n v="24.3"/>
    <n v="3.1287200080686235"/>
    <n v="1.5"/>
    <n v="0.70710678118654757"/>
    <n v="1.4"/>
    <n v="0.69920589878010087"/>
    <x v="36"/>
    <x v="30"/>
    <x v="36"/>
    <x v="38"/>
    <n v="80.690902565415797"/>
    <x v="0"/>
    <x v="39"/>
    <m/>
    <m/>
    <m/>
    <m/>
    <x v="40"/>
    <x v="0"/>
    <x v="0"/>
    <x v="1"/>
    <x v="11"/>
    <x v="0"/>
    <x v="0"/>
    <x v="0"/>
    <x v="0"/>
    <x v="0"/>
    <x v="17"/>
    <x v="2"/>
    <x v="19"/>
    <x v="0"/>
    <x v="0"/>
    <x v="1"/>
    <x v="1"/>
    <x v="1"/>
    <x v="1"/>
    <n v="0"/>
    <n v="186.27023287016439"/>
  </r>
  <r>
    <x v="41"/>
    <x v="3"/>
    <x v="1"/>
    <x v="0"/>
    <x v="7"/>
    <x v="27"/>
    <x v="6"/>
    <x v="41"/>
    <x v="41"/>
    <m/>
    <m/>
    <m/>
    <m/>
    <m/>
    <m/>
    <m/>
    <m/>
    <m/>
    <m/>
    <x v="37"/>
    <x v="30"/>
    <x v="37"/>
    <x v="39"/>
    <n v="47.157020979788456"/>
    <x v="0"/>
    <x v="40"/>
    <m/>
    <m/>
    <m/>
    <m/>
    <x v="41"/>
    <x v="0"/>
    <x v="0"/>
    <x v="1"/>
    <x v="12"/>
    <x v="0"/>
    <x v="0"/>
    <x v="0"/>
    <x v="0"/>
    <x v="0"/>
    <x v="0"/>
    <x v="19"/>
    <x v="20"/>
    <x v="0"/>
    <x v="8"/>
    <x v="1"/>
    <x v="4"/>
    <x v="1"/>
    <x v="1"/>
    <n v="0"/>
    <n v="477.85781259518961"/>
  </r>
  <r>
    <x v="42"/>
    <x v="4"/>
    <x v="1"/>
    <x v="0"/>
    <x v="24"/>
    <x v="28"/>
    <x v="6"/>
    <x v="42"/>
    <x v="42"/>
    <m/>
    <m/>
    <m/>
    <m/>
    <m/>
    <m/>
    <m/>
    <m/>
    <m/>
    <m/>
    <x v="38"/>
    <x v="31"/>
    <x v="38"/>
    <x v="40"/>
    <n v="122.60825454744997"/>
    <x v="0"/>
    <x v="41"/>
    <m/>
    <m/>
    <m/>
    <m/>
    <x v="42"/>
    <x v="0"/>
    <x v="0"/>
    <x v="1"/>
    <x v="13"/>
    <x v="0"/>
    <x v="0"/>
    <x v="0"/>
    <x v="0"/>
    <x v="0"/>
    <x v="18"/>
    <x v="2"/>
    <x v="13"/>
    <x v="0"/>
    <x v="0"/>
    <x v="1"/>
    <x v="1"/>
    <x v="1"/>
    <x v="1"/>
    <n v="0"/>
    <n v="420.87641224461197"/>
  </r>
  <r>
    <x v="43"/>
    <x v="5"/>
    <x v="1"/>
    <x v="0"/>
    <x v="3"/>
    <x v="14"/>
    <x v="6"/>
    <x v="43"/>
    <x v="43"/>
    <n v="0.76919999999999999"/>
    <n v="1.9412481666300295E-2"/>
    <n v="0.91549999999999998"/>
    <n v="4.9873729446361724E-2"/>
    <n v="16.3"/>
    <n v="2.6997942308422096"/>
    <n v="1.2"/>
    <n v="0.42163702135578385"/>
    <n v="1.1000000000000001"/>
    <n v="0.316227766016838"/>
    <x v="39"/>
    <x v="32"/>
    <x v="39"/>
    <x v="41"/>
    <n v="72.798651137548433"/>
    <x v="0"/>
    <x v="42"/>
    <m/>
    <m/>
    <m/>
    <m/>
    <x v="43"/>
    <x v="0"/>
    <x v="0"/>
    <x v="1"/>
    <x v="14"/>
    <x v="0"/>
    <x v="0"/>
    <x v="0"/>
    <x v="0"/>
    <x v="0"/>
    <x v="10"/>
    <x v="2"/>
    <x v="13"/>
    <x v="0"/>
    <x v="9"/>
    <x v="1"/>
    <x v="1"/>
    <x v="1"/>
    <x v="1"/>
    <n v="0"/>
    <n v="162.10225961802283"/>
  </r>
  <r>
    <x v="44"/>
    <x v="6"/>
    <x v="1"/>
    <x v="0"/>
    <x v="10"/>
    <x v="29"/>
    <x v="1"/>
    <x v="44"/>
    <x v="44"/>
    <m/>
    <m/>
    <m/>
    <m/>
    <m/>
    <m/>
    <m/>
    <m/>
    <m/>
    <m/>
    <x v="40"/>
    <x v="33"/>
    <x v="40"/>
    <x v="42"/>
    <n v="180.96506800993819"/>
    <x v="0"/>
    <x v="43"/>
    <m/>
    <m/>
    <m/>
    <m/>
    <x v="44"/>
    <x v="0"/>
    <x v="0"/>
    <x v="1"/>
    <x v="1"/>
    <x v="0"/>
    <x v="0"/>
    <x v="0"/>
    <x v="0"/>
    <x v="0"/>
    <x v="0"/>
    <x v="2"/>
    <x v="21"/>
    <x v="0"/>
    <x v="0"/>
    <x v="1"/>
    <x v="1"/>
    <x v="1"/>
    <x v="1"/>
    <n v="0"/>
    <n v="290.60514178794637"/>
  </r>
  <r>
    <x v="45"/>
    <x v="7"/>
    <x v="1"/>
    <x v="0"/>
    <x v="17"/>
    <x v="30"/>
    <x v="0"/>
    <x v="45"/>
    <x v="45"/>
    <m/>
    <m/>
    <m/>
    <m/>
    <m/>
    <m/>
    <m/>
    <m/>
    <m/>
    <m/>
    <x v="41"/>
    <x v="34"/>
    <x v="41"/>
    <x v="43"/>
    <n v="243.12064149579822"/>
    <x v="0"/>
    <x v="44"/>
    <m/>
    <m/>
    <m/>
    <m/>
    <x v="45"/>
    <x v="0"/>
    <x v="0"/>
    <x v="1"/>
    <x v="1"/>
    <x v="0"/>
    <x v="0"/>
    <x v="0"/>
    <x v="0"/>
    <x v="0"/>
    <x v="19"/>
    <x v="19"/>
    <x v="22"/>
    <x v="0"/>
    <x v="0"/>
    <x v="1"/>
    <x v="1"/>
    <x v="1"/>
    <x v="3"/>
    <n v="0"/>
    <n v="325.38344476054033"/>
  </r>
  <r>
    <x v="46"/>
    <x v="8"/>
    <x v="1"/>
    <x v="0"/>
    <x v="24"/>
    <x v="31"/>
    <x v="2"/>
    <x v="46"/>
    <x v="46"/>
    <n v="0.7298"/>
    <n v="3.5779572073709576E-2"/>
    <n v="0.86580000000000013"/>
    <n v="4.0281785241250458E-2"/>
    <n v="14.3"/>
    <n v="2.0027758514399712"/>
    <n v="1.9"/>
    <n v="0.31622776601683766"/>
    <n v="1.7"/>
    <n v="0.67494855771055307"/>
    <x v="42"/>
    <x v="35"/>
    <x v="42"/>
    <x v="44"/>
    <n v="204.87105781219202"/>
    <x v="0"/>
    <x v="45"/>
    <m/>
    <m/>
    <m/>
    <m/>
    <x v="46"/>
    <x v="0"/>
    <x v="0"/>
    <x v="1"/>
    <x v="1"/>
    <x v="0"/>
    <x v="0"/>
    <x v="0"/>
    <x v="0"/>
    <x v="0"/>
    <x v="20"/>
    <x v="20"/>
    <x v="22"/>
    <x v="0"/>
    <x v="0"/>
    <x v="1"/>
    <x v="1"/>
    <x v="1"/>
    <x v="1"/>
    <n v="0"/>
    <n v="333.24294825717175"/>
  </r>
  <r>
    <x v="47"/>
    <x v="9"/>
    <x v="1"/>
    <x v="0"/>
    <x v="22"/>
    <x v="32"/>
    <x v="8"/>
    <x v="47"/>
    <x v="47"/>
    <m/>
    <m/>
    <m/>
    <m/>
    <m/>
    <m/>
    <m/>
    <m/>
    <m/>
    <m/>
    <x v="38"/>
    <x v="36"/>
    <x v="43"/>
    <x v="45"/>
    <n v="169.76527552723843"/>
    <x v="0"/>
    <x v="0"/>
    <m/>
    <m/>
    <m/>
    <m/>
    <x v="47"/>
    <x v="0"/>
    <x v="0"/>
    <x v="1"/>
    <x v="1"/>
    <x v="0"/>
    <x v="0"/>
    <x v="0"/>
    <x v="0"/>
    <x v="0"/>
    <x v="19"/>
    <x v="21"/>
    <x v="23"/>
    <x v="0"/>
    <x v="0"/>
    <x v="1"/>
    <x v="1"/>
    <x v="1"/>
    <x v="1"/>
    <n v="0"/>
    <n v="800.0974559570775"/>
  </r>
  <r>
    <x v="48"/>
    <x v="10"/>
    <x v="1"/>
    <x v="0"/>
    <x v="22"/>
    <x v="33"/>
    <x v="1"/>
    <x v="48"/>
    <x v="48"/>
    <m/>
    <m/>
    <m/>
    <m/>
    <m/>
    <m/>
    <m/>
    <m/>
    <m/>
    <m/>
    <x v="43"/>
    <x v="5"/>
    <x v="44"/>
    <x v="46"/>
    <n v="47.419004429676171"/>
    <x v="0"/>
    <x v="46"/>
    <m/>
    <m/>
    <m/>
    <m/>
    <x v="48"/>
    <x v="0"/>
    <x v="0"/>
    <x v="1"/>
    <x v="1"/>
    <x v="0"/>
    <x v="0"/>
    <x v="0"/>
    <x v="0"/>
    <x v="0"/>
    <x v="21"/>
    <x v="22"/>
    <x v="19"/>
    <x v="0"/>
    <x v="0"/>
    <x v="1"/>
    <x v="1"/>
    <x v="1"/>
    <x v="1"/>
    <n v="0"/>
    <n v="178.67271282342071"/>
  </r>
  <r>
    <x v="49"/>
    <x v="11"/>
    <x v="1"/>
    <x v="0"/>
    <x v="32"/>
    <x v="34"/>
    <x v="1"/>
    <x v="49"/>
    <x v="49"/>
    <n v="0.74999999999999989"/>
    <n v="2.3654926665613585E-2"/>
    <n v="0.89099999999999979"/>
    <n v="5.4944416357705445E-2"/>
    <n v="19.399999999999999"/>
    <n v="4.1150131632029252"/>
    <n v="1.6"/>
    <n v="0.8432740427115677"/>
    <n v="1.9"/>
    <n v="0.73786478737262173"/>
    <x v="44"/>
    <x v="37"/>
    <x v="45"/>
    <x v="47"/>
    <n v="59.732226574398709"/>
    <x v="0"/>
    <x v="47"/>
    <m/>
    <m/>
    <m/>
    <m/>
    <x v="49"/>
    <x v="0"/>
    <x v="0"/>
    <x v="1"/>
    <x v="1"/>
    <x v="0"/>
    <x v="0"/>
    <x v="0"/>
    <x v="0"/>
    <x v="0"/>
    <x v="22"/>
    <x v="22"/>
    <x v="24"/>
    <x v="0"/>
    <x v="8"/>
    <x v="1"/>
    <x v="1"/>
    <x v="1"/>
    <x v="1"/>
    <n v="0"/>
    <n v="185.22229907061353"/>
  </r>
  <r>
    <x v="50"/>
    <x v="12"/>
    <x v="1"/>
    <x v="0"/>
    <x v="33"/>
    <x v="35"/>
    <x v="1"/>
    <x v="50"/>
    <x v="50"/>
    <m/>
    <m/>
    <m/>
    <m/>
    <m/>
    <m/>
    <m/>
    <m/>
    <m/>
    <m/>
    <x v="45"/>
    <x v="38"/>
    <x v="46"/>
    <x v="48"/>
    <n v="177.1008121240944"/>
    <x v="0"/>
    <x v="48"/>
    <m/>
    <m/>
    <m/>
    <m/>
    <x v="41"/>
    <x v="0"/>
    <x v="0"/>
    <x v="1"/>
    <x v="1"/>
    <x v="0"/>
    <x v="0"/>
    <x v="0"/>
    <x v="0"/>
    <x v="0"/>
    <x v="0"/>
    <x v="2"/>
    <x v="25"/>
    <x v="0"/>
    <x v="0"/>
    <x v="1"/>
    <x v="1"/>
    <x v="1"/>
    <x v="1"/>
    <n v="0"/>
    <n v="572.69582145454206"/>
  </r>
  <r>
    <x v="51"/>
    <x v="13"/>
    <x v="1"/>
    <x v="1"/>
    <x v="34"/>
    <x v="36"/>
    <x v="11"/>
    <x v="51"/>
    <x v="51"/>
    <n v="0.74580000000000002"/>
    <n v="7.1536781526087084E-2"/>
    <n v="0.91360000000000008"/>
    <n v="7.9082516680012427E-2"/>
    <n v="24.3"/>
    <n v="4.9001133773731347"/>
    <n v="1.2"/>
    <n v="0.42163702135578385"/>
    <n v="1.6"/>
    <n v="0.69920589878010087"/>
    <x v="46"/>
    <x v="13"/>
    <x v="15"/>
    <x v="49"/>
    <n v="85.333333333333329"/>
    <x v="0"/>
    <x v="15"/>
    <m/>
    <m/>
    <m/>
    <m/>
    <x v="50"/>
    <x v="1"/>
    <x v="2"/>
    <x v="0"/>
    <x v="1"/>
    <x v="1"/>
    <x v="0"/>
    <x v="6"/>
    <x v="3"/>
    <x v="0"/>
    <x v="13"/>
    <x v="11"/>
    <x v="13"/>
    <x v="0"/>
    <x v="10"/>
    <x v="6"/>
    <x v="1"/>
    <x v="1"/>
    <x v="1"/>
    <n v="0"/>
    <n v="624.88888888888891"/>
  </r>
  <r>
    <x v="52"/>
    <x v="14"/>
    <x v="1"/>
    <x v="1"/>
    <x v="13"/>
    <x v="37"/>
    <x v="15"/>
    <x v="52"/>
    <x v="52"/>
    <m/>
    <m/>
    <m/>
    <m/>
    <m/>
    <m/>
    <m/>
    <m/>
    <m/>
    <m/>
    <x v="15"/>
    <x v="39"/>
    <x v="13"/>
    <x v="50"/>
    <n v="85.333333333333343"/>
    <x v="0"/>
    <x v="49"/>
    <m/>
    <m/>
    <m/>
    <m/>
    <x v="51"/>
    <x v="1"/>
    <x v="2"/>
    <x v="0"/>
    <x v="1"/>
    <x v="1"/>
    <x v="0"/>
    <x v="3"/>
    <x v="1"/>
    <x v="0"/>
    <x v="11"/>
    <x v="23"/>
    <x v="26"/>
    <x v="0"/>
    <x v="0"/>
    <x v="1"/>
    <x v="1"/>
    <x v="1"/>
    <x v="1"/>
    <n v="5.3333333333333339"/>
    <n v="452.44444444444446"/>
  </r>
  <r>
    <x v="53"/>
    <x v="15"/>
    <x v="1"/>
    <x v="1"/>
    <x v="34"/>
    <x v="4"/>
    <x v="8"/>
    <x v="53"/>
    <x v="53"/>
    <m/>
    <m/>
    <m/>
    <m/>
    <m/>
    <m/>
    <m/>
    <m/>
    <m/>
    <m/>
    <x v="47"/>
    <x v="40"/>
    <x v="47"/>
    <x v="15"/>
    <n v="84.444444444444443"/>
    <x v="0"/>
    <x v="50"/>
    <m/>
    <m/>
    <m/>
    <m/>
    <x v="52"/>
    <x v="2"/>
    <x v="3"/>
    <x v="0"/>
    <x v="1"/>
    <x v="1"/>
    <x v="0"/>
    <x v="7"/>
    <x v="1"/>
    <x v="0"/>
    <x v="0"/>
    <x v="24"/>
    <x v="27"/>
    <x v="0"/>
    <x v="0"/>
    <x v="1"/>
    <x v="1"/>
    <x v="1"/>
    <x v="1"/>
    <n v="0"/>
    <n v="447.11111111111109"/>
  </r>
  <r>
    <x v="54"/>
    <x v="16"/>
    <x v="1"/>
    <x v="1"/>
    <x v="35"/>
    <x v="3"/>
    <x v="16"/>
    <x v="54"/>
    <x v="54"/>
    <n v="0.78670000000000007"/>
    <n v="2.6432513648493149E-2"/>
    <n v="0.99370000000000014"/>
    <n v="4.2820166588497369E-2"/>
    <n v="26.8"/>
    <n v="3.9944405810520696"/>
    <n v="2.2000000000000002"/>
    <n v="1.0327955589886446"/>
    <n v="2"/>
    <n v="0.81649658092772603"/>
    <x v="47"/>
    <x v="14"/>
    <x v="48"/>
    <x v="51"/>
    <n v="73.777777777777786"/>
    <x v="0"/>
    <x v="51"/>
    <m/>
    <m/>
    <m/>
    <m/>
    <x v="53"/>
    <x v="1"/>
    <x v="2"/>
    <x v="0"/>
    <x v="1"/>
    <x v="1"/>
    <x v="0"/>
    <x v="4"/>
    <x v="1"/>
    <x v="0"/>
    <x v="13"/>
    <x v="25"/>
    <x v="13"/>
    <x v="0"/>
    <x v="0"/>
    <x v="1"/>
    <x v="2"/>
    <x v="1"/>
    <x v="4"/>
    <n v="0"/>
    <n v="367.11111111111109"/>
  </r>
  <r>
    <x v="55"/>
    <x v="17"/>
    <x v="1"/>
    <x v="1"/>
    <x v="36"/>
    <x v="38"/>
    <x v="12"/>
    <x v="55"/>
    <x v="55"/>
    <m/>
    <m/>
    <m/>
    <m/>
    <m/>
    <m/>
    <m/>
    <m/>
    <m/>
    <m/>
    <x v="47"/>
    <x v="2"/>
    <x v="49"/>
    <x v="52"/>
    <n v="174.2222222222222"/>
    <x v="0"/>
    <x v="16"/>
    <m/>
    <m/>
    <m/>
    <m/>
    <x v="54"/>
    <x v="1"/>
    <x v="2"/>
    <x v="0"/>
    <x v="1"/>
    <x v="1"/>
    <x v="0"/>
    <x v="0"/>
    <x v="1"/>
    <x v="0"/>
    <x v="0"/>
    <x v="9"/>
    <x v="28"/>
    <x v="0"/>
    <x v="0"/>
    <x v="1"/>
    <x v="1"/>
    <x v="1"/>
    <x v="1"/>
    <n v="0"/>
    <n v="1221.3333333333335"/>
  </r>
  <r>
    <x v="56"/>
    <x v="18"/>
    <x v="1"/>
    <x v="1"/>
    <x v="3"/>
    <x v="39"/>
    <x v="10"/>
    <x v="56"/>
    <x v="56"/>
    <m/>
    <m/>
    <m/>
    <m/>
    <m/>
    <m/>
    <m/>
    <m/>
    <m/>
    <m/>
    <x v="48"/>
    <x v="14"/>
    <x v="50"/>
    <x v="17"/>
    <n v="91.555555555555557"/>
    <x v="0"/>
    <x v="52"/>
    <m/>
    <m/>
    <m/>
    <m/>
    <x v="55"/>
    <x v="1"/>
    <x v="2"/>
    <x v="0"/>
    <x v="6"/>
    <x v="1"/>
    <x v="0"/>
    <x v="0"/>
    <x v="1"/>
    <x v="0"/>
    <x v="0"/>
    <x v="2"/>
    <x v="29"/>
    <x v="0"/>
    <x v="10"/>
    <x v="1"/>
    <x v="1"/>
    <x v="1"/>
    <x v="1"/>
    <n v="0"/>
    <n v="553.77777777777783"/>
  </r>
  <r>
    <x v="57"/>
    <x v="19"/>
    <x v="1"/>
    <x v="1"/>
    <x v="37"/>
    <x v="40"/>
    <x v="14"/>
    <x v="57"/>
    <x v="57"/>
    <n v="0.75539999999999996"/>
    <n v="2.2921120779267723E-2"/>
    <n v="0.95190000000000019"/>
    <n v="2.2546002355677625E-2"/>
    <n v="25.8"/>
    <n v="3.1902629637347792"/>
    <n v="1.7"/>
    <n v="0.67494855771055307"/>
    <n v="1.1000000000000001"/>
    <n v="0.316227766016838"/>
    <x v="49"/>
    <x v="41"/>
    <x v="51"/>
    <x v="53"/>
    <n v="257.77777777777777"/>
    <x v="0"/>
    <x v="53"/>
    <m/>
    <m/>
    <m/>
    <m/>
    <x v="56"/>
    <x v="1"/>
    <x v="4"/>
    <x v="0"/>
    <x v="1"/>
    <x v="1"/>
    <x v="0"/>
    <x v="3"/>
    <x v="1"/>
    <x v="0"/>
    <x v="0"/>
    <x v="2"/>
    <x v="30"/>
    <x v="0"/>
    <x v="0"/>
    <x v="1"/>
    <x v="1"/>
    <x v="1"/>
    <x v="1"/>
    <n v="0"/>
    <n v="1306.6666666666667"/>
  </r>
  <r>
    <x v="58"/>
    <x v="20"/>
    <x v="1"/>
    <x v="2"/>
    <x v="8"/>
    <x v="17"/>
    <x v="11"/>
    <x v="58"/>
    <x v="58"/>
    <n v="0.70179999999999998"/>
    <n v="1.1203174153386678E-2"/>
    <n v="0.79789999999999994"/>
    <n v="2.1178867874474393E-2"/>
    <n v="9.6"/>
    <n v="1.5776212754932302"/>
    <n v="1.5"/>
    <n v="0.70710678118654757"/>
    <n v="1.5"/>
    <n v="0.52704627669472992"/>
    <x v="19"/>
    <x v="21"/>
    <x v="52"/>
    <x v="54"/>
    <n v="99.199999999999989"/>
    <x v="0"/>
    <x v="54"/>
    <m/>
    <m/>
    <m/>
    <m/>
    <x v="57"/>
    <x v="1"/>
    <x v="5"/>
    <x v="0"/>
    <x v="1"/>
    <x v="0"/>
    <x v="3"/>
    <x v="0"/>
    <x v="1"/>
    <x v="0"/>
    <x v="14"/>
    <x v="2"/>
    <x v="31"/>
    <x v="1"/>
    <x v="0"/>
    <x v="1"/>
    <x v="1"/>
    <x v="1"/>
    <x v="1"/>
    <n v="0"/>
    <n v="577.6"/>
  </r>
  <r>
    <x v="59"/>
    <x v="21"/>
    <x v="1"/>
    <x v="2"/>
    <x v="21"/>
    <x v="17"/>
    <x v="10"/>
    <x v="59"/>
    <x v="59"/>
    <m/>
    <m/>
    <m/>
    <m/>
    <m/>
    <m/>
    <m/>
    <m/>
    <m/>
    <m/>
    <x v="49"/>
    <x v="39"/>
    <x v="53"/>
    <x v="55"/>
    <n v="53.333333333333329"/>
    <x v="0"/>
    <x v="55"/>
    <m/>
    <m/>
    <m/>
    <m/>
    <x v="58"/>
    <x v="1"/>
    <x v="2"/>
    <x v="0"/>
    <x v="1"/>
    <x v="0"/>
    <x v="3"/>
    <x v="0"/>
    <x v="1"/>
    <x v="0"/>
    <x v="23"/>
    <x v="2"/>
    <x v="32"/>
    <x v="1"/>
    <x v="0"/>
    <x v="1"/>
    <x v="1"/>
    <x v="1"/>
    <x v="1"/>
    <n v="0.66666666666666674"/>
    <n v="310.66666666666669"/>
  </r>
  <r>
    <x v="60"/>
    <x v="22"/>
    <x v="1"/>
    <x v="2"/>
    <x v="38"/>
    <x v="17"/>
    <x v="9"/>
    <x v="60"/>
    <x v="60"/>
    <n v="0.72619999999999996"/>
    <n v="3.1922823601095635E-2"/>
    <n v="0.83999999999999986"/>
    <n v="4.1659999466581311E-2"/>
    <n v="23.5"/>
    <n v="3.9791121287711073"/>
    <n v="1.2"/>
    <n v="0.42163702135578385"/>
    <n v="1"/>
    <n v="0"/>
    <x v="50"/>
    <x v="2"/>
    <x v="54"/>
    <x v="56"/>
    <n v="28.799999999999997"/>
    <x v="0"/>
    <x v="56"/>
    <m/>
    <m/>
    <m/>
    <m/>
    <x v="59"/>
    <x v="1"/>
    <x v="2"/>
    <x v="0"/>
    <x v="15"/>
    <x v="0"/>
    <x v="3"/>
    <x v="0"/>
    <x v="1"/>
    <x v="0"/>
    <x v="14"/>
    <x v="2"/>
    <x v="33"/>
    <x v="1"/>
    <x v="0"/>
    <x v="1"/>
    <x v="1"/>
    <x v="1"/>
    <x v="1"/>
    <n v="0"/>
    <n v="1051.2"/>
  </r>
  <r>
    <x v="61"/>
    <x v="23"/>
    <x v="1"/>
    <x v="2"/>
    <x v="7"/>
    <x v="17"/>
    <x v="2"/>
    <x v="61"/>
    <x v="61"/>
    <m/>
    <m/>
    <m/>
    <m/>
    <m/>
    <m/>
    <m/>
    <m/>
    <m/>
    <m/>
    <x v="32"/>
    <x v="22"/>
    <x v="55"/>
    <x v="57"/>
    <n v="227.20000000000002"/>
    <x v="0"/>
    <x v="57"/>
    <m/>
    <m/>
    <m/>
    <m/>
    <x v="60"/>
    <x v="1"/>
    <x v="2"/>
    <x v="0"/>
    <x v="1"/>
    <x v="0"/>
    <x v="3"/>
    <x v="0"/>
    <x v="1"/>
    <x v="0"/>
    <x v="0"/>
    <x v="2"/>
    <x v="34"/>
    <x v="1"/>
    <x v="0"/>
    <x v="1"/>
    <x v="1"/>
    <x v="1"/>
    <x v="1"/>
    <n v="0"/>
    <n v="1027.2"/>
  </r>
  <r>
    <x v="62"/>
    <x v="24"/>
    <x v="1"/>
    <x v="2"/>
    <x v="39"/>
    <x v="17"/>
    <x v="17"/>
    <x v="62"/>
    <x v="62"/>
    <n v="0.73349999999999993"/>
    <n v="2.510533365199074E-2"/>
    <n v="0.82959999999999989"/>
    <n v="2.5992306554055551E-2"/>
    <n v="13.5"/>
    <n v="3.1358146203711299"/>
    <n v="1.4"/>
    <n v="0.69920589878010087"/>
    <n v="2.1"/>
    <n v="0.56764621219754663"/>
    <x v="51"/>
    <x v="42"/>
    <x v="56"/>
    <x v="58"/>
    <n v="118.2222222222222"/>
    <x v="0"/>
    <x v="58"/>
    <m/>
    <m/>
    <m/>
    <m/>
    <x v="61"/>
    <x v="1"/>
    <x v="2"/>
    <x v="0"/>
    <x v="1"/>
    <x v="0"/>
    <x v="3"/>
    <x v="0"/>
    <x v="1"/>
    <x v="0"/>
    <x v="0"/>
    <x v="2"/>
    <x v="30"/>
    <x v="1"/>
    <x v="0"/>
    <x v="1"/>
    <x v="1"/>
    <x v="1"/>
    <x v="1"/>
    <n v="0"/>
    <n v="640"/>
  </r>
  <r>
    <x v="63"/>
    <x v="25"/>
    <x v="1"/>
    <x v="2"/>
    <x v="33"/>
    <x v="17"/>
    <x v="11"/>
    <x v="63"/>
    <x v="63"/>
    <m/>
    <m/>
    <m/>
    <m/>
    <m/>
    <m/>
    <m/>
    <m/>
    <m/>
    <m/>
    <x v="52"/>
    <x v="27"/>
    <x v="57"/>
    <x v="35"/>
    <n v="236.8"/>
    <x v="0"/>
    <x v="59"/>
    <m/>
    <m/>
    <m/>
    <m/>
    <x v="62"/>
    <x v="1"/>
    <x v="2"/>
    <x v="0"/>
    <x v="1"/>
    <x v="0"/>
    <x v="3"/>
    <x v="0"/>
    <x v="1"/>
    <x v="0"/>
    <x v="24"/>
    <x v="2"/>
    <x v="35"/>
    <x v="1"/>
    <x v="0"/>
    <x v="1"/>
    <x v="1"/>
    <x v="1"/>
    <x v="1"/>
    <n v="0"/>
    <n v="489.6"/>
  </r>
  <r>
    <x v="64"/>
    <x v="26"/>
    <x v="1"/>
    <x v="2"/>
    <x v="4"/>
    <x v="41"/>
    <x v="13"/>
    <x v="64"/>
    <x v="64"/>
    <m/>
    <m/>
    <m/>
    <m/>
    <m/>
    <m/>
    <m/>
    <m/>
    <m/>
    <m/>
    <x v="16"/>
    <x v="43"/>
    <x v="58"/>
    <x v="59"/>
    <n v="164"/>
    <x v="0"/>
    <x v="60"/>
    <m/>
    <m/>
    <m/>
    <m/>
    <x v="63"/>
    <x v="1"/>
    <x v="2"/>
    <x v="0"/>
    <x v="1"/>
    <x v="0"/>
    <x v="3"/>
    <x v="0"/>
    <x v="1"/>
    <x v="0"/>
    <x v="0"/>
    <x v="2"/>
    <x v="13"/>
    <x v="1"/>
    <x v="0"/>
    <x v="1"/>
    <x v="1"/>
    <x v="1"/>
    <x v="1"/>
    <n v="0"/>
    <n v="744"/>
  </r>
  <r>
    <x v="65"/>
    <x v="27"/>
    <x v="1"/>
    <x v="2"/>
    <x v="13"/>
    <x v="17"/>
    <x v="13"/>
    <x v="65"/>
    <x v="65"/>
    <m/>
    <m/>
    <m/>
    <m/>
    <m/>
    <m/>
    <m/>
    <m/>
    <m/>
    <m/>
    <x v="16"/>
    <x v="17"/>
    <x v="59"/>
    <x v="27"/>
    <n v="152"/>
    <x v="0"/>
    <x v="61"/>
    <m/>
    <m/>
    <m/>
    <m/>
    <x v="64"/>
    <x v="1"/>
    <x v="2"/>
    <x v="0"/>
    <x v="1"/>
    <x v="0"/>
    <x v="3"/>
    <x v="0"/>
    <x v="1"/>
    <x v="0"/>
    <x v="0"/>
    <x v="2"/>
    <x v="13"/>
    <x v="1"/>
    <x v="0"/>
    <x v="1"/>
    <x v="1"/>
    <x v="1"/>
    <x v="1"/>
    <n v="0"/>
    <n v="806.66666666666674"/>
  </r>
  <r>
    <x v="66"/>
    <x v="28"/>
    <x v="1"/>
    <x v="3"/>
    <x v="21"/>
    <x v="19"/>
    <x v="7"/>
    <x v="66"/>
    <x v="66"/>
    <n v="0.71619999999999995"/>
    <n v="2.3059343731627175E-2"/>
    <n v="0.81689999999999985"/>
    <n v="3.0497540884471309E-2"/>
    <n v="11.4"/>
    <n v="1.4298407059684846"/>
    <n v="1"/>
    <n v="0"/>
    <n v="1.2"/>
    <n v="0.42163702135578385"/>
    <x v="53"/>
    <x v="44"/>
    <x v="60"/>
    <x v="60"/>
    <n v="173.33333333333331"/>
    <x v="15"/>
    <x v="62"/>
    <n v="2.666666666666667"/>
    <n v="6.6666666666666661"/>
    <n v="14.666666666666668"/>
    <n v="85.333333333333343"/>
    <x v="65"/>
    <x v="1"/>
    <x v="2"/>
    <x v="1"/>
    <x v="1"/>
    <x v="0"/>
    <x v="3"/>
    <x v="0"/>
    <x v="1"/>
    <x v="0"/>
    <x v="0"/>
    <x v="2"/>
    <x v="13"/>
    <x v="1"/>
    <x v="0"/>
    <x v="1"/>
    <x v="1"/>
    <x v="1"/>
    <x v="1"/>
    <n v="0"/>
    <n v="540"/>
  </r>
  <r>
    <x v="67"/>
    <x v="29"/>
    <x v="1"/>
    <x v="3"/>
    <x v="40"/>
    <x v="19"/>
    <x v="9"/>
    <x v="67"/>
    <x v="67"/>
    <m/>
    <m/>
    <m/>
    <m/>
    <m/>
    <m/>
    <m/>
    <m/>
    <m/>
    <m/>
    <x v="54"/>
    <x v="45"/>
    <x v="61"/>
    <x v="61"/>
    <n v="61.481481481481474"/>
    <x v="16"/>
    <x v="63"/>
    <n v="2.2222222222222223"/>
    <n v="6.666666666666667"/>
    <n v="8.1481481481481488"/>
    <n v="8.1481481481481488"/>
    <x v="66"/>
    <x v="1"/>
    <x v="2"/>
    <x v="1"/>
    <x v="1"/>
    <x v="0"/>
    <x v="3"/>
    <x v="0"/>
    <x v="1"/>
    <x v="0"/>
    <x v="0"/>
    <x v="2"/>
    <x v="36"/>
    <x v="1"/>
    <x v="0"/>
    <x v="1"/>
    <x v="1"/>
    <x v="1"/>
    <x v="1"/>
    <n v="0.7407407407407407"/>
    <n v="352.59259259259267"/>
  </r>
  <r>
    <x v="68"/>
    <x v="30"/>
    <x v="1"/>
    <x v="3"/>
    <x v="6"/>
    <x v="19"/>
    <x v="9"/>
    <x v="68"/>
    <x v="68"/>
    <n v="0.67849999999999999"/>
    <n v="4.5346199154700687E-2"/>
    <n v="0.78"/>
    <n v="2.0472203377045466E-2"/>
    <n v="17.5"/>
    <n v="4.8362060428489695"/>
    <n v="1.2"/>
    <n v="0.63245553203367588"/>
    <n v="1.5"/>
    <n v="0.70710678118654757"/>
    <x v="49"/>
    <x v="15"/>
    <x v="62"/>
    <x v="62"/>
    <n v="82.666666666666671"/>
    <x v="17"/>
    <x v="64"/>
    <n v="3.5555555555555554"/>
    <n v="2.666666666666667"/>
    <n v="0"/>
    <n v="40.888888888888886"/>
    <x v="67"/>
    <x v="1"/>
    <x v="2"/>
    <x v="1"/>
    <x v="1"/>
    <x v="0"/>
    <x v="3"/>
    <x v="0"/>
    <x v="1"/>
    <x v="0"/>
    <x v="0"/>
    <x v="2"/>
    <x v="30"/>
    <x v="1"/>
    <x v="0"/>
    <x v="1"/>
    <x v="1"/>
    <x v="1"/>
    <x v="1"/>
    <n v="0"/>
    <n v="404.44444444444446"/>
  </r>
  <r>
    <x v="69"/>
    <x v="31"/>
    <x v="1"/>
    <x v="3"/>
    <x v="41"/>
    <x v="36"/>
    <x v="1"/>
    <x v="69"/>
    <x v="69"/>
    <m/>
    <m/>
    <m/>
    <m/>
    <m/>
    <m/>
    <m/>
    <m/>
    <m/>
    <m/>
    <x v="28"/>
    <x v="22"/>
    <x v="63"/>
    <x v="63"/>
    <n v="232"/>
    <x v="18"/>
    <x v="65"/>
    <n v="8"/>
    <n v="4.8"/>
    <n v="4.8"/>
    <n v="36.799999999999997"/>
    <x v="68"/>
    <x v="1"/>
    <x v="2"/>
    <x v="1"/>
    <x v="1"/>
    <x v="0"/>
    <x v="3"/>
    <x v="0"/>
    <x v="1"/>
    <x v="8"/>
    <x v="14"/>
    <x v="26"/>
    <x v="37"/>
    <x v="1"/>
    <x v="0"/>
    <x v="1"/>
    <x v="1"/>
    <x v="1"/>
    <x v="1"/>
    <n v="0"/>
    <n v="1198.3999999999999"/>
  </r>
  <r>
    <x v="70"/>
    <x v="32"/>
    <x v="1"/>
    <x v="3"/>
    <x v="21"/>
    <x v="19"/>
    <x v="9"/>
    <x v="70"/>
    <x v="70"/>
    <n v="0.7024999999999999"/>
    <n v="3.9483470521782207E-2"/>
    <n v="0.85129999999999995"/>
    <n v="2.3513825720201317E-2"/>
    <n v="16.3"/>
    <n v="5.0343266128097444"/>
    <n v="1.2"/>
    <n v="0.42163702135578385"/>
    <n v="1.3"/>
    <n v="0.48304589153964811"/>
    <x v="48"/>
    <x v="24"/>
    <x v="55"/>
    <x v="64"/>
    <n v="134.66666666666666"/>
    <x v="19"/>
    <x v="66"/>
    <n v="4"/>
    <n v="2.666666666666667"/>
    <n v="4"/>
    <n v="22.666666666666664"/>
    <x v="69"/>
    <x v="1"/>
    <x v="2"/>
    <x v="1"/>
    <x v="1"/>
    <x v="0"/>
    <x v="3"/>
    <x v="0"/>
    <x v="1"/>
    <x v="0"/>
    <x v="0"/>
    <x v="27"/>
    <x v="38"/>
    <x v="2"/>
    <x v="0"/>
    <x v="1"/>
    <x v="1"/>
    <x v="1"/>
    <x v="1"/>
    <n v="0"/>
    <n v="624"/>
  </r>
  <r>
    <x v="71"/>
    <x v="33"/>
    <x v="1"/>
    <x v="3"/>
    <x v="0"/>
    <x v="19"/>
    <x v="17"/>
    <x v="71"/>
    <x v="71"/>
    <m/>
    <m/>
    <m/>
    <m/>
    <m/>
    <m/>
    <m/>
    <m/>
    <m/>
    <m/>
    <x v="52"/>
    <x v="2"/>
    <x v="15"/>
    <x v="65"/>
    <n v="112"/>
    <x v="20"/>
    <x v="67"/>
    <n v="12.8"/>
    <n v="9.6"/>
    <n v="1.6"/>
    <n v="70.400000000000006"/>
    <x v="70"/>
    <x v="1"/>
    <x v="2"/>
    <x v="1"/>
    <x v="1"/>
    <x v="0"/>
    <x v="3"/>
    <x v="0"/>
    <x v="1"/>
    <x v="0"/>
    <x v="0"/>
    <x v="2"/>
    <x v="35"/>
    <x v="1"/>
    <x v="0"/>
    <x v="1"/>
    <x v="1"/>
    <x v="1"/>
    <x v="1"/>
    <n v="0"/>
    <n v="1276.8"/>
  </r>
  <r>
    <x v="72"/>
    <x v="34"/>
    <x v="1"/>
    <x v="3"/>
    <x v="12"/>
    <x v="19"/>
    <x v="17"/>
    <x v="72"/>
    <x v="72"/>
    <m/>
    <m/>
    <m/>
    <m/>
    <m/>
    <m/>
    <m/>
    <m/>
    <m/>
    <m/>
    <x v="55"/>
    <x v="21"/>
    <x v="64"/>
    <x v="66"/>
    <n v="212.79999999999998"/>
    <x v="21"/>
    <x v="68"/>
    <n v="6.4"/>
    <n v="4.8"/>
    <n v="11.2"/>
    <n v="38.4"/>
    <x v="71"/>
    <x v="1"/>
    <x v="2"/>
    <x v="1"/>
    <x v="1"/>
    <x v="0"/>
    <x v="3"/>
    <x v="0"/>
    <x v="1"/>
    <x v="0"/>
    <x v="0"/>
    <x v="2"/>
    <x v="35"/>
    <x v="1"/>
    <x v="0"/>
    <x v="1"/>
    <x v="1"/>
    <x v="1"/>
    <x v="1"/>
    <n v="0"/>
    <n v="907.19999999999993"/>
  </r>
  <r>
    <x v="73"/>
    <x v="35"/>
    <x v="1"/>
    <x v="4"/>
    <x v="42"/>
    <x v="19"/>
    <x v="16"/>
    <x v="73"/>
    <x v="73"/>
    <n v="0.82"/>
    <n v="5.0975375318764338E-2"/>
    <n v="0.99590000000000001"/>
    <n v="5.3982404540739007E-2"/>
    <n v="23.6"/>
    <n v="1.7763883459298973"/>
    <n v="1.2"/>
    <n v="0.42163702135578385"/>
    <n v="1.1000000000000001"/>
    <n v="0.316227766016838"/>
    <x v="56"/>
    <x v="22"/>
    <x v="65"/>
    <x v="67"/>
    <n v="368"/>
    <x v="22"/>
    <x v="69"/>
    <n v="0"/>
    <n v="12.8"/>
    <n v="6.4"/>
    <n v="16"/>
    <x v="72"/>
    <x v="1"/>
    <x v="2"/>
    <x v="1"/>
    <x v="1"/>
    <x v="0"/>
    <x v="3"/>
    <x v="0"/>
    <x v="1"/>
    <x v="9"/>
    <x v="0"/>
    <x v="2"/>
    <x v="13"/>
    <x v="1"/>
    <x v="0"/>
    <x v="1"/>
    <x v="1"/>
    <x v="1"/>
    <x v="1"/>
    <n v="3.2"/>
    <n v="2032"/>
  </r>
  <r>
    <x v="74"/>
    <x v="36"/>
    <x v="1"/>
    <x v="4"/>
    <x v="43"/>
    <x v="22"/>
    <x v="12"/>
    <x v="74"/>
    <x v="74"/>
    <n v="0.83460000000000001"/>
    <n v="2.4577315647654523E-2"/>
    <n v="0.98250000000000015"/>
    <n v="5.5041903229367993E-2"/>
    <n v="23.6"/>
    <n v="1.5776212754932313"/>
    <n v="1"/>
    <n v="0"/>
    <n v="1.2"/>
    <n v="0.42163702135578385"/>
    <x v="57"/>
    <x v="22"/>
    <x v="66"/>
    <x v="68"/>
    <n v="307.2"/>
    <x v="23"/>
    <x v="70"/>
    <n v="0"/>
    <n v="16"/>
    <n v="3.2"/>
    <n v="12.8"/>
    <x v="73"/>
    <x v="1"/>
    <x v="2"/>
    <x v="1"/>
    <x v="1"/>
    <x v="0"/>
    <x v="3"/>
    <x v="0"/>
    <x v="1"/>
    <x v="0"/>
    <x v="0"/>
    <x v="28"/>
    <x v="13"/>
    <x v="1"/>
    <x v="0"/>
    <x v="1"/>
    <x v="1"/>
    <x v="1"/>
    <x v="1"/>
    <n v="0"/>
    <n v="2739.2"/>
  </r>
  <r>
    <x v="75"/>
    <x v="37"/>
    <x v="1"/>
    <x v="4"/>
    <x v="42"/>
    <x v="42"/>
    <x v="12"/>
    <x v="75"/>
    <x v="75"/>
    <m/>
    <m/>
    <m/>
    <m/>
    <m/>
    <m/>
    <m/>
    <m/>
    <m/>
    <m/>
    <x v="21"/>
    <x v="2"/>
    <x v="31"/>
    <x v="69"/>
    <n v="126.39999999999999"/>
    <x v="24"/>
    <x v="71"/>
    <n v="0"/>
    <n v="3.2"/>
    <n v="4.8"/>
    <n v="3.2"/>
    <x v="74"/>
    <x v="1"/>
    <x v="2"/>
    <x v="1"/>
    <x v="1"/>
    <x v="0"/>
    <x v="3"/>
    <x v="8"/>
    <x v="1"/>
    <x v="10"/>
    <x v="14"/>
    <x v="2"/>
    <x v="13"/>
    <x v="1"/>
    <x v="0"/>
    <x v="1"/>
    <x v="1"/>
    <x v="1"/>
    <x v="1"/>
    <n v="0"/>
    <n v="769.6"/>
  </r>
  <r>
    <x v="76"/>
    <x v="38"/>
    <x v="1"/>
    <x v="4"/>
    <x v="44"/>
    <x v="43"/>
    <x v="14"/>
    <x v="76"/>
    <x v="76"/>
    <m/>
    <m/>
    <m/>
    <m/>
    <m/>
    <m/>
    <m/>
    <m/>
    <m/>
    <m/>
    <x v="50"/>
    <x v="23"/>
    <x v="67"/>
    <x v="70"/>
    <n v="334.4"/>
    <x v="25"/>
    <x v="72"/>
    <n v="1.6"/>
    <n v="6.4"/>
    <n v="3.2"/>
    <n v="12.8"/>
    <x v="75"/>
    <x v="1"/>
    <x v="2"/>
    <x v="1"/>
    <x v="1"/>
    <x v="0"/>
    <x v="3"/>
    <x v="9"/>
    <x v="1"/>
    <x v="11"/>
    <x v="0"/>
    <x v="15"/>
    <x v="13"/>
    <x v="1"/>
    <x v="0"/>
    <x v="1"/>
    <x v="1"/>
    <x v="1"/>
    <x v="1"/>
    <n v="0"/>
    <n v="984"/>
  </r>
  <r>
    <x v="77"/>
    <x v="39"/>
    <x v="1"/>
    <x v="4"/>
    <x v="45"/>
    <x v="44"/>
    <x v="16"/>
    <x v="77"/>
    <x v="77"/>
    <m/>
    <m/>
    <m/>
    <m/>
    <m/>
    <m/>
    <m/>
    <m/>
    <m/>
    <m/>
    <x v="50"/>
    <x v="22"/>
    <x v="63"/>
    <x v="71"/>
    <n v="260.8"/>
    <x v="26"/>
    <x v="73"/>
    <n v="6.4"/>
    <n v="8"/>
    <n v="4.8"/>
    <n v="64"/>
    <x v="76"/>
    <x v="1"/>
    <x v="2"/>
    <x v="1"/>
    <x v="1"/>
    <x v="0"/>
    <x v="3"/>
    <x v="10"/>
    <x v="1"/>
    <x v="12"/>
    <x v="0"/>
    <x v="15"/>
    <x v="13"/>
    <x v="1"/>
    <x v="0"/>
    <x v="1"/>
    <x v="1"/>
    <x v="1"/>
    <x v="1"/>
    <n v="0"/>
    <n v="1075.2"/>
  </r>
  <r>
    <x v="78"/>
    <x v="0"/>
    <x v="2"/>
    <x v="0"/>
    <x v="46"/>
    <x v="45"/>
    <x v="1"/>
    <x v="78"/>
    <x v="78"/>
    <m/>
    <m/>
    <m/>
    <m/>
    <m/>
    <m/>
    <m/>
    <m/>
    <m/>
    <m/>
    <x v="58"/>
    <x v="2"/>
    <x v="68"/>
    <x v="72"/>
    <n v="7.8595034966314081"/>
    <x v="0"/>
    <x v="74"/>
    <m/>
    <m/>
    <m/>
    <m/>
    <x v="77"/>
    <x v="0"/>
    <x v="0"/>
    <x v="0"/>
    <x v="16"/>
    <x v="0"/>
    <x v="0"/>
    <x v="0"/>
    <x v="0"/>
    <x v="0"/>
    <x v="25"/>
    <x v="2"/>
    <x v="13"/>
    <x v="0"/>
    <x v="0"/>
    <x v="7"/>
    <x v="1"/>
    <x v="1"/>
    <x v="1"/>
    <m/>
    <n v="45.978095455293747"/>
  </r>
  <r>
    <x v="79"/>
    <x v="1"/>
    <x v="2"/>
    <x v="0"/>
    <x v="36"/>
    <x v="38"/>
    <x v="7"/>
    <x v="79"/>
    <x v="79"/>
    <m/>
    <m/>
    <m/>
    <m/>
    <m/>
    <m/>
    <m/>
    <m/>
    <m/>
    <m/>
    <x v="59"/>
    <x v="46"/>
    <x v="69"/>
    <x v="73"/>
    <n v="28.294212587873073"/>
    <x v="0"/>
    <x v="75"/>
    <m/>
    <m/>
    <m/>
    <m/>
    <x v="78"/>
    <x v="0"/>
    <x v="0"/>
    <x v="0"/>
    <x v="16"/>
    <x v="0"/>
    <x v="0"/>
    <x v="0"/>
    <x v="0"/>
    <x v="13"/>
    <x v="25"/>
    <x v="2"/>
    <x v="13"/>
    <x v="0"/>
    <x v="9"/>
    <x v="1"/>
    <x v="1"/>
    <x v="1"/>
    <x v="1"/>
    <m/>
    <n v="91.661459529463812"/>
  </r>
  <r>
    <x v="80"/>
    <x v="2"/>
    <x v="2"/>
    <x v="0"/>
    <x v="47"/>
    <x v="46"/>
    <x v="1"/>
    <x v="80"/>
    <x v="80"/>
    <n v="0.74099999999999999"/>
    <n v="4.4504681401698234E-2"/>
    <n v="0.90780000000000016"/>
    <n v="5.590627076733979E-2"/>
    <n v="23.3"/>
    <n v="2.9078437983419256"/>
    <n v="1.1000000000000001"/>
    <n v="0.316227766016838"/>
    <n v="1.3"/>
    <n v="0.48304589153964811"/>
    <x v="60"/>
    <x v="4"/>
    <x v="70"/>
    <x v="74"/>
    <n v="79.119001866089505"/>
    <x v="0"/>
    <x v="76"/>
    <m/>
    <m/>
    <m/>
    <m/>
    <x v="79"/>
    <x v="0"/>
    <x v="0"/>
    <x v="0"/>
    <x v="16"/>
    <x v="0"/>
    <x v="0"/>
    <x v="0"/>
    <x v="0"/>
    <x v="0"/>
    <x v="25"/>
    <x v="2"/>
    <x v="13"/>
    <x v="0"/>
    <x v="0"/>
    <x v="1"/>
    <x v="1"/>
    <x v="1"/>
    <x v="1"/>
    <m/>
    <n v="161.90577203060701"/>
  </r>
  <r>
    <x v="81"/>
    <x v="3"/>
    <x v="2"/>
    <x v="0"/>
    <x v="19"/>
    <x v="30"/>
    <x v="6"/>
    <x v="81"/>
    <x v="81"/>
    <m/>
    <m/>
    <m/>
    <m/>
    <m/>
    <m/>
    <m/>
    <m/>
    <m/>
    <m/>
    <x v="61"/>
    <x v="29"/>
    <x v="71"/>
    <x v="75"/>
    <n v="12.013812487708012"/>
    <x v="0"/>
    <x v="77"/>
    <m/>
    <m/>
    <m/>
    <m/>
    <x v="80"/>
    <x v="0"/>
    <x v="0"/>
    <x v="0"/>
    <x v="16"/>
    <x v="0"/>
    <x v="0"/>
    <x v="0"/>
    <x v="0"/>
    <x v="0"/>
    <x v="25"/>
    <x v="2"/>
    <x v="13"/>
    <x v="0"/>
    <x v="0"/>
    <x v="1"/>
    <x v="1"/>
    <x v="1"/>
    <x v="1"/>
    <m/>
    <n v="55.914753447463454"/>
  </r>
  <r>
    <x v="82"/>
    <x v="4"/>
    <x v="2"/>
    <x v="0"/>
    <x v="48"/>
    <x v="23"/>
    <x v="6"/>
    <x v="82"/>
    <x v="82"/>
    <m/>
    <m/>
    <m/>
    <m/>
    <m/>
    <m/>
    <m/>
    <m/>
    <m/>
    <m/>
    <x v="62"/>
    <x v="47"/>
    <x v="72"/>
    <x v="76"/>
    <n v="6.2876027973051265"/>
    <x v="0"/>
    <x v="45"/>
    <m/>
    <m/>
    <m/>
    <m/>
    <x v="81"/>
    <x v="0"/>
    <x v="0"/>
    <x v="0"/>
    <x v="16"/>
    <x v="0"/>
    <x v="0"/>
    <x v="0"/>
    <x v="0"/>
    <x v="0"/>
    <x v="25"/>
    <x v="2"/>
    <x v="39"/>
    <x v="0"/>
    <x v="0"/>
    <x v="1"/>
    <x v="1"/>
    <x v="1"/>
    <x v="1"/>
    <m/>
    <n v="86.061563288113931"/>
  </r>
  <r>
    <x v="83"/>
    <x v="5"/>
    <x v="2"/>
    <x v="0"/>
    <x v="3"/>
    <x v="10"/>
    <x v="6"/>
    <x v="83"/>
    <x v="83"/>
    <n v="0.74850000000000005"/>
    <n v="1.8173546098045321E-2"/>
    <n v="0.92780000000000007"/>
    <n v="3.4720471066952856E-2"/>
    <n v="13.6"/>
    <n v="1.429840705968481"/>
    <n v="1.2"/>
    <n v="0.42163702135578385"/>
    <n v="1.1000000000000001"/>
    <n v="0.316227766016838"/>
    <x v="63"/>
    <x v="48"/>
    <x v="73"/>
    <x v="77"/>
    <n v="127.08817154052987"/>
    <x v="0"/>
    <x v="78"/>
    <m/>
    <m/>
    <m/>
    <m/>
    <x v="82"/>
    <x v="0"/>
    <x v="0"/>
    <x v="0"/>
    <x v="16"/>
    <x v="0"/>
    <x v="0"/>
    <x v="0"/>
    <x v="0"/>
    <x v="0"/>
    <x v="25"/>
    <x v="29"/>
    <x v="13"/>
    <x v="0"/>
    <x v="0"/>
    <x v="1"/>
    <x v="1"/>
    <x v="1"/>
    <x v="1"/>
    <m/>
    <n v="50.222227343474692"/>
  </r>
  <r>
    <x v="84"/>
    <x v="6"/>
    <x v="2"/>
    <x v="0"/>
    <x v="49"/>
    <x v="0"/>
    <x v="1"/>
    <x v="84"/>
    <x v="84"/>
    <m/>
    <m/>
    <m/>
    <m/>
    <m/>
    <m/>
    <m/>
    <m/>
    <m/>
    <m/>
    <x v="64"/>
    <x v="49"/>
    <x v="74"/>
    <x v="78"/>
    <n v="15.205733295523622"/>
    <x v="0"/>
    <x v="79"/>
    <m/>
    <m/>
    <m/>
    <m/>
    <x v="83"/>
    <x v="0"/>
    <x v="0"/>
    <x v="0"/>
    <x v="16"/>
    <x v="0"/>
    <x v="0"/>
    <x v="0"/>
    <x v="0"/>
    <x v="0"/>
    <x v="25"/>
    <x v="30"/>
    <x v="13"/>
    <x v="0"/>
    <x v="0"/>
    <x v="1"/>
    <x v="1"/>
    <x v="1"/>
    <x v="1"/>
    <m/>
    <n v="11.404299971642716"/>
  </r>
  <r>
    <x v="85"/>
    <x v="7"/>
    <x v="2"/>
    <x v="0"/>
    <x v="5"/>
    <x v="47"/>
    <x v="6"/>
    <x v="85"/>
    <x v="85"/>
    <m/>
    <m/>
    <m/>
    <m/>
    <m/>
    <m/>
    <m/>
    <m/>
    <m/>
    <m/>
    <x v="65"/>
    <x v="50"/>
    <x v="75"/>
    <x v="79"/>
    <n v="396.11897623022298"/>
    <x v="0"/>
    <x v="80"/>
    <m/>
    <m/>
    <m/>
    <m/>
    <x v="84"/>
    <x v="0"/>
    <x v="0"/>
    <x v="0"/>
    <x v="16"/>
    <x v="0"/>
    <x v="0"/>
    <x v="0"/>
    <x v="0"/>
    <x v="0"/>
    <x v="25"/>
    <x v="31"/>
    <x v="40"/>
    <x v="0"/>
    <x v="0"/>
    <x v="1"/>
    <x v="1"/>
    <x v="1"/>
    <x v="5"/>
    <m/>
    <n v="49.252888578890158"/>
  </r>
  <r>
    <x v="86"/>
    <x v="8"/>
    <x v="2"/>
    <x v="0"/>
    <x v="50"/>
    <x v="4"/>
    <x v="6"/>
    <x v="86"/>
    <x v="86"/>
    <n v="0.71620000000000006"/>
    <n v="3.0817743806666527E-2"/>
    <n v="0.84789999999999988"/>
    <n v="3.0417283098776452E-2"/>
    <n v="13.7"/>
    <n v="1.828782229912691"/>
    <n v="1.6"/>
    <n v="0.8432740427115677"/>
    <n v="2.1"/>
    <n v="0.56764621219754663"/>
    <x v="66"/>
    <x v="51"/>
    <x v="76"/>
    <x v="80"/>
    <n v="253.07601259153137"/>
    <x v="0"/>
    <x v="81"/>
    <m/>
    <m/>
    <m/>
    <m/>
    <x v="85"/>
    <x v="0"/>
    <x v="0"/>
    <x v="0"/>
    <x v="16"/>
    <x v="3"/>
    <x v="0"/>
    <x v="11"/>
    <x v="0"/>
    <x v="0"/>
    <x v="25"/>
    <x v="32"/>
    <x v="41"/>
    <x v="0"/>
    <x v="0"/>
    <x v="1"/>
    <x v="1"/>
    <x v="1"/>
    <x v="1"/>
    <m/>
    <n v="92.742141260250634"/>
  </r>
  <r>
    <x v="87"/>
    <x v="9"/>
    <x v="2"/>
    <x v="0"/>
    <x v="17"/>
    <x v="0"/>
    <x v="9"/>
    <x v="87"/>
    <x v="87"/>
    <m/>
    <m/>
    <m/>
    <m/>
    <m/>
    <m/>
    <m/>
    <m/>
    <m/>
    <m/>
    <x v="67"/>
    <x v="52"/>
    <x v="77"/>
    <x v="81"/>
    <n v="57.374375525409285"/>
    <x v="0"/>
    <x v="82"/>
    <m/>
    <m/>
    <m/>
    <m/>
    <x v="86"/>
    <x v="0"/>
    <x v="0"/>
    <x v="0"/>
    <x v="16"/>
    <x v="0"/>
    <x v="0"/>
    <x v="0"/>
    <x v="0"/>
    <x v="0"/>
    <x v="25"/>
    <x v="2"/>
    <x v="13"/>
    <x v="0"/>
    <x v="0"/>
    <x v="1"/>
    <x v="1"/>
    <x v="1"/>
    <x v="1"/>
    <m/>
    <n v="19.124791841803095"/>
  </r>
  <r>
    <x v="88"/>
    <x v="10"/>
    <x v="2"/>
    <x v="0"/>
    <x v="10"/>
    <x v="24"/>
    <x v="7"/>
    <x v="88"/>
    <x v="88"/>
    <m/>
    <m/>
    <m/>
    <m/>
    <m/>
    <m/>
    <m/>
    <m/>
    <m/>
    <m/>
    <x v="68"/>
    <x v="53"/>
    <x v="78"/>
    <x v="3"/>
    <n v="157.19006993262821"/>
    <x v="0"/>
    <x v="41"/>
    <m/>
    <m/>
    <m/>
    <m/>
    <x v="87"/>
    <x v="0"/>
    <x v="0"/>
    <x v="0"/>
    <x v="16"/>
    <x v="0"/>
    <x v="0"/>
    <x v="0"/>
    <x v="0"/>
    <x v="0"/>
    <x v="25"/>
    <x v="22"/>
    <x v="24"/>
    <x v="0"/>
    <x v="0"/>
    <x v="1"/>
    <x v="1"/>
    <x v="1"/>
    <x v="1"/>
    <m/>
    <n v="201.20328951376408"/>
  </r>
  <r>
    <x v="89"/>
    <x v="11"/>
    <x v="2"/>
    <x v="0"/>
    <x v="10"/>
    <x v="34"/>
    <x v="2"/>
    <x v="89"/>
    <x v="89"/>
    <n v="0.72520000000000007"/>
    <n v="4.4085270908900069E-2"/>
    <n v="0.86769999999999992"/>
    <n v="3.2400445813119468E-2"/>
    <n v="16.899999999999999"/>
    <n v="1.7288403306519922"/>
    <n v="1.6"/>
    <n v="0.51639777949432208"/>
    <n v="1.7"/>
    <n v="0.8232726023485647"/>
    <x v="69"/>
    <x v="54"/>
    <x v="79"/>
    <x v="82"/>
    <n v="74.272308043166817"/>
    <x v="0"/>
    <x v="83"/>
    <m/>
    <m/>
    <m/>
    <m/>
    <x v="88"/>
    <x v="0"/>
    <x v="0"/>
    <x v="0"/>
    <x v="16"/>
    <x v="0"/>
    <x v="0"/>
    <x v="0"/>
    <x v="0"/>
    <x v="0"/>
    <x v="25"/>
    <x v="2"/>
    <x v="42"/>
    <x v="0"/>
    <x v="0"/>
    <x v="1"/>
    <x v="1"/>
    <x v="1"/>
    <x v="1"/>
    <m/>
    <n v="95.492967484071627"/>
  </r>
  <r>
    <x v="90"/>
    <x v="12"/>
    <x v="2"/>
    <x v="0"/>
    <x v="50"/>
    <x v="10"/>
    <x v="0"/>
    <x v="90"/>
    <x v="90"/>
    <m/>
    <m/>
    <m/>
    <m/>
    <m/>
    <m/>
    <m/>
    <m/>
    <m/>
    <m/>
    <x v="70"/>
    <x v="1"/>
    <x v="80"/>
    <x v="83"/>
    <n v="18.862808391915383"/>
    <x v="0"/>
    <x v="84"/>
    <m/>
    <m/>
    <m/>
    <m/>
    <x v="89"/>
    <x v="0"/>
    <x v="0"/>
    <x v="0"/>
    <x v="16"/>
    <x v="0"/>
    <x v="0"/>
    <x v="0"/>
    <x v="0"/>
    <x v="0"/>
    <x v="25"/>
    <x v="2"/>
    <x v="43"/>
    <x v="0"/>
    <x v="11"/>
    <x v="1"/>
    <x v="1"/>
    <x v="1"/>
    <x v="1"/>
    <m/>
    <n v="54.230574126756721"/>
  </r>
  <r>
    <x v="91"/>
    <x v="13"/>
    <x v="2"/>
    <x v="1"/>
    <x v="51"/>
    <x v="45"/>
    <x v="9"/>
    <x v="91"/>
    <x v="91"/>
    <n v="0.76"/>
    <n v="3.8017539811688678E-2"/>
    <n v="0.90169999999999995"/>
    <n v="5.1991559143982423E-2"/>
    <n v="24.4"/>
    <n v="5.6213877290220751"/>
    <n v="1.2"/>
    <n v="0.42163702135578385"/>
    <n v="1.3"/>
    <n v="0.48304589153964811"/>
    <x v="15"/>
    <x v="13"/>
    <x v="81"/>
    <x v="84"/>
    <n v="57.777777777777779"/>
    <x v="0"/>
    <x v="51"/>
    <m/>
    <m/>
    <m/>
    <m/>
    <x v="90"/>
    <x v="1"/>
    <x v="2"/>
    <x v="0"/>
    <x v="1"/>
    <x v="1"/>
    <x v="3"/>
    <x v="12"/>
    <x v="1"/>
    <x v="14"/>
    <x v="26"/>
    <x v="16"/>
    <x v="13"/>
    <x v="0"/>
    <x v="0"/>
    <x v="1"/>
    <x v="1"/>
    <x v="1"/>
    <x v="1"/>
    <n v="0"/>
    <n v="648"/>
  </r>
  <r>
    <x v="92"/>
    <x v="14"/>
    <x v="2"/>
    <x v="1"/>
    <x v="13"/>
    <x v="22"/>
    <x v="15"/>
    <x v="92"/>
    <x v="92"/>
    <m/>
    <m/>
    <m/>
    <m/>
    <m/>
    <m/>
    <m/>
    <m/>
    <m/>
    <m/>
    <x v="71"/>
    <x v="55"/>
    <x v="82"/>
    <x v="85"/>
    <n v="105.92592592592592"/>
    <x v="0"/>
    <x v="85"/>
    <m/>
    <m/>
    <m/>
    <m/>
    <x v="91"/>
    <x v="1"/>
    <x v="2"/>
    <x v="0"/>
    <x v="1"/>
    <x v="1"/>
    <x v="3"/>
    <x v="13"/>
    <x v="1"/>
    <x v="0"/>
    <x v="27"/>
    <x v="33"/>
    <x v="13"/>
    <x v="0"/>
    <x v="12"/>
    <x v="1"/>
    <x v="1"/>
    <x v="1"/>
    <x v="6"/>
    <n v="1.4814814814814814"/>
    <n v="700.74074074074076"/>
  </r>
  <r>
    <x v="93"/>
    <x v="15"/>
    <x v="2"/>
    <x v="1"/>
    <x v="52"/>
    <x v="33"/>
    <x v="15"/>
    <x v="93"/>
    <x v="93"/>
    <m/>
    <m/>
    <m/>
    <m/>
    <m/>
    <m/>
    <m/>
    <m/>
    <m/>
    <m/>
    <x v="15"/>
    <x v="42"/>
    <x v="48"/>
    <x v="86"/>
    <n v="99.555555555555557"/>
    <x v="0"/>
    <x v="86"/>
    <m/>
    <m/>
    <m/>
    <m/>
    <x v="92"/>
    <x v="1"/>
    <x v="6"/>
    <x v="0"/>
    <x v="1"/>
    <x v="1"/>
    <x v="3"/>
    <x v="1"/>
    <x v="1"/>
    <x v="0"/>
    <x v="12"/>
    <x v="34"/>
    <x v="13"/>
    <x v="0"/>
    <x v="0"/>
    <x v="1"/>
    <x v="1"/>
    <x v="1"/>
    <x v="1"/>
    <n v="1.7777777777777777"/>
    <n v="758.22222222222217"/>
  </r>
  <r>
    <x v="94"/>
    <x v="16"/>
    <x v="2"/>
    <x v="1"/>
    <x v="53"/>
    <x v="48"/>
    <x v="16"/>
    <x v="94"/>
    <x v="94"/>
    <n v="0.77180000000000004"/>
    <n v="5.0786699921228265E-2"/>
    <n v="0.97629999999999983"/>
    <n v="3.3882312658835886E-2"/>
    <n v="24.9"/>
    <n v="7.8803553219382154"/>
    <n v="2.2000000000000002"/>
    <n v="0.78881063774661553"/>
    <n v="2.2000000000000002"/>
    <n v="0.91893658347268148"/>
    <x v="18"/>
    <x v="42"/>
    <x v="50"/>
    <x v="87"/>
    <n v="148.44444444444443"/>
    <x v="0"/>
    <x v="87"/>
    <m/>
    <m/>
    <m/>
    <m/>
    <x v="93"/>
    <x v="1"/>
    <x v="2"/>
    <x v="0"/>
    <x v="6"/>
    <x v="1"/>
    <x v="3"/>
    <x v="14"/>
    <x v="1"/>
    <x v="0"/>
    <x v="28"/>
    <x v="13"/>
    <x v="29"/>
    <x v="0"/>
    <x v="0"/>
    <x v="1"/>
    <x v="1"/>
    <x v="1"/>
    <x v="1"/>
    <n v="0"/>
    <n v="680"/>
  </r>
  <r>
    <x v="95"/>
    <x v="17"/>
    <x v="2"/>
    <x v="1"/>
    <x v="36"/>
    <x v="35"/>
    <x v="18"/>
    <x v="95"/>
    <x v="95"/>
    <m/>
    <m/>
    <m/>
    <m/>
    <m/>
    <m/>
    <m/>
    <m/>
    <m/>
    <m/>
    <x v="72"/>
    <x v="14"/>
    <x v="51"/>
    <x v="88"/>
    <n v="307.5555555555556"/>
    <x v="0"/>
    <x v="88"/>
    <m/>
    <m/>
    <m/>
    <m/>
    <x v="94"/>
    <x v="1"/>
    <x v="2"/>
    <x v="0"/>
    <x v="1"/>
    <x v="1"/>
    <x v="3"/>
    <x v="4"/>
    <x v="1"/>
    <x v="0"/>
    <x v="0"/>
    <x v="35"/>
    <x v="13"/>
    <x v="0"/>
    <x v="13"/>
    <x v="1"/>
    <x v="1"/>
    <x v="1"/>
    <x v="1"/>
    <n v="1.7777777777777777"/>
    <n v="1697.7777777777778"/>
  </r>
  <r>
    <x v="96"/>
    <x v="18"/>
    <x v="2"/>
    <x v="1"/>
    <x v="46"/>
    <x v="49"/>
    <x v="13"/>
    <x v="96"/>
    <x v="96"/>
    <m/>
    <m/>
    <m/>
    <m/>
    <m/>
    <m/>
    <m/>
    <m/>
    <m/>
    <m/>
    <x v="48"/>
    <x v="42"/>
    <x v="83"/>
    <x v="89"/>
    <n v="178.66666666666669"/>
    <x v="0"/>
    <x v="89"/>
    <m/>
    <m/>
    <m/>
    <m/>
    <x v="95"/>
    <x v="1"/>
    <x v="2"/>
    <x v="0"/>
    <x v="1"/>
    <x v="1"/>
    <x v="3"/>
    <x v="3"/>
    <x v="1"/>
    <x v="0"/>
    <x v="11"/>
    <x v="27"/>
    <x v="13"/>
    <x v="0"/>
    <x v="0"/>
    <x v="1"/>
    <x v="1"/>
    <x v="1"/>
    <x v="1"/>
    <n v="0"/>
    <n v="790.22222222222217"/>
  </r>
  <r>
    <x v="97"/>
    <x v="19"/>
    <x v="2"/>
    <x v="1"/>
    <x v="3"/>
    <x v="50"/>
    <x v="15"/>
    <x v="97"/>
    <x v="97"/>
    <n v="0.75539999999999996"/>
    <n v="2.2921120779267723E-2"/>
    <n v="0.94480000000000008"/>
    <n v="2.7340649427383942E-2"/>
    <n v="25.8"/>
    <n v="3.1902629637347792"/>
    <n v="1.1000000000000001"/>
    <n v="0.316227766016838"/>
    <n v="1.7"/>
    <n v="0.67494855771055307"/>
    <x v="73"/>
    <x v="56"/>
    <x v="84"/>
    <x v="90"/>
    <n v="325.33333333333337"/>
    <x v="0"/>
    <x v="90"/>
    <m/>
    <m/>
    <m/>
    <m/>
    <x v="96"/>
    <x v="1"/>
    <x v="2"/>
    <x v="0"/>
    <x v="1"/>
    <x v="1"/>
    <x v="3"/>
    <x v="0"/>
    <x v="1"/>
    <x v="0"/>
    <x v="11"/>
    <x v="12"/>
    <x v="13"/>
    <x v="0"/>
    <x v="0"/>
    <x v="1"/>
    <x v="1"/>
    <x v="1"/>
    <x v="1"/>
    <n v="0.88888888888888884"/>
    <n v="823.11111111111109"/>
  </r>
  <r>
    <x v="98"/>
    <x v="20"/>
    <x v="2"/>
    <x v="2"/>
    <x v="8"/>
    <x v="43"/>
    <x v="15"/>
    <x v="98"/>
    <x v="98"/>
    <n v="0.67400000000000004"/>
    <n v="2.9066972475455515E-2"/>
    <n v="0.79379999999999995"/>
    <n v="2.8885982759809279E-2"/>
    <n v="9.8000000000000007"/>
    <n v="1.988857852023507"/>
    <n v="1.5"/>
    <n v="0.52704627669472992"/>
    <n v="1.9"/>
    <n v="0.56764621219754663"/>
    <x v="74"/>
    <x v="23"/>
    <x v="85"/>
    <x v="91"/>
    <n v="85.6"/>
    <x v="0"/>
    <x v="91"/>
    <n v="0"/>
    <n v="0"/>
    <n v="0"/>
    <n v="0"/>
    <x v="97"/>
    <x v="1"/>
    <x v="2"/>
    <x v="0"/>
    <x v="1"/>
    <x v="0"/>
    <x v="3"/>
    <x v="0"/>
    <x v="1"/>
    <x v="0"/>
    <x v="29"/>
    <x v="2"/>
    <x v="44"/>
    <x v="1"/>
    <x v="0"/>
    <x v="1"/>
    <x v="1"/>
    <x v="1"/>
    <x v="1"/>
    <m/>
    <n v="372"/>
  </r>
  <r>
    <x v="99"/>
    <x v="21"/>
    <x v="2"/>
    <x v="2"/>
    <x v="49"/>
    <x v="19"/>
    <x v="11"/>
    <x v="99"/>
    <x v="99"/>
    <m/>
    <m/>
    <m/>
    <m/>
    <m/>
    <m/>
    <m/>
    <m/>
    <m/>
    <m/>
    <x v="75"/>
    <x v="15"/>
    <x v="55"/>
    <x v="92"/>
    <n v="104.88888888888889"/>
    <x v="0"/>
    <x v="92"/>
    <n v="0"/>
    <n v="0"/>
    <n v="0"/>
    <n v="0"/>
    <x v="98"/>
    <x v="1"/>
    <x v="2"/>
    <x v="0"/>
    <x v="1"/>
    <x v="0"/>
    <x v="3"/>
    <x v="0"/>
    <x v="1"/>
    <x v="0"/>
    <x v="12"/>
    <x v="2"/>
    <x v="45"/>
    <x v="1"/>
    <x v="0"/>
    <x v="1"/>
    <x v="1"/>
    <x v="1"/>
    <x v="1"/>
    <m/>
    <n v="612.44444444444446"/>
  </r>
  <r>
    <x v="100"/>
    <x v="22"/>
    <x v="2"/>
    <x v="2"/>
    <x v="54"/>
    <x v="17"/>
    <x v="15"/>
    <x v="100"/>
    <x v="100"/>
    <n v="0.71360000000000001"/>
    <n v="2.8087957087216786E-2"/>
    <n v="0.86209999999999987"/>
    <n v="2.9064869975051807E-2"/>
    <n v="25.1"/>
    <n v="7.8095383275126355"/>
    <n v="1"/>
    <n v="0"/>
    <n v="1"/>
    <n v="0"/>
    <x v="29"/>
    <x v="23"/>
    <x v="33"/>
    <x v="93"/>
    <n v="176.00000000000003"/>
    <x v="0"/>
    <x v="93"/>
    <n v="0"/>
    <n v="0"/>
    <n v="0"/>
    <n v="0"/>
    <x v="99"/>
    <x v="1"/>
    <x v="2"/>
    <x v="0"/>
    <x v="1"/>
    <x v="0"/>
    <x v="3"/>
    <x v="0"/>
    <x v="1"/>
    <x v="0"/>
    <x v="0"/>
    <x v="2"/>
    <x v="46"/>
    <x v="1"/>
    <x v="0"/>
    <x v="1"/>
    <x v="1"/>
    <x v="1"/>
    <x v="1"/>
    <m/>
    <n v="1587.2"/>
  </r>
  <r>
    <x v="101"/>
    <x v="23"/>
    <x v="2"/>
    <x v="2"/>
    <x v="55"/>
    <x v="17"/>
    <x v="9"/>
    <x v="101"/>
    <x v="101"/>
    <m/>
    <m/>
    <m/>
    <m/>
    <m/>
    <m/>
    <m/>
    <m/>
    <m/>
    <m/>
    <x v="76"/>
    <x v="27"/>
    <x v="86"/>
    <x v="94"/>
    <n v="428.8"/>
    <x v="0"/>
    <x v="94"/>
    <n v="0"/>
    <n v="0"/>
    <n v="0"/>
    <n v="0"/>
    <x v="100"/>
    <x v="1"/>
    <x v="2"/>
    <x v="0"/>
    <x v="1"/>
    <x v="0"/>
    <x v="3"/>
    <x v="0"/>
    <x v="1"/>
    <x v="0"/>
    <x v="14"/>
    <x v="15"/>
    <x v="47"/>
    <x v="1"/>
    <x v="0"/>
    <x v="1"/>
    <x v="1"/>
    <x v="1"/>
    <x v="1"/>
    <m/>
    <n v="1497.6"/>
  </r>
  <r>
    <x v="102"/>
    <x v="24"/>
    <x v="2"/>
    <x v="2"/>
    <x v="48"/>
    <x v="17"/>
    <x v="13"/>
    <x v="102"/>
    <x v="102"/>
    <n v="0.71140000000000003"/>
    <n v="2.3571168829737733E-2"/>
    <n v="0.81870000000000009"/>
    <n v="4.0513509406671297E-2"/>
    <n v="11.8"/>
    <n v="1.9888578520235038"/>
    <n v="1.9"/>
    <n v="0.73786478737262173"/>
    <n v="1.4"/>
    <n v="0.51639777949432208"/>
    <x v="77"/>
    <x v="57"/>
    <x v="87"/>
    <x v="59"/>
    <n v="188"/>
    <x v="0"/>
    <x v="95"/>
    <n v="0"/>
    <n v="0"/>
    <n v="0"/>
    <n v="0"/>
    <x v="101"/>
    <x v="1"/>
    <x v="2"/>
    <x v="0"/>
    <x v="17"/>
    <x v="0"/>
    <x v="3"/>
    <x v="0"/>
    <x v="1"/>
    <x v="0"/>
    <x v="0"/>
    <x v="2"/>
    <x v="13"/>
    <x v="1"/>
    <x v="0"/>
    <x v="1"/>
    <x v="1"/>
    <x v="1"/>
    <x v="1"/>
    <m/>
    <n v="748"/>
  </r>
  <r>
    <x v="103"/>
    <x v="25"/>
    <x v="2"/>
    <x v="2"/>
    <x v="50"/>
    <x v="17"/>
    <x v="10"/>
    <x v="103"/>
    <x v="103"/>
    <m/>
    <m/>
    <m/>
    <m/>
    <m/>
    <m/>
    <m/>
    <m/>
    <m/>
    <m/>
    <x v="78"/>
    <x v="25"/>
    <x v="88"/>
    <x v="95"/>
    <n v="163.19999999999999"/>
    <x v="0"/>
    <x v="96"/>
    <n v="0"/>
    <n v="0"/>
    <n v="0"/>
    <n v="0"/>
    <x v="102"/>
    <x v="1"/>
    <x v="2"/>
    <x v="0"/>
    <x v="1"/>
    <x v="0"/>
    <x v="3"/>
    <x v="0"/>
    <x v="1"/>
    <x v="0"/>
    <x v="14"/>
    <x v="2"/>
    <x v="47"/>
    <x v="1"/>
    <x v="0"/>
    <x v="1"/>
    <x v="1"/>
    <x v="1"/>
    <x v="1"/>
    <m/>
    <n v="814.4"/>
  </r>
  <r>
    <x v="104"/>
    <x v="26"/>
    <x v="2"/>
    <x v="2"/>
    <x v="55"/>
    <x v="51"/>
    <x v="11"/>
    <x v="104"/>
    <x v="104"/>
    <m/>
    <m/>
    <m/>
    <m/>
    <m/>
    <m/>
    <m/>
    <m/>
    <m/>
    <m/>
    <x v="79"/>
    <x v="58"/>
    <x v="89"/>
    <x v="96"/>
    <n v="109.33333333333331"/>
    <x v="0"/>
    <x v="97"/>
    <n v="0"/>
    <n v="0"/>
    <n v="0"/>
    <n v="0"/>
    <x v="103"/>
    <x v="1"/>
    <x v="2"/>
    <x v="0"/>
    <x v="1"/>
    <x v="0"/>
    <x v="3"/>
    <x v="0"/>
    <x v="1"/>
    <x v="0"/>
    <x v="0"/>
    <x v="2"/>
    <x v="13"/>
    <x v="1"/>
    <x v="0"/>
    <x v="1"/>
    <x v="1"/>
    <x v="1"/>
    <x v="1"/>
    <m/>
    <n v="788"/>
  </r>
  <r>
    <x v="105"/>
    <x v="27"/>
    <x v="2"/>
    <x v="2"/>
    <x v="13"/>
    <x v="17"/>
    <x v="11"/>
    <x v="105"/>
    <x v="105"/>
    <m/>
    <m/>
    <m/>
    <m/>
    <m/>
    <m/>
    <m/>
    <m/>
    <m/>
    <m/>
    <x v="17"/>
    <x v="2"/>
    <x v="90"/>
    <x v="97"/>
    <n v="10.666666666666666"/>
    <x v="27"/>
    <x v="98"/>
    <n v="60"/>
    <n v="28"/>
    <n v="121.33333333333334"/>
    <n v="44"/>
    <x v="104"/>
    <x v="1"/>
    <x v="7"/>
    <x v="0"/>
    <x v="1"/>
    <x v="0"/>
    <x v="3"/>
    <x v="0"/>
    <x v="1"/>
    <x v="0"/>
    <x v="0"/>
    <x v="36"/>
    <x v="18"/>
    <x v="1"/>
    <x v="0"/>
    <x v="1"/>
    <x v="1"/>
    <x v="1"/>
    <x v="1"/>
    <m/>
    <n v="845.33333333333326"/>
  </r>
  <r>
    <x v="106"/>
    <x v="28"/>
    <x v="2"/>
    <x v="3"/>
    <x v="21"/>
    <x v="19"/>
    <x v="1"/>
    <x v="106"/>
    <x v="106"/>
    <n v="0.71630000000000005"/>
    <n v="3.0136909817254538E-2"/>
    <n v="0.81519999999999992"/>
    <n v="2.895130010513822E-2"/>
    <n v="12.3"/>
    <n v="3.7727090178455751"/>
    <n v="1.1000000000000001"/>
    <n v="0.316227766016838"/>
    <n v="1.5"/>
    <n v="0.52704627669472992"/>
    <x v="80"/>
    <x v="59"/>
    <x v="91"/>
    <x v="98"/>
    <n v="347.61904761904759"/>
    <x v="28"/>
    <x v="99"/>
    <n v="0"/>
    <n v="17.142857142857142"/>
    <n v="17.142857142857142"/>
    <n v="16.19047619047619"/>
    <x v="25"/>
    <x v="1"/>
    <x v="2"/>
    <x v="1"/>
    <x v="1"/>
    <x v="0"/>
    <x v="3"/>
    <x v="0"/>
    <x v="1"/>
    <x v="0"/>
    <x v="30"/>
    <x v="2"/>
    <x v="13"/>
    <x v="1"/>
    <x v="0"/>
    <x v="1"/>
    <x v="1"/>
    <x v="1"/>
    <x v="1"/>
    <n v="0"/>
    <n v="402.85714285714289"/>
  </r>
  <r>
    <x v="107"/>
    <x v="29"/>
    <x v="2"/>
    <x v="3"/>
    <x v="0"/>
    <x v="19"/>
    <x v="2"/>
    <x v="107"/>
    <x v="107"/>
    <m/>
    <m/>
    <m/>
    <m/>
    <m/>
    <m/>
    <m/>
    <m/>
    <m/>
    <m/>
    <x v="25"/>
    <x v="60"/>
    <x v="92"/>
    <x v="99"/>
    <n v="158.4"/>
    <x v="14"/>
    <x v="36"/>
    <n v="4.8"/>
    <n v="9.6"/>
    <n v="8"/>
    <n v="14.4"/>
    <x v="105"/>
    <x v="1"/>
    <x v="2"/>
    <x v="1"/>
    <x v="1"/>
    <x v="0"/>
    <x v="3"/>
    <x v="0"/>
    <x v="1"/>
    <x v="0"/>
    <x v="0"/>
    <x v="2"/>
    <x v="13"/>
    <x v="1"/>
    <x v="0"/>
    <x v="1"/>
    <x v="1"/>
    <x v="1"/>
    <x v="1"/>
    <n v="0"/>
    <n v="561.6"/>
  </r>
  <r>
    <x v="108"/>
    <x v="30"/>
    <x v="2"/>
    <x v="3"/>
    <x v="46"/>
    <x v="19"/>
    <x v="8"/>
    <x v="108"/>
    <x v="108"/>
    <n v="0.6944999999999999"/>
    <n v="2.570019455179277E-2"/>
    <n v="0.7762"/>
    <n v="2.6906422199087631E-2"/>
    <n v="15.7"/>
    <n v="4.5716517802649834"/>
    <n v="1.6"/>
    <n v="0.51639777949432208"/>
    <n v="1.7"/>
    <n v="0.67494855771055307"/>
    <x v="81"/>
    <x v="20"/>
    <x v="93"/>
    <x v="100"/>
    <n v="172.44444444444446"/>
    <x v="29"/>
    <x v="100"/>
    <n v="7.1111111111111107"/>
    <n v="6.2222222222222214"/>
    <n v="0.88888888888888884"/>
    <n v="26.666666666666664"/>
    <x v="106"/>
    <x v="1"/>
    <x v="2"/>
    <x v="1"/>
    <x v="1"/>
    <x v="0"/>
    <x v="3"/>
    <x v="0"/>
    <x v="1"/>
    <x v="0"/>
    <x v="13"/>
    <x v="2"/>
    <x v="13"/>
    <x v="1"/>
    <x v="0"/>
    <x v="1"/>
    <x v="1"/>
    <x v="1"/>
    <x v="1"/>
    <n v="0"/>
    <n v="632.00000000000011"/>
  </r>
  <r>
    <x v="109"/>
    <x v="31"/>
    <x v="2"/>
    <x v="3"/>
    <x v="10"/>
    <x v="19"/>
    <x v="8"/>
    <x v="109"/>
    <x v="109"/>
    <m/>
    <m/>
    <m/>
    <m/>
    <m/>
    <m/>
    <m/>
    <m/>
    <m/>
    <m/>
    <x v="82"/>
    <x v="21"/>
    <x v="94"/>
    <x v="101"/>
    <n v="267.2"/>
    <x v="30"/>
    <x v="101"/>
    <n v="11.2"/>
    <n v="4.8"/>
    <n v="9.6"/>
    <n v="115.2"/>
    <x v="107"/>
    <x v="1"/>
    <x v="2"/>
    <x v="1"/>
    <x v="1"/>
    <x v="0"/>
    <x v="3"/>
    <x v="0"/>
    <x v="1"/>
    <x v="0"/>
    <x v="0"/>
    <x v="15"/>
    <x v="13"/>
    <x v="1"/>
    <x v="0"/>
    <x v="1"/>
    <x v="1"/>
    <x v="1"/>
    <x v="1"/>
    <n v="0"/>
    <n v="1076.8"/>
  </r>
  <r>
    <x v="110"/>
    <x v="32"/>
    <x v="2"/>
    <x v="3"/>
    <x v="23"/>
    <x v="19"/>
    <x v="1"/>
    <x v="110"/>
    <x v="110"/>
    <n v="0.71100000000000008"/>
    <n v="1.6746475582773975E-2"/>
    <n v="0.82269999999999999"/>
    <n v="2.6998148084637193E-2"/>
    <n v="15.4"/>
    <n v="4.7187568984497048"/>
    <n v="1.2"/>
    <n v="0.42163702135578385"/>
    <n v="1.3"/>
    <n v="0.48304589153964811"/>
    <x v="83"/>
    <x v="18"/>
    <x v="95"/>
    <x v="102"/>
    <n v="187.2"/>
    <x v="31"/>
    <x v="102"/>
    <n v="3.2"/>
    <n v="25.6"/>
    <n v="6.4"/>
    <n v="123.2"/>
    <x v="108"/>
    <x v="1"/>
    <x v="2"/>
    <x v="1"/>
    <x v="1"/>
    <x v="0"/>
    <x v="3"/>
    <x v="0"/>
    <x v="1"/>
    <x v="0"/>
    <x v="24"/>
    <x v="15"/>
    <x v="13"/>
    <x v="1"/>
    <x v="0"/>
    <x v="1"/>
    <x v="1"/>
    <x v="1"/>
    <x v="1"/>
    <n v="0"/>
    <n v="908.80000000000007"/>
  </r>
  <r>
    <x v="111"/>
    <x v="33"/>
    <x v="2"/>
    <x v="3"/>
    <x v="25"/>
    <x v="19"/>
    <x v="17"/>
    <x v="111"/>
    <x v="111"/>
    <m/>
    <m/>
    <m/>
    <m/>
    <m/>
    <m/>
    <m/>
    <m/>
    <m/>
    <m/>
    <x v="84"/>
    <x v="25"/>
    <x v="96"/>
    <x v="103"/>
    <n v="203.20000000000002"/>
    <x v="32"/>
    <x v="103"/>
    <n v="1.6"/>
    <n v="17.600000000000001"/>
    <n v="4.8"/>
    <n v="65.599999999999994"/>
    <x v="109"/>
    <x v="1"/>
    <x v="2"/>
    <x v="1"/>
    <x v="1"/>
    <x v="0"/>
    <x v="3"/>
    <x v="0"/>
    <x v="1"/>
    <x v="0"/>
    <x v="14"/>
    <x v="2"/>
    <x v="13"/>
    <x v="1"/>
    <x v="0"/>
    <x v="1"/>
    <x v="1"/>
    <x v="1"/>
    <x v="1"/>
    <n v="0"/>
    <n v="875.19999999999993"/>
  </r>
  <r>
    <x v="112"/>
    <x v="34"/>
    <x v="2"/>
    <x v="3"/>
    <x v="25"/>
    <x v="19"/>
    <x v="1"/>
    <x v="112"/>
    <x v="112"/>
    <m/>
    <m/>
    <m/>
    <m/>
    <m/>
    <m/>
    <m/>
    <m/>
    <m/>
    <m/>
    <x v="28"/>
    <x v="61"/>
    <x v="97"/>
    <x v="104"/>
    <n v="230.40000000000003"/>
    <x v="33"/>
    <x v="104"/>
    <n v="1.6"/>
    <n v="8"/>
    <n v="6.4"/>
    <n v="64"/>
    <x v="110"/>
    <x v="1"/>
    <x v="2"/>
    <x v="1"/>
    <x v="1"/>
    <x v="0"/>
    <x v="3"/>
    <x v="0"/>
    <x v="1"/>
    <x v="0"/>
    <x v="14"/>
    <x v="2"/>
    <x v="13"/>
    <x v="1"/>
    <x v="0"/>
    <x v="1"/>
    <x v="1"/>
    <x v="1"/>
    <x v="1"/>
    <n v="0"/>
    <n v="758.4"/>
  </r>
  <r>
    <x v="113"/>
    <x v="35"/>
    <x v="2"/>
    <x v="4"/>
    <x v="27"/>
    <x v="19"/>
    <x v="14"/>
    <x v="113"/>
    <x v="113"/>
    <n v="0.84160000000000001"/>
    <n v="7.5658883593842874E-2"/>
    <n v="0.99060000000000004"/>
    <n v="6.2009318296168625E-2"/>
    <n v="25.9"/>
    <n v="1.5238839267549948"/>
    <n v="2.8"/>
    <n v="0.42163702135578318"/>
    <n v="2.9"/>
    <n v="0.31622776601683894"/>
    <x v="31"/>
    <x v="61"/>
    <x v="29"/>
    <x v="105"/>
    <n v="185.59999999999997"/>
    <x v="24"/>
    <x v="71"/>
    <n v="0"/>
    <n v="3.2"/>
    <n v="3.2"/>
    <n v="4.8"/>
    <x v="111"/>
    <x v="1"/>
    <x v="2"/>
    <x v="1"/>
    <x v="1"/>
    <x v="0"/>
    <x v="3"/>
    <x v="15"/>
    <x v="1"/>
    <x v="0"/>
    <x v="0"/>
    <x v="15"/>
    <x v="13"/>
    <x v="1"/>
    <x v="0"/>
    <x v="1"/>
    <x v="1"/>
    <x v="1"/>
    <x v="1"/>
    <n v="0"/>
    <n v="768"/>
  </r>
  <r>
    <x v="114"/>
    <x v="36"/>
    <x v="2"/>
    <x v="4"/>
    <x v="43"/>
    <x v="43"/>
    <x v="14"/>
    <x v="114"/>
    <x v="114"/>
    <n v="0.85119999999999996"/>
    <n v="7.8452816676295611E-2"/>
    <n v="0.99490000000000001"/>
    <n v="6.2879867825702207E-2"/>
    <n v="25.5"/>
    <n v="1.6499158227686108"/>
    <n v="2.8"/>
    <n v="0.63245553203367533"/>
    <n v="3"/>
    <n v="0"/>
    <x v="28"/>
    <x v="22"/>
    <x v="98"/>
    <x v="106"/>
    <n v="211.20000000000002"/>
    <x v="34"/>
    <x v="105"/>
    <n v="0"/>
    <n v="1.6"/>
    <n v="1.6"/>
    <n v="6.4"/>
    <x v="112"/>
    <x v="1"/>
    <x v="2"/>
    <x v="1"/>
    <x v="1"/>
    <x v="0"/>
    <x v="3"/>
    <x v="5"/>
    <x v="1"/>
    <x v="0"/>
    <x v="0"/>
    <x v="26"/>
    <x v="13"/>
    <x v="1"/>
    <x v="0"/>
    <x v="1"/>
    <x v="1"/>
    <x v="1"/>
    <x v="1"/>
    <n v="0"/>
    <n v="937.6"/>
  </r>
  <r>
    <x v="115"/>
    <x v="37"/>
    <x v="2"/>
    <x v="4"/>
    <x v="56"/>
    <x v="22"/>
    <x v="15"/>
    <x v="27"/>
    <x v="115"/>
    <m/>
    <m/>
    <m/>
    <m/>
    <m/>
    <m/>
    <m/>
    <m/>
    <m/>
    <m/>
    <x v="85"/>
    <x v="62"/>
    <x v="99"/>
    <x v="67"/>
    <n v="320"/>
    <x v="35"/>
    <x v="106"/>
    <n v="1.6"/>
    <n v="3.2"/>
    <n v="4.8"/>
    <n v="67.2"/>
    <x v="113"/>
    <x v="1"/>
    <x v="2"/>
    <x v="1"/>
    <x v="1"/>
    <x v="0"/>
    <x v="3"/>
    <x v="0"/>
    <x v="1"/>
    <x v="15"/>
    <x v="0"/>
    <x v="2"/>
    <x v="13"/>
    <x v="1"/>
    <x v="0"/>
    <x v="1"/>
    <x v="1"/>
    <x v="1"/>
    <x v="1"/>
    <n v="0"/>
    <n v="1188.8"/>
  </r>
  <r>
    <x v="116"/>
    <x v="38"/>
    <x v="2"/>
    <x v="4"/>
    <x v="13"/>
    <x v="17"/>
    <x v="19"/>
    <x v="115"/>
    <x v="77"/>
    <m/>
    <m/>
    <m/>
    <m/>
    <m/>
    <m/>
    <m/>
    <m/>
    <m/>
    <m/>
    <x v="33"/>
    <x v="23"/>
    <x v="100"/>
    <x v="107"/>
    <n v="201.60000000000002"/>
    <x v="36"/>
    <x v="107"/>
    <n v="1.6"/>
    <n v="3.2"/>
    <n v="1.6"/>
    <n v="1.6"/>
    <x v="114"/>
    <x v="1"/>
    <x v="2"/>
    <x v="1"/>
    <x v="1"/>
    <x v="0"/>
    <x v="3"/>
    <x v="0"/>
    <x v="1"/>
    <x v="0"/>
    <x v="0"/>
    <x v="26"/>
    <x v="13"/>
    <x v="1"/>
    <x v="0"/>
    <x v="1"/>
    <x v="1"/>
    <x v="1"/>
    <x v="1"/>
    <n v="0"/>
    <n v="1366.4"/>
  </r>
  <r>
    <x v="117"/>
    <x v="39"/>
    <x v="2"/>
    <x v="4"/>
    <x v="57"/>
    <x v="3"/>
    <x v="14"/>
    <x v="116"/>
    <x v="116"/>
    <m/>
    <m/>
    <m/>
    <m/>
    <m/>
    <m/>
    <m/>
    <m/>
    <m/>
    <m/>
    <x v="86"/>
    <x v="23"/>
    <x v="101"/>
    <x v="108"/>
    <n v="39.466666666666669"/>
    <x v="37"/>
    <x v="108"/>
    <n v="0"/>
    <n v="0.53333333333333333"/>
    <n v="0.53333333333333333"/>
    <n v="0.53333333333333333"/>
    <x v="115"/>
    <x v="1"/>
    <x v="2"/>
    <x v="1"/>
    <x v="1"/>
    <x v="0"/>
    <x v="4"/>
    <x v="16"/>
    <x v="4"/>
    <x v="16"/>
    <x v="0"/>
    <x v="15"/>
    <x v="13"/>
    <x v="1"/>
    <x v="14"/>
    <x v="1"/>
    <x v="1"/>
    <x v="1"/>
    <x v="1"/>
    <n v="0"/>
    <n v="282.66666666666669"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  <r>
    <x v="118"/>
    <x v="40"/>
    <x v="3"/>
    <x v="5"/>
    <x v="13"/>
    <x v="17"/>
    <x v="19"/>
    <x v="115"/>
    <x v="77"/>
    <m/>
    <m/>
    <m/>
    <m/>
    <m/>
    <m/>
    <m/>
    <m/>
    <m/>
    <m/>
    <x v="87"/>
    <x v="63"/>
    <x v="102"/>
    <x v="109"/>
    <m/>
    <x v="38"/>
    <x v="109"/>
    <m/>
    <m/>
    <m/>
    <m/>
    <x v="116"/>
    <x v="0"/>
    <x v="0"/>
    <x v="0"/>
    <x v="16"/>
    <x v="1"/>
    <x v="0"/>
    <x v="17"/>
    <x v="0"/>
    <x v="17"/>
    <x v="25"/>
    <x v="37"/>
    <x v="48"/>
    <x v="0"/>
    <x v="15"/>
    <x v="0"/>
    <x v="0"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8" cacheId="216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outline="1" outlineData="1" multipleFieldFilters="0" chartFormat="1">
  <location ref="A3:I2503" firstHeaderRow="1" firstDataRow="1" firstDataCol="9"/>
  <pivotFields count="51">
    <pivotField axis="axisRow" outline="0" showAll="0" defaultSubtotal="0">
      <items count="1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m="1" x="157"/>
        <item m="1" x="146"/>
        <item m="1" x="161"/>
        <item m="1" x="145"/>
        <item m="1" x="124"/>
        <item m="1" x="143"/>
        <item m="1" x="123"/>
        <item m="1" x="142"/>
        <item m="1" x="121"/>
        <item m="1" x="135"/>
        <item m="1" x="156"/>
        <item m="1" x="133"/>
        <item m="1" x="155"/>
        <item m="1" x="132"/>
        <item m="1" x="153"/>
        <item m="1" x="131"/>
        <item m="1" x="152"/>
        <item m="1" x="120"/>
        <item m="1" x="128"/>
        <item m="1" x="138"/>
        <item m="1" x="148"/>
        <item m="1" x="147"/>
        <item m="1" x="158"/>
        <item m="1" x="129"/>
        <item m="1" x="139"/>
        <item m="1" x="149"/>
        <item m="1" x="159"/>
        <item m="1" x="126"/>
        <item m="1" x="141"/>
        <item m="1" x="150"/>
        <item m="1" x="160"/>
        <item m="1" x="125"/>
        <item m="1" x="134"/>
        <item m="1" x="144"/>
        <item m="1" x="154"/>
        <item m="1" x="122"/>
        <item m="1" x="130"/>
        <item m="1" x="140"/>
        <item m="1" x="151"/>
        <item m="1" x="119"/>
        <item m="1" x="127"/>
        <item m="1" x="137"/>
        <item m="1" x="136"/>
        <item x="118"/>
      </items>
    </pivotField>
    <pivotField axis="axisRow" outline="0" showAll="0" defaultSubtota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</items>
    </pivotField>
    <pivotField axis="axisRow" outline="0" showAll="0" defaultSubtotal="0">
      <items count="4">
        <item x="0"/>
        <item x="1"/>
        <item x="2"/>
        <item x="3"/>
      </items>
    </pivotField>
    <pivotField axis="axisRow" outline="0" showAll="0" defaultSubtotal="0">
      <items count="6">
        <item x="0"/>
        <item x="1"/>
        <item x="2"/>
        <item x="3"/>
        <item x="4"/>
        <item x="5"/>
      </items>
    </pivotField>
    <pivotField axis="axisRow" outline="0" showAll="0" defaultSubtotal="0">
      <items count="58">
        <item x="57"/>
        <item x="45"/>
        <item x="44"/>
        <item x="56"/>
        <item x="43"/>
        <item x="42"/>
        <item x="28"/>
        <item x="27"/>
        <item x="26"/>
        <item x="51"/>
        <item x="52"/>
        <item x="36"/>
        <item x="30"/>
        <item x="1"/>
        <item x="53"/>
        <item x="34"/>
        <item x="35"/>
        <item x="40"/>
        <item x="31"/>
        <item x="47"/>
        <item x="2"/>
        <item x="29"/>
        <item x="12"/>
        <item x="0"/>
        <item x="15"/>
        <item x="46"/>
        <item x="6"/>
        <item x="41"/>
        <item x="25"/>
        <item x="37"/>
        <item x="21"/>
        <item x="49"/>
        <item x="3"/>
        <item x="5"/>
        <item x="23"/>
        <item x="24"/>
        <item x="33"/>
        <item x="50"/>
        <item x="17"/>
        <item x="10"/>
        <item x="48"/>
        <item x="32"/>
        <item x="8"/>
        <item x="22"/>
        <item x="19"/>
        <item x="7"/>
        <item x="55"/>
        <item x="20"/>
        <item x="9"/>
        <item x="38"/>
        <item x="54"/>
        <item x="18"/>
        <item x="4"/>
        <item x="39"/>
        <item x="11"/>
        <item x="16"/>
        <item x="14"/>
        <item x="13"/>
      </items>
    </pivotField>
    <pivotField axis="axisRow" outline="0" showAll="0" defaultSubtotal="0">
      <items count="52">
        <item x="16"/>
        <item x="40"/>
        <item x="50"/>
        <item x="15"/>
        <item x="39"/>
        <item x="49"/>
        <item x="19"/>
        <item x="25"/>
        <item x="36"/>
        <item x="20"/>
        <item x="22"/>
        <item x="42"/>
        <item x="38"/>
        <item x="26"/>
        <item x="18"/>
        <item x="21"/>
        <item x="47"/>
        <item x="44"/>
        <item x="51"/>
        <item x="1"/>
        <item x="37"/>
        <item x="43"/>
        <item x="41"/>
        <item x="48"/>
        <item x="3"/>
        <item x="34"/>
        <item x="35"/>
        <item x="24"/>
        <item x="45"/>
        <item x="33"/>
        <item x="23"/>
        <item x="9"/>
        <item x="7"/>
        <item x="10"/>
        <item x="8"/>
        <item x="5"/>
        <item x="6"/>
        <item x="0"/>
        <item x="4"/>
        <item x="31"/>
        <item x="14"/>
        <item x="28"/>
        <item x="2"/>
        <item x="30"/>
        <item x="29"/>
        <item x="46"/>
        <item x="27"/>
        <item x="32"/>
        <item x="13"/>
        <item x="11"/>
        <item x="12"/>
        <item x="17"/>
      </items>
    </pivotField>
    <pivotField axis="axisRow" outline="0" showAll="0" defaultSubtotal="0">
      <items count="20">
        <item x="3"/>
        <item x="4"/>
        <item x="5"/>
        <item x="6"/>
        <item x="0"/>
        <item x="7"/>
        <item x="2"/>
        <item x="8"/>
        <item x="1"/>
        <item x="9"/>
        <item x="17"/>
        <item x="11"/>
        <item x="13"/>
        <item x="10"/>
        <item x="15"/>
        <item x="14"/>
        <item x="12"/>
        <item x="16"/>
        <item x="18"/>
        <item x="19"/>
      </items>
    </pivotField>
    <pivotField axis="axisRow" outline="0" showAll="0" defaultSubtotal="0">
      <items count="117">
        <item x="23"/>
        <item x="12"/>
        <item x="90"/>
        <item x="50"/>
        <item x="82"/>
        <item x="84"/>
        <item x="85"/>
        <item x="87"/>
        <item x="39"/>
        <item x="40"/>
        <item x="86"/>
        <item x="43"/>
        <item x="42"/>
        <item x="44"/>
        <item x="7"/>
        <item x="24"/>
        <item x="45"/>
        <item x="83"/>
        <item x="9"/>
        <item x="46"/>
        <item x="88"/>
        <item x="20"/>
        <item x="76"/>
        <item x="10"/>
        <item x="89"/>
        <item x="47"/>
        <item x="41"/>
        <item x="2"/>
        <item x="81"/>
        <item x="1"/>
        <item x="79"/>
        <item x="6"/>
        <item x="110"/>
        <item x="8"/>
        <item x="3"/>
        <item x="109"/>
        <item x="5"/>
        <item x="21"/>
        <item x="108"/>
        <item x="0"/>
        <item x="11"/>
        <item x="48"/>
        <item x="77"/>
        <item x="4"/>
        <item x="112"/>
        <item x="49"/>
        <item x="33"/>
        <item x="111"/>
        <item x="78"/>
        <item x="75"/>
        <item x="116"/>
        <item x="73"/>
        <item x="70"/>
        <item x="107"/>
        <item x="26"/>
        <item x="80"/>
        <item x="34"/>
        <item x="37"/>
        <item x="27"/>
        <item x="69"/>
        <item x="68"/>
        <item x="38"/>
        <item x="62"/>
        <item x="72"/>
        <item x="71"/>
        <item x="106"/>
        <item x="67"/>
        <item x="114"/>
        <item x="63"/>
        <item x="25"/>
        <item x="61"/>
        <item x="36"/>
        <item x="113"/>
        <item x="74"/>
        <item x="66"/>
        <item x="35"/>
        <item x="65"/>
        <item x="29"/>
        <item x="64"/>
        <item x="22"/>
        <item x="103"/>
        <item x="31"/>
        <item x="102"/>
        <item x="17"/>
        <item x="60"/>
        <item x="32"/>
        <item x="105"/>
        <item x="51"/>
        <item x="92"/>
        <item x="19"/>
        <item x="15"/>
        <item x="30"/>
        <item x="14"/>
        <item x="52"/>
        <item x="18"/>
        <item x="91"/>
        <item x="104"/>
        <item x="28"/>
        <item x="13"/>
        <item x="16"/>
        <item x="101"/>
        <item x="57"/>
        <item x="95"/>
        <item x="97"/>
        <item x="58"/>
        <item x="59"/>
        <item x="55"/>
        <item x="99"/>
        <item x="93"/>
        <item x="53"/>
        <item x="100"/>
        <item x="94"/>
        <item x="96"/>
        <item x="56"/>
        <item x="98"/>
        <item x="54"/>
        <item x="115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2">
        <item x="22"/>
        <item x="0"/>
        <item x="97"/>
        <item x="10"/>
        <item x="24"/>
        <item x="12"/>
        <item x="23"/>
        <item x="72"/>
        <item x="36"/>
        <item x="76"/>
        <item x="78"/>
        <item x="75"/>
        <item x="2"/>
        <item x="8"/>
        <item x="37"/>
        <item x="4"/>
        <item x="83"/>
        <item x="11"/>
        <item x="73"/>
        <item x="56"/>
        <item m="1" x="110"/>
        <item x="108"/>
        <item x="1"/>
        <item x="7"/>
        <item x="6"/>
        <item x="55"/>
        <item x="84"/>
        <item x="47"/>
        <item x="21"/>
        <item x="81"/>
        <item x="91"/>
        <item x="39"/>
        <item x="20"/>
        <item x="46"/>
        <item x="82"/>
        <item x="38"/>
        <item x="62"/>
        <item x="61"/>
        <item x="41"/>
        <item x="49"/>
        <item x="19"/>
        <item x="74"/>
        <item x="85"/>
        <item x="54"/>
        <item x="3"/>
        <item x="96"/>
        <item x="51"/>
        <item x="13"/>
        <item x="16"/>
        <item x="92"/>
        <item x="50"/>
        <item x="95"/>
        <item x="25"/>
        <item x="15"/>
        <item x="80"/>
        <item x="77"/>
        <item x="65"/>
        <item x="32"/>
        <item x="18"/>
        <item x="58"/>
        <item x="17"/>
        <item x="86"/>
        <item x="5"/>
        <item x="31"/>
        <item x="43"/>
        <item x="103"/>
        <item x="64"/>
        <item x="26"/>
        <item x="42"/>
        <item x="34"/>
        <item x="100"/>
        <item x="99"/>
        <item x="40"/>
        <item x="59"/>
        <item x="44"/>
        <item x="60"/>
        <item x="102"/>
        <item x="48"/>
        <item x="27"/>
        <item x="28"/>
        <item x="93"/>
        <item x="14"/>
        <item x="69"/>
        <item x="107"/>
        <item x="33"/>
        <item x="45"/>
        <item x="87"/>
        <item x="105"/>
        <item x="79"/>
        <item x="89"/>
        <item x="30"/>
        <item x="104"/>
        <item x="52"/>
        <item x="35"/>
        <item x="29"/>
        <item x="106"/>
        <item x="63"/>
        <item x="68"/>
        <item x="66"/>
        <item x="57"/>
        <item x="101"/>
        <item x="53"/>
        <item x="71"/>
        <item x="90"/>
        <item x="98"/>
        <item x="88"/>
        <item x="67"/>
        <item x="70"/>
        <item x="94"/>
        <item x="109"/>
        <item x="9"/>
        <item t="default"/>
      </items>
    </pivotField>
    <pivotField showAll="0" defaultSubtotal="0"/>
    <pivotField showAll="0" defaultSubtotal="0"/>
    <pivotField axis="axisRow" showAll="0">
      <items count="112">
        <item x="0"/>
        <item x="84"/>
        <item x="5"/>
        <item x="82"/>
        <item x="9"/>
        <item x="8"/>
        <item x="11"/>
        <item x="12"/>
        <item x="45"/>
        <item x="79"/>
        <item x="1"/>
        <item x="2"/>
        <item x="7"/>
        <item x="14"/>
        <item x="47"/>
        <item x="6"/>
        <item x="44"/>
        <item x="83"/>
        <item x="81"/>
        <item x="42"/>
        <item x="4"/>
        <item x="38"/>
        <item x="43"/>
        <item x="48"/>
        <item x="10"/>
        <item x="80"/>
        <item x="46"/>
        <item x="37"/>
        <item x="77"/>
        <item x="41"/>
        <item x="3"/>
        <item x="74"/>
        <item x="53"/>
        <item x="13"/>
        <item x="40"/>
        <item x="51"/>
        <item x="15"/>
        <item x="76"/>
        <item x="78"/>
        <item x="52"/>
        <item x="50"/>
        <item x="49"/>
        <item m="1" x="110"/>
        <item x="55"/>
        <item x="54"/>
        <item x="39"/>
        <item x="75"/>
        <item x="91"/>
        <item x="58"/>
        <item x="92"/>
        <item x="59"/>
        <item x="90"/>
        <item x="16"/>
        <item x="57"/>
        <item x="60"/>
        <item x="17"/>
        <item x="56"/>
        <item x="89"/>
        <item x="85"/>
        <item x="61"/>
        <item x="93"/>
        <item x="86"/>
        <item x="18"/>
        <item x="94"/>
        <item x="95"/>
        <item x="97"/>
        <item x="96"/>
        <item x="87"/>
        <item x="19"/>
        <item x="88"/>
        <item x="26"/>
        <item x="22"/>
        <item x="20"/>
        <item x="109"/>
        <item x="21"/>
        <item x="23"/>
        <item x="24"/>
        <item x="25"/>
        <item x="27"/>
        <item x="28"/>
        <item x="29"/>
        <item x="30"/>
        <item x="31"/>
        <item x="32"/>
        <item x="33"/>
        <item x="34"/>
        <item x="35"/>
        <item x="36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showAll="0"/>
    <pivotField showAll="0"/>
    <pivotField showAll="0"/>
    <pivotField showAll="0"/>
    <pivotField axis="axisRow" showAll="0">
      <items count="118">
        <item x="25"/>
        <item x="8"/>
        <item x="0"/>
        <item x="83"/>
        <item x="12"/>
        <item x="86"/>
        <item x="38"/>
        <item x="39"/>
        <item x="2"/>
        <item x="10"/>
        <item x="84"/>
        <item x="77"/>
        <item x="82"/>
        <item x="89"/>
        <item x="81"/>
        <item x="80"/>
        <item x="40"/>
        <item x="6"/>
        <item x="3"/>
        <item x="45"/>
        <item x="9"/>
        <item x="1"/>
        <item x="43"/>
        <item x="85"/>
        <item x="78"/>
        <item x="88"/>
        <item x="44"/>
        <item x="7"/>
        <item x="46"/>
        <item x="49"/>
        <item x="48"/>
        <item x="79"/>
        <item x="4"/>
        <item x="62"/>
        <item x="87"/>
        <item x="58"/>
        <item x="11"/>
        <item x="115"/>
        <item x="97"/>
        <item x="53"/>
        <item x="65"/>
        <item x="66"/>
        <item x="98"/>
        <item x="15"/>
        <item x="67"/>
        <item x="42"/>
        <item x="52"/>
        <item x="18"/>
        <item x="13"/>
        <item x="51"/>
        <item x="93"/>
        <item x="5"/>
        <item x="16"/>
        <item x="17"/>
        <item x="34"/>
        <item x="105"/>
        <item x="30"/>
        <item x="41"/>
        <item x="37"/>
        <item x="101"/>
        <item x="106"/>
        <item x="14"/>
        <item x="19"/>
        <item x="57"/>
        <item x="96"/>
        <item x="55"/>
        <item x="110"/>
        <item x="69"/>
        <item x="75"/>
        <item x="91"/>
        <item x="61"/>
        <item x="50"/>
        <item x="102"/>
        <item x="74"/>
        <item x="92"/>
        <item x="63"/>
        <item x="95"/>
        <item x="103"/>
        <item x="64"/>
        <item x="24"/>
        <item x="111"/>
        <item x="29"/>
        <item x="108"/>
        <item x="90"/>
        <item x="104"/>
        <item x="109"/>
        <item x="28"/>
        <item x="27"/>
        <item x="47"/>
        <item x="26"/>
        <item x="71"/>
        <item x="107"/>
        <item x="20"/>
        <item x="33"/>
        <item x="112"/>
        <item x="76"/>
        <item x="60"/>
        <item x="31"/>
        <item x="36"/>
        <item x="113"/>
        <item x="35"/>
        <item x="32"/>
        <item x="59"/>
        <item x="68"/>
        <item x="100"/>
        <item x="54"/>
        <item x="94"/>
        <item x="56"/>
        <item x="70"/>
        <item x="21"/>
        <item x="114"/>
        <item x="23"/>
        <item x="99"/>
        <item x="22"/>
        <item x="72"/>
        <item x="73"/>
        <item x="11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9">
        <item x="2"/>
        <item x="3"/>
        <item x="7"/>
        <item x="1"/>
        <item x="5"/>
        <item x="4"/>
        <item x="6"/>
        <item x="0"/>
        <item t="default"/>
      </items>
    </pivotField>
    <pivotField axis="axisRow" showAll="0">
      <items count="9">
        <item x="1"/>
        <item x="7"/>
        <item x="6"/>
        <item x="2"/>
        <item x="5"/>
        <item x="3"/>
        <item x="4"/>
        <item x="0"/>
        <item t="default"/>
      </items>
    </pivotField>
    <pivotField axis="axisRow" showAll="0">
      <items count="19">
        <item x="1"/>
        <item x="0"/>
        <item x="11"/>
        <item x="12"/>
        <item x="14"/>
        <item x="4"/>
        <item x="2"/>
        <item x="6"/>
        <item x="17"/>
        <item x="10"/>
        <item x="8"/>
        <item x="5"/>
        <item x="3"/>
        <item x="9"/>
        <item x="7"/>
        <item x="13"/>
        <item x="15"/>
        <item x="16"/>
        <item t="default"/>
      </items>
    </pivotField>
    <pivotField axis="axisRow" showAll="0">
      <items count="5">
        <item x="0"/>
        <item x="3"/>
        <item x="2"/>
        <item x="1"/>
        <item t="default"/>
      </items>
    </pivotField>
    <pivotField axis="axisRow" showAll="0">
      <items count="6">
        <item x="3"/>
        <item x="2"/>
        <item x="4"/>
        <item x="1"/>
        <item x="0"/>
        <item t="default"/>
      </items>
    </pivotField>
    <pivotField axis="axisRow" showAll="0">
      <items count="19">
        <item x="0"/>
        <item x="11"/>
        <item x="3"/>
        <item x="16"/>
        <item x="4"/>
        <item x="13"/>
        <item x="12"/>
        <item x="14"/>
        <item x="2"/>
        <item x="1"/>
        <item x="10"/>
        <item x="5"/>
        <item x="6"/>
        <item x="7"/>
        <item x="15"/>
        <item x="8"/>
        <item x="9"/>
        <item x="17"/>
        <item t="default"/>
      </items>
    </pivotField>
    <pivotField axis="axisRow" showAll="0">
      <items count="6">
        <item x="1"/>
        <item x="3"/>
        <item x="4"/>
        <item x="2"/>
        <item x="0"/>
        <item t="default"/>
      </items>
    </pivotField>
    <pivotField axis="axisRow" showAll="0">
      <items count="19">
        <item x="0"/>
        <item x="1"/>
        <item x="2"/>
        <item x="16"/>
        <item x="7"/>
        <item x="13"/>
        <item x="5"/>
        <item x="8"/>
        <item x="14"/>
        <item x="3"/>
        <item x="9"/>
        <item x="4"/>
        <item x="15"/>
        <item x="11"/>
        <item x="10"/>
        <item x="6"/>
        <item x="12"/>
        <item x="17"/>
        <item t="default"/>
      </items>
    </pivotField>
    <pivotField axis="axisRow" showAll="0">
      <items count="32">
        <item x="0"/>
        <item x="15"/>
        <item x="1"/>
        <item x="16"/>
        <item x="21"/>
        <item x="10"/>
        <item x="5"/>
        <item x="22"/>
        <item x="23"/>
        <item x="27"/>
        <item x="2"/>
        <item x="29"/>
        <item x="13"/>
        <item x="6"/>
        <item x="7"/>
        <item x="19"/>
        <item x="14"/>
        <item x="8"/>
        <item x="11"/>
        <item x="9"/>
        <item x="12"/>
        <item x="4"/>
        <item x="24"/>
        <item x="3"/>
        <item x="20"/>
        <item x="26"/>
        <item x="30"/>
        <item x="17"/>
        <item x="18"/>
        <item x="28"/>
        <item x="25"/>
        <item t="default"/>
      </items>
    </pivotField>
    <pivotField axis="axisRow" showAll="0">
      <items count="39">
        <item x="2"/>
        <item x="0"/>
        <item x="7"/>
        <item x="30"/>
        <item x="18"/>
        <item x="4"/>
        <item x="1"/>
        <item x="5"/>
        <item x="3"/>
        <item x="6"/>
        <item x="19"/>
        <item x="22"/>
        <item x="14"/>
        <item x="16"/>
        <item x="29"/>
        <item x="17"/>
        <item x="36"/>
        <item x="32"/>
        <item x="15"/>
        <item x="23"/>
        <item x="20"/>
        <item x="27"/>
        <item x="26"/>
        <item x="12"/>
        <item x="21"/>
        <item x="31"/>
        <item x="28"/>
        <item x="11"/>
        <item x="34"/>
        <item x="9"/>
        <item x="13"/>
        <item x="24"/>
        <item x="33"/>
        <item x="25"/>
        <item x="8"/>
        <item x="35"/>
        <item x="10"/>
        <item x="37"/>
        <item t="default"/>
      </items>
    </pivotField>
    <pivotField axis="axisRow" showAll="0">
      <items count="50">
        <item x="13"/>
        <item x="0"/>
        <item x="42"/>
        <item x="36"/>
        <item x="44"/>
        <item x="26"/>
        <item x="41"/>
        <item x="18"/>
        <item x="25"/>
        <item x="35"/>
        <item x="12"/>
        <item x="30"/>
        <item x="22"/>
        <item x="24"/>
        <item x="43"/>
        <item x="29"/>
        <item x="19"/>
        <item x="37"/>
        <item x="28"/>
        <item x="40"/>
        <item x="47"/>
        <item x="38"/>
        <item x="21"/>
        <item x="27"/>
        <item x="2"/>
        <item x="10"/>
        <item x="1"/>
        <item x="31"/>
        <item x="32"/>
        <item x="34"/>
        <item x="20"/>
        <item x="8"/>
        <item x="23"/>
        <item x="7"/>
        <item x="46"/>
        <item x="6"/>
        <item x="39"/>
        <item x="11"/>
        <item x="33"/>
        <item x="9"/>
        <item x="3"/>
        <item x="45"/>
        <item x="14"/>
        <item x="17"/>
        <item x="5"/>
        <item x="15"/>
        <item x="4"/>
        <item x="16"/>
        <item x="48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17">
        <item x="0"/>
        <item x="1"/>
        <item x="6"/>
        <item x="3"/>
        <item x="11"/>
        <item x="9"/>
        <item x="7"/>
        <item x="8"/>
        <item x="14"/>
        <item x="12"/>
        <item x="4"/>
        <item x="10"/>
        <item x="2"/>
        <item x="5"/>
        <item x="13"/>
        <item x="15"/>
        <item t="default"/>
      </items>
    </pivotField>
    <pivotField axis="axisRow" showAll="0">
      <items count="9">
        <item x="1"/>
        <item x="7"/>
        <item x="2"/>
        <item x="3"/>
        <item x="6"/>
        <item x="5"/>
        <item x="4"/>
        <item x="0"/>
        <item t="default"/>
      </items>
    </pivotField>
    <pivotField axis="axisRow" showAll="0">
      <items count="6">
        <item x="1"/>
        <item x="3"/>
        <item x="2"/>
        <item x="4"/>
        <item x="0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  <pivotField axis="axisRow" showAll="0">
      <items count="8">
        <item x="1"/>
        <item x="3"/>
        <item x="6"/>
        <item x="4"/>
        <item x="5"/>
        <item x="2"/>
        <item x="0"/>
        <item t="default"/>
      </items>
    </pivotField>
    <pivotField showAll="0"/>
    <pivotField showAll="0"/>
  </pivotFields>
  <rowFields count="29">
    <field x="0"/>
    <field x="1"/>
    <field x="2"/>
    <field x="3"/>
    <field x="4"/>
    <field x="5"/>
    <field x="6"/>
    <field x="7"/>
    <field x="22"/>
    <field x="25"/>
    <field x="30"/>
    <field x="31"/>
    <field x="32"/>
    <field x="33"/>
    <field x="34"/>
    <field x="35"/>
    <field x="36"/>
    <field x="37"/>
    <field x="38"/>
    <field x="39"/>
    <field x="40"/>
    <field x="41"/>
    <field x="42"/>
    <field x="43"/>
    <field x="44"/>
    <field x="45"/>
    <field x="46"/>
    <field x="47"/>
    <field x="48"/>
  </rowFields>
  <rowItems count="2500">
    <i>
      <x/>
      <x/>
      <x/>
      <x/>
      <x v="23"/>
      <x v="37"/>
      <x v="4"/>
      <x v="39"/>
      <x v="1"/>
    </i>
    <i r="9">
      <x/>
    </i>
    <i r="10">
      <x v="2"/>
    </i>
    <i r="11">
      <x v="2"/>
    </i>
    <i r="12">
      <x v="7"/>
    </i>
    <i r="13">
      <x v="7"/>
    </i>
    <i r="14">
      <x v="1"/>
    </i>
    <i r="15">
      <x/>
    </i>
    <i r="16">
      <x v="4"/>
    </i>
    <i r="17">
      <x/>
    </i>
    <i r="18">
      <x v="4"/>
    </i>
    <i r="19">
      <x/>
    </i>
    <i r="20">
      <x/>
    </i>
    <i r="21">
      <x v="1"/>
    </i>
    <i r="22">
      <x v="1"/>
    </i>
    <i r="23">
      <x v="2"/>
    </i>
    <i r="24">
      <x/>
    </i>
    <i r="25">
      <x v="7"/>
    </i>
    <i r="26">
      <x v="4"/>
    </i>
    <i r="27">
      <x v="3"/>
    </i>
    <i r="28">
      <x v="6"/>
    </i>
    <i>
      <x v="1"/>
      <x v="1"/>
      <x/>
      <x/>
      <x v="13"/>
      <x v="19"/>
      <x v="8"/>
      <x v="29"/>
      <x v="22"/>
    </i>
    <i r="9">
      <x v="10"/>
    </i>
    <i r="10">
      <x v="21"/>
    </i>
    <i r="11">
      <x v="2"/>
    </i>
    <i r="12">
      <x v="7"/>
    </i>
    <i r="13">
      <x v="7"/>
    </i>
    <i r="14">
      <x/>
    </i>
    <i r="15">
      <x/>
    </i>
    <i r="16">
      <x v="4"/>
    </i>
    <i r="17">
      <x/>
    </i>
    <i r="18">
      <x v="4"/>
    </i>
    <i r="19">
      <x/>
    </i>
    <i r="20">
      <x/>
    </i>
    <i r="21">
      <x v="6"/>
    </i>
    <i r="22">
      <x v="26"/>
    </i>
    <i r="23">
      <x v="2"/>
    </i>
    <i r="24">
      <x/>
    </i>
    <i r="25">
      <x v="7"/>
    </i>
    <i r="26">
      <x v="4"/>
    </i>
    <i r="27">
      <x v="3"/>
    </i>
    <i r="28">
      <x v="6"/>
    </i>
    <i>
      <x v="2"/>
      <x v="2"/>
      <x/>
      <x/>
      <x v="20"/>
      <x v="42"/>
      <x v="6"/>
      <x v="27"/>
      <x v="12"/>
    </i>
    <i r="9">
      <x v="11"/>
    </i>
    <i r="10">
      <x v="8"/>
    </i>
    <i r="11">
      <x v="2"/>
    </i>
    <i r="12">
      <x v="7"/>
    </i>
    <i r="13">
      <x v="7"/>
    </i>
    <i r="14">
      <x/>
    </i>
    <i r="15">
      <x/>
    </i>
    <i r="16">
      <x v="4"/>
    </i>
    <i r="17">
      <x/>
    </i>
    <i r="18">
      <x v="4"/>
    </i>
    <i r="19">
      <x v="1"/>
    </i>
    <i r="20">
      <x v="2"/>
    </i>
    <i r="21">
      <x/>
    </i>
    <i r="22">
      <x v="24"/>
    </i>
    <i r="23">
      <x v="2"/>
    </i>
    <i r="24">
      <x v="1"/>
    </i>
    <i r="25">
      <x v="7"/>
    </i>
    <i r="26">
      <x v="4"/>
    </i>
    <i r="27">
      <x v="3"/>
    </i>
    <i r="28">
      <x v="6"/>
    </i>
    <i>
      <x v="3"/>
      <x v="3"/>
      <x/>
      <x/>
      <x v="32"/>
      <x v="24"/>
      <x/>
      <x v="34"/>
      <x v="44"/>
    </i>
    <i r="9">
      <x v="30"/>
    </i>
    <i r="10">
      <x v="18"/>
    </i>
    <i r="11">
      <x v="2"/>
    </i>
    <i r="12">
      <x v="7"/>
    </i>
    <i r="13">
      <x v="7"/>
    </i>
    <i r="14">
      <x v="6"/>
    </i>
    <i r="15">
      <x/>
    </i>
    <i r="16">
      <x v="4"/>
    </i>
    <i r="17">
      <x/>
    </i>
    <i r="18">
      <x v="4"/>
    </i>
    <i r="19">
      <x v="2"/>
    </i>
    <i r="20">
      <x v="10"/>
    </i>
    <i r="21">
      <x v="8"/>
    </i>
    <i r="22">
      <x v="40"/>
    </i>
    <i r="23">
      <x v="2"/>
    </i>
    <i r="24">
      <x/>
    </i>
    <i r="25">
      <x v="7"/>
    </i>
    <i r="26">
      <x v="4"/>
    </i>
    <i r="27">
      <x v="3"/>
    </i>
    <i r="28">
      <x v="6"/>
    </i>
    <i>
      <x v="4"/>
      <x v="4"/>
      <x/>
      <x/>
      <x v="52"/>
      <x v="38"/>
      <x/>
      <x v="43"/>
      <x v="15"/>
    </i>
    <i r="9">
      <x/>
    </i>
    <i r="10">
      <x v="32"/>
    </i>
    <i r="11">
      <x v="2"/>
    </i>
    <i r="12">
      <x v="7"/>
    </i>
    <i r="13">
      <x v="7"/>
    </i>
    <i r="14">
      <x/>
    </i>
    <i r="15">
      <x/>
    </i>
    <i r="16">
      <x v="4"/>
    </i>
    <i r="17">
      <x/>
    </i>
    <i r="18">
      <x v="4"/>
    </i>
    <i r="19">
      <x/>
    </i>
    <i r="20">
      <x v="23"/>
    </i>
    <i r="21">
      <x/>
    </i>
    <i r="22">
      <x v="46"/>
    </i>
    <i r="23">
      <x v="2"/>
    </i>
    <i r="24">
      <x v="12"/>
    </i>
    <i r="25">
      <x v="7"/>
    </i>
    <i r="26">
      <x v="4"/>
    </i>
    <i r="27">
      <x v="3"/>
    </i>
    <i r="28">
      <x v="6"/>
    </i>
    <i>
      <x v="5"/>
      <x v="5"/>
      <x/>
      <x/>
      <x v="33"/>
      <x v="38"/>
      <x v="1"/>
      <x v="36"/>
      <x v="62"/>
    </i>
    <i r="9">
      <x v="20"/>
    </i>
    <i r="10">
      <x v="51"/>
    </i>
    <i r="11">
      <x v="2"/>
    </i>
    <i r="12">
      <x v="7"/>
    </i>
    <i r="13">
      <x v="7"/>
    </i>
    <i r="14">
      <x/>
    </i>
    <i r="15">
      <x/>
    </i>
    <i r="16">
      <x v="4"/>
    </i>
    <i r="17">
      <x/>
    </i>
    <i r="18">
      <x v="4"/>
    </i>
    <i r="19">
      <x/>
    </i>
    <i r="20">
      <x v="21"/>
    </i>
    <i r="21">
      <x/>
    </i>
    <i r="22">
      <x v="44"/>
    </i>
    <i r="23">
      <x v="2"/>
    </i>
    <i r="24">
      <x/>
    </i>
    <i r="25">
      <x v="7"/>
    </i>
    <i r="26">
      <x v="4"/>
    </i>
    <i r="27">
      <x v="3"/>
    </i>
    <i r="28">
      <x v="6"/>
    </i>
    <i>
      <x v="6"/>
      <x v="6"/>
      <x/>
      <x/>
      <x v="26"/>
      <x v="35"/>
      <x v="2"/>
      <x v="31"/>
      <x v="24"/>
    </i>
    <i r="9">
      <x v="2"/>
    </i>
    <i r="10">
      <x v="17"/>
    </i>
    <i r="11">
      <x v="2"/>
    </i>
    <i r="12">
      <x v="7"/>
    </i>
    <i r="13">
      <x v="7"/>
    </i>
    <i r="14">
      <x/>
    </i>
    <i r="15">
      <x/>
    </i>
    <i r="16">
      <x v="4"/>
    </i>
    <i r="17">
      <x/>
    </i>
    <i r="18">
      <x v="4"/>
    </i>
    <i r="19">
      <x/>
    </i>
    <i r="20">
      <x v="6"/>
    </i>
    <i r="21">
      <x v="5"/>
    </i>
    <i r="22">
      <x v="35"/>
    </i>
    <i r="23">
      <x v="2"/>
    </i>
    <i r="24">
      <x v="3"/>
    </i>
    <i r="25">
      <x v="7"/>
    </i>
    <i r="26">
      <x v="4"/>
    </i>
    <i r="27">
      <x v="3"/>
    </i>
    <i r="28">
      <x v="6"/>
    </i>
    <i>
      <x v="7"/>
      <x v="7"/>
      <x/>
      <x/>
      <x v="45"/>
      <x v="35"/>
      <x v="3"/>
      <x v="14"/>
      <x v="23"/>
    </i>
    <i r="9">
      <x v="15"/>
    </i>
    <i r="10">
      <x v="27"/>
    </i>
    <i r="11">
      <x v="2"/>
    </i>
    <i r="12">
      <x v="7"/>
    </i>
    <i r="13">
      <x v="7"/>
    </i>
    <i r="14">
      <x/>
    </i>
    <i r="15">
      <x/>
    </i>
    <i r="16">
      <x v="4"/>
    </i>
    <i r="17">
      <x/>
    </i>
    <i r="18">
      <x v="4"/>
    </i>
    <i r="19">
      <x/>
    </i>
    <i r="20">
      <x/>
    </i>
    <i r="21">
      <x/>
    </i>
    <i r="22">
      <x v="33"/>
    </i>
    <i r="23">
      <x v="2"/>
    </i>
    <i r="24">
      <x/>
    </i>
    <i r="25">
      <x v="7"/>
    </i>
    <i r="26">
      <x v="4"/>
    </i>
    <i r="27">
      <x v="3"/>
    </i>
    <i r="28">
      <x v="6"/>
    </i>
    <i>
      <x v="8"/>
      <x v="8"/>
      <x/>
      <x/>
      <x v="42"/>
      <x v="36"/>
      <x v="3"/>
      <x v="33"/>
      <x v="13"/>
    </i>
    <i r="9">
      <x v="12"/>
    </i>
    <i r="10">
      <x v="1"/>
    </i>
    <i r="11">
      <x v="2"/>
    </i>
    <i r="12">
      <x v="7"/>
    </i>
    <i r="13">
      <x v="7"/>
    </i>
    <i r="14">
      <x/>
    </i>
    <i r="15">
      <x/>
    </i>
    <i r="16">
      <x v="4"/>
    </i>
    <i r="17">
      <x/>
    </i>
    <i r="18">
      <x v="4"/>
    </i>
    <i r="19">
      <x/>
    </i>
    <i r="20">
      <x v="13"/>
    </i>
    <i r="21">
      <x v="7"/>
    </i>
    <i r="22">
      <x v="31"/>
    </i>
    <i r="23">
      <x v="2"/>
    </i>
    <i r="24">
      <x/>
    </i>
    <i r="25">
      <x v="7"/>
    </i>
    <i r="26">
      <x v="4"/>
    </i>
    <i r="27">
      <x v="3"/>
    </i>
    <i r="28">
      <x v="6"/>
    </i>
    <i>
      <x v="9"/>
      <x v="9"/>
      <x/>
      <x/>
      <x v="26"/>
      <x v="32"/>
      <x v="5"/>
      <x v="18"/>
      <x v="110"/>
    </i>
    <i r="9">
      <x v="5"/>
    </i>
    <i r="10">
      <x v="20"/>
    </i>
    <i r="11">
      <x v="2"/>
    </i>
    <i r="12">
      <x v="7"/>
    </i>
    <i r="13">
      <x v="7"/>
    </i>
    <i r="14">
      <x/>
    </i>
    <i r="15">
      <x/>
    </i>
    <i r="16">
      <x v="4"/>
    </i>
    <i r="17">
      <x/>
    </i>
    <i r="18">
      <x v="4"/>
    </i>
    <i r="19">
      <x/>
    </i>
    <i r="20">
      <x v="14"/>
    </i>
    <i r="21">
      <x v="6"/>
    </i>
    <i r="22">
      <x v="39"/>
    </i>
    <i r="23">
      <x v="2"/>
    </i>
    <i r="24">
      <x/>
    </i>
    <i r="25">
      <x v="7"/>
    </i>
    <i r="26">
      <x v="4"/>
    </i>
    <i r="27">
      <x v="3"/>
    </i>
    <i r="28">
      <x v="6"/>
    </i>
    <i>
      <x v="10"/>
      <x v="10"/>
      <x/>
      <x/>
      <x v="48"/>
      <x v="34"/>
      <x v="4"/>
      <x v="23"/>
      <x v="3"/>
    </i>
    <i r="9">
      <x v="4"/>
    </i>
    <i r="10">
      <x v="9"/>
    </i>
    <i r="11">
      <x v="2"/>
    </i>
    <i r="12">
      <x v="7"/>
    </i>
    <i r="13">
      <x v="7"/>
    </i>
    <i r="14">
      <x/>
    </i>
    <i r="15">
      <x/>
    </i>
    <i r="16">
      <x v="4"/>
    </i>
    <i r="17">
      <x/>
    </i>
    <i r="18">
      <x v="4"/>
    </i>
    <i r="19">
      <x/>
    </i>
    <i r="20">
      <x v="17"/>
    </i>
    <i r="21">
      <x v="9"/>
    </i>
    <i r="22">
      <x v="25"/>
    </i>
    <i r="23">
      <x v="2"/>
    </i>
    <i r="24">
      <x/>
    </i>
    <i r="25">
      <x v="7"/>
    </i>
    <i r="26">
      <x v="4"/>
    </i>
    <i r="27">
      <x v="3"/>
    </i>
    <i r="28">
      <x v="6"/>
    </i>
    <i>
      <x v="11"/>
      <x v="11"/>
      <x/>
      <x/>
      <x v="39"/>
      <x v="31"/>
      <x v="7"/>
      <x v="40"/>
      <x v="17"/>
    </i>
    <i r="9">
      <x v="24"/>
    </i>
    <i r="10">
      <x v="36"/>
    </i>
    <i r="11">
      <x v="2"/>
    </i>
    <i r="12">
      <x v="7"/>
    </i>
    <i r="13">
      <x v="7"/>
    </i>
    <i r="14">
      <x/>
    </i>
    <i r="15">
      <x/>
    </i>
    <i r="16">
      <x v="4"/>
    </i>
    <i r="17">
      <x/>
    </i>
    <i r="18">
      <x v="4"/>
    </i>
    <i r="19">
      <x/>
    </i>
    <i r="20">
      <x v="19"/>
    </i>
    <i r="21">
      <x/>
    </i>
    <i r="22">
      <x v="37"/>
    </i>
    <i r="23">
      <x v="2"/>
    </i>
    <i r="24">
      <x/>
    </i>
    <i r="25">
      <x v="7"/>
    </i>
    <i r="26">
      <x v="4"/>
    </i>
    <i r="27">
      <x v="3"/>
    </i>
    <i r="28">
      <x v="6"/>
    </i>
    <i>
      <x v="12"/>
      <x v="12"/>
      <x/>
      <x/>
      <x v="54"/>
      <x v="33"/>
      <x v="5"/>
      <x v="1"/>
      <x v="5"/>
    </i>
    <i r="9">
      <x v="6"/>
    </i>
    <i r="10">
      <x v="4"/>
    </i>
    <i r="11">
      <x v="2"/>
    </i>
    <i r="12">
      <x v="7"/>
    </i>
    <i r="13">
      <x v="7"/>
    </i>
    <i r="14">
      <x/>
    </i>
    <i r="15">
      <x/>
    </i>
    <i r="16">
      <x v="4"/>
    </i>
    <i r="17">
      <x/>
    </i>
    <i r="18">
      <x v="4"/>
    </i>
    <i r="19">
      <x/>
    </i>
    <i r="20">
      <x v="5"/>
    </i>
    <i r="21">
      <x v="2"/>
    </i>
    <i r="22">
      <x v="10"/>
    </i>
    <i r="23">
      <x v="2"/>
    </i>
    <i r="24">
      <x/>
    </i>
    <i r="25">
      <x v="7"/>
    </i>
    <i r="26">
      <x v="4"/>
    </i>
    <i r="27">
      <x v="3"/>
    </i>
    <i r="28">
      <x v="6"/>
    </i>
    <i>
      <x v="13"/>
      <x v="13"/>
      <x/>
      <x v="1"/>
      <x v="22"/>
      <x v="49"/>
      <x v="9"/>
      <x v="98"/>
      <x v="47"/>
    </i>
    <i r="9">
      <x v="7"/>
    </i>
    <i r="10">
      <x v="48"/>
    </i>
    <i r="11">
      <x v="2"/>
    </i>
    <i r="12">
      <x v="7"/>
    </i>
    <i r="13">
      <x v="7"/>
    </i>
    <i r="14">
      <x v="12"/>
    </i>
    <i r="15">
      <x v="3"/>
    </i>
    <i r="16">
      <x v="3"/>
    </i>
    <i r="17">
      <x v="9"/>
    </i>
    <i r="18">
      <x/>
    </i>
    <i r="19">
      <x/>
    </i>
    <i r="20">
      <x v="18"/>
    </i>
    <i r="21">
      <x/>
    </i>
    <i r="22">
      <x/>
    </i>
    <i r="23">
      <x v="2"/>
    </i>
    <i r="24">
      <x/>
    </i>
    <i r="25">
      <x/>
    </i>
    <i r="26">
      <x/>
    </i>
    <i r="27">
      <x/>
    </i>
    <i r="28">
      <x/>
    </i>
    <i>
      <x v="14"/>
      <x v="14"/>
      <x/>
      <x v="1"/>
      <x v="57"/>
      <x v="50"/>
      <x v="13"/>
      <x v="92"/>
      <x v="81"/>
    </i>
    <i r="9">
      <x v="33"/>
    </i>
    <i r="10">
      <x v="61"/>
    </i>
    <i r="11">
      <x v="2"/>
    </i>
    <i r="12">
      <x v="7"/>
    </i>
    <i r="13">
      <x v="7"/>
    </i>
    <i r="14">
      <x v="5"/>
    </i>
    <i r="15">
      <x v="3"/>
    </i>
    <i r="16">
      <x v="1"/>
    </i>
    <i r="17">
      <x/>
    </i>
    <i r="18">
      <x/>
    </i>
    <i r="19">
      <x/>
    </i>
    <i r="20">
      <x/>
    </i>
    <i r="21">
      <x v="34"/>
    </i>
    <i r="22">
      <x/>
    </i>
    <i r="23">
      <x v="2"/>
    </i>
    <i r="24">
      <x/>
    </i>
    <i r="25">
      <x v="2"/>
    </i>
    <i r="26">
      <x/>
    </i>
    <i r="27">
      <x/>
    </i>
    <i r="28">
      <x/>
    </i>
    <i>
      <x v="15"/>
      <x v="15"/>
      <x/>
      <x v="1"/>
      <x v="56"/>
      <x v="48"/>
      <x v="11"/>
      <x v="90"/>
      <x v="53"/>
    </i>
    <i r="9">
      <x v="13"/>
    </i>
    <i r="10">
      <x v="43"/>
    </i>
    <i r="11">
      <x v="2"/>
    </i>
    <i r="12">
      <x v="7"/>
    </i>
    <i r="13">
      <x v="7"/>
    </i>
    <i r="14">
      <x v="11"/>
    </i>
    <i r="15">
      <x v="3"/>
    </i>
    <i r="16">
      <x/>
    </i>
    <i r="17">
      <x v="8"/>
    </i>
    <i r="18">
      <x/>
    </i>
    <i r="19">
      <x/>
    </i>
    <i r="20">
      <x v="20"/>
    </i>
    <i r="21">
      <x v="29"/>
    </i>
    <i r="22">
      <x/>
    </i>
    <i r="23">
      <x v="2"/>
    </i>
    <i r="24">
      <x/>
    </i>
    <i r="25">
      <x/>
    </i>
    <i r="26">
      <x/>
    </i>
    <i r="27">
      <x/>
    </i>
    <i r="28">
      <x/>
    </i>
    <i>
      <x v="16"/>
      <x v="16"/>
      <x/>
      <x v="1"/>
      <x v="23"/>
      <x v="40"/>
      <x v="13"/>
      <x v="99"/>
      <x v="48"/>
    </i>
    <i r="9">
      <x v="36"/>
    </i>
    <i r="10">
      <x v="52"/>
    </i>
    <i r="11">
      <x v="2"/>
    </i>
    <i r="12">
      <x v="7"/>
    </i>
    <i r="13">
      <x v="7"/>
    </i>
    <i r="14">
      <x v="7"/>
    </i>
    <i r="15">
      <x v="3"/>
    </i>
    <i r="16">
      <x/>
    </i>
    <i r="17">
      <x v="2"/>
    </i>
    <i r="18">
      <x/>
    </i>
    <i r="19">
      <x/>
    </i>
    <i r="20">
      <x v="12"/>
    </i>
    <i r="21">
      <x v="36"/>
    </i>
    <i r="22">
      <x/>
    </i>
    <i r="23">
      <x v="2"/>
    </i>
    <i r="24">
      <x/>
    </i>
    <i r="25">
      <x/>
    </i>
    <i r="26">
      <x/>
    </i>
    <i r="27">
      <x/>
    </i>
    <i r="28">
      <x/>
    </i>
    <i>
      <x v="17"/>
      <x v="17"/>
      <x/>
      <x v="1"/>
      <x v="13"/>
      <x v="38"/>
      <x v="16"/>
      <x v="83"/>
      <x v="60"/>
    </i>
    <i r="9">
      <x v="52"/>
    </i>
    <i r="10">
      <x v="53"/>
    </i>
    <i r="11">
      <x v="2"/>
    </i>
    <i r="12">
      <x v="7"/>
    </i>
    <i r="13">
      <x v="7"/>
    </i>
    <i r="14">
      <x/>
    </i>
    <i r="15">
      <x v="3"/>
    </i>
    <i r="16">
      <x/>
    </i>
    <i r="17">
      <x/>
    </i>
    <i r="18">
      <x/>
    </i>
    <i r="19">
      <x/>
    </i>
    <i r="20">
      <x v="12"/>
    </i>
    <i r="21">
      <x v="27"/>
    </i>
    <i r="22">
      <x/>
    </i>
    <i r="23">
      <x v="2"/>
    </i>
    <i r="24">
      <x/>
    </i>
    <i r="25">
      <x/>
    </i>
    <i r="26">
      <x v="2"/>
    </i>
    <i r="27">
      <x v="1"/>
    </i>
    <i r="28">
      <x/>
    </i>
    <i>
      <x v="18"/>
      <x v="18"/>
      <x/>
      <x v="1"/>
      <x v="45"/>
      <x v="3"/>
      <x v="7"/>
      <x v="94"/>
      <x v="58"/>
    </i>
    <i r="9">
      <x v="55"/>
    </i>
    <i r="10">
      <x v="47"/>
    </i>
    <i r="11">
      <x v="2"/>
    </i>
    <i r="12">
      <x v="7"/>
    </i>
    <i r="13">
      <x v="7"/>
    </i>
    <i r="14">
      <x v="14"/>
    </i>
    <i r="15">
      <x v="3"/>
    </i>
    <i r="16">
      <x/>
    </i>
    <i r="17">
      <x v="4"/>
    </i>
    <i r="18">
      <x/>
    </i>
    <i r="19">
      <x/>
    </i>
    <i r="20">
      <x v="12"/>
    </i>
    <i r="21">
      <x v="23"/>
    </i>
    <i r="22">
      <x/>
    </i>
    <i r="23">
      <x v="2"/>
    </i>
    <i r="24">
      <x/>
    </i>
    <i r="25">
      <x/>
    </i>
    <i r="26">
      <x/>
    </i>
    <i r="27">
      <x/>
    </i>
    <i r="28">
      <x/>
    </i>
    <i>
      <x v="19"/>
      <x v="19"/>
      <x/>
      <x v="1"/>
      <x v="24"/>
      <x/>
      <x v="11"/>
      <x v="89"/>
      <x v="53"/>
    </i>
    <i r="9">
      <x v="62"/>
    </i>
    <i r="10">
      <x v="62"/>
    </i>
    <i r="11">
      <x v="2"/>
    </i>
    <i r="12">
      <x v="7"/>
    </i>
    <i r="13">
      <x v="7"/>
    </i>
    <i r="14">
      <x v="12"/>
    </i>
    <i r="15">
      <x v="3"/>
    </i>
    <i r="16">
      <x/>
    </i>
    <i r="17">
      <x v="2"/>
    </i>
    <i r="18">
      <x/>
    </i>
    <i r="19">
      <x/>
    </i>
    <i r="20">
      <x v="20"/>
    </i>
    <i r="21">
      <x v="30"/>
    </i>
    <i r="22">
      <x/>
    </i>
    <i r="23">
      <x v="2"/>
    </i>
    <i r="24">
      <x/>
    </i>
    <i r="25">
      <x/>
    </i>
    <i r="26">
      <x/>
    </i>
    <i r="27">
      <x/>
    </i>
    <i r="28">
      <x/>
    </i>
    <i>
      <x v="20"/>
      <x v="20"/>
      <x/>
      <x v="2"/>
      <x v="55"/>
      <x v="51"/>
      <x v="8"/>
      <x v="21"/>
      <x v="40"/>
    </i>
    <i r="9">
      <x v="68"/>
    </i>
    <i r="10">
      <x v="92"/>
    </i>
    <i r="11">
      <x/>
    </i>
    <i r="12">
      <x v="3"/>
    </i>
    <i r="13">
      <x/>
    </i>
    <i r="14">
      <x/>
    </i>
    <i r="15">
      <x/>
    </i>
    <i r="16">
      <x/>
    </i>
    <i r="17">
      <x/>
    </i>
    <i r="18">
      <x/>
    </i>
    <i r="19">
      <x/>
    </i>
    <i r="20">
      <x/>
    </i>
    <i r="21">
      <x v="12"/>
    </i>
    <i r="22">
      <x v="42"/>
    </i>
    <i r="23">
      <x/>
    </i>
    <i r="24">
      <x v="10"/>
    </i>
    <i r="25">
      <x v="3"/>
    </i>
    <i r="26">
      <x v="1"/>
    </i>
    <i r="27">
      <x/>
    </i>
    <i r="28">
      <x/>
    </i>
    <i>
      <x v="21"/>
      <x v="21"/>
      <x/>
      <x v="2"/>
      <x v="38"/>
      <x v="51"/>
      <x v="13"/>
      <x v="37"/>
      <x v="32"/>
    </i>
    <i r="9">
      <x v="72"/>
    </i>
    <i r="10">
      <x v="109"/>
    </i>
    <i r="11">
      <x/>
    </i>
    <i r="12">
      <x/>
    </i>
    <i r="13">
      <x v="3"/>
    </i>
    <i r="14">
      <x/>
    </i>
    <i r="15">
      <x/>
    </i>
    <i r="16">
      <x/>
    </i>
    <i r="17">
      <x/>
    </i>
    <i r="18">
      <x/>
    </i>
    <i r="19">
      <x v="9"/>
    </i>
    <i r="20">
      <x/>
    </i>
    <i r="21">
      <x/>
    </i>
    <i r="22">
      <x v="45"/>
    </i>
    <i r="23">
      <x/>
    </i>
    <i r="24">
      <x/>
    </i>
    <i r="25">
      <x v="6"/>
    </i>
    <i r="26">
      <x/>
    </i>
    <i r="27">
      <x/>
    </i>
    <i r="28">
      <x/>
    </i>
    <i>
      <x v="22"/>
      <x v="22"/>
      <x/>
      <x v="2"/>
      <x v="51"/>
      <x v="51"/>
      <x v="13"/>
      <x v="79"/>
      <x v="28"/>
    </i>
    <i r="9">
      <x v="74"/>
    </i>
    <i r="10">
      <x v="113"/>
    </i>
    <i r="11">
      <x/>
    </i>
    <i r="12">
      <x/>
    </i>
    <i r="13">
      <x v="5"/>
    </i>
    <i r="14">
      <x/>
    </i>
    <i r="15">
      <x/>
    </i>
    <i r="16">
      <x/>
    </i>
    <i r="17">
      <x/>
    </i>
    <i r="18">
      <x/>
    </i>
    <i r="19">
      <x/>
    </i>
    <i r="20">
      <x/>
    </i>
    <i r="21">
      <x/>
    </i>
    <i r="22">
      <x v="47"/>
    </i>
    <i r="23">
      <x/>
    </i>
    <i r="24">
      <x/>
    </i>
    <i r="25">
      <x/>
    </i>
    <i r="26">
      <x/>
    </i>
    <i r="27">
      <x/>
    </i>
    <i r="28">
      <x/>
    </i>
    <i>
      <x v="23"/>
      <x v="23"/>
      <x/>
      <x v="2"/>
      <x v="44"/>
      <x v="51"/>
      <x v="8"/>
      <x/>
      <x/>
    </i>
    <i r="9">
      <x v="71"/>
    </i>
    <i r="10">
      <x v="111"/>
    </i>
    <i r="11">
      <x/>
    </i>
    <i r="12">
      <x/>
    </i>
    <i r="13">
      <x v="6"/>
    </i>
    <i r="14">
      <x/>
    </i>
    <i r="15">
      <x/>
    </i>
    <i r="16">
      <x/>
    </i>
    <i r="17">
      <x/>
    </i>
    <i r="18">
      <x/>
    </i>
    <i r="19">
      <x/>
    </i>
    <i r="20">
      <x/>
    </i>
    <i r="21">
      <x/>
    </i>
    <i r="22">
      <x v="43"/>
    </i>
    <i r="23">
      <x/>
    </i>
    <i r="24">
      <x/>
    </i>
    <i r="25">
      <x/>
    </i>
    <i r="26">
      <x/>
    </i>
    <i r="27">
      <x/>
    </i>
    <i r="28">
      <x/>
    </i>
    <i>
      <x v="24"/>
      <x v="24"/>
      <x/>
      <x v="2"/>
      <x v="54"/>
      <x v="51"/>
      <x v="13"/>
      <x v="15"/>
      <x/>
    </i>
    <i r="9">
      <x v="75"/>
    </i>
    <i r="10">
      <x v="79"/>
    </i>
    <i r="11">
      <x/>
    </i>
    <i r="12">
      <x/>
    </i>
    <i r="13">
      <x v="4"/>
    </i>
    <i r="14">
      <x/>
    </i>
    <i r="15">
      <x/>
    </i>
    <i r="16">
      <x/>
    </i>
    <i r="17">
      <x/>
    </i>
    <i r="18">
      <x/>
    </i>
    <i r="19">
      <x v="11"/>
    </i>
    <i r="20">
      <x/>
    </i>
    <i r="21">
      <x/>
    </i>
    <i r="22">
      <x v="7"/>
    </i>
    <i r="23">
      <x/>
    </i>
    <i r="24">
      <x/>
    </i>
    <i r="25">
      <x/>
    </i>
    <i r="26">
      <x/>
    </i>
    <i r="27">
      <x/>
    </i>
    <i r="28">
      <x v="5"/>
    </i>
    <i>
      <x v="25"/>
      <x v="25"/>
      <x/>
      <x v="2"/>
      <x v="38"/>
      <x v="51"/>
      <x v="13"/>
      <x v="69"/>
      <x v="6"/>
    </i>
    <i r="9">
      <x v="76"/>
    </i>
    <i r="10">
      <x/>
    </i>
    <i r="11">
      <x/>
    </i>
    <i r="12">
      <x/>
    </i>
    <i r="13">
      <x v="2"/>
    </i>
    <i r="14">
      <x/>
    </i>
    <i r="15">
      <x/>
    </i>
    <i r="16">
      <x/>
    </i>
    <i r="17">
      <x/>
    </i>
    <i r="18">
      <x/>
    </i>
    <i r="19">
      <x/>
    </i>
    <i r="20">
      <x/>
    </i>
    <i r="21">
      <x/>
    </i>
    <i r="22">
      <x/>
    </i>
    <i r="23">
      <x/>
    </i>
    <i r="24">
      <x/>
    </i>
    <i r="25">
      <x v="5"/>
    </i>
    <i r="26">
      <x/>
    </i>
    <i r="27">
      <x/>
    </i>
    <i r="28">
      <x/>
    </i>
    <i>
      <x v="26"/>
      <x v="26"/>
      <x/>
      <x v="2"/>
      <x v="47"/>
      <x v="14"/>
      <x v="12"/>
      <x v="54"/>
      <x v="4"/>
    </i>
    <i r="9">
      <x v="77"/>
    </i>
    <i r="10">
      <x v="89"/>
    </i>
    <i r="11">
      <x/>
    </i>
    <i r="12">
      <x/>
    </i>
    <i r="13">
      <x/>
    </i>
    <i r="14">
      <x/>
    </i>
    <i r="15">
      <x/>
    </i>
    <i r="16">
      <x/>
    </i>
    <i r="17">
      <x/>
    </i>
    <i r="18">
      <x/>
    </i>
    <i r="19">
      <x v="6"/>
    </i>
    <i r="20">
      <x/>
    </i>
    <i r="21">
      <x/>
    </i>
    <i r="22">
      <x/>
    </i>
    <i r="23">
      <x/>
    </i>
    <i r="24">
      <x/>
    </i>
    <i r="25">
      <x/>
    </i>
    <i r="26">
      <x/>
    </i>
    <i r="27">
      <x/>
    </i>
    <i r="28">
      <x/>
    </i>
    <i>
      <x v="27"/>
      <x v="27"/>
      <x/>
      <x v="2"/>
      <x v="57"/>
      <x v="51"/>
      <x v="13"/>
      <x v="58"/>
      <x v="52"/>
    </i>
    <i r="9">
      <x v="70"/>
    </i>
    <i r="10">
      <x v="87"/>
    </i>
    <i r="11">
      <x/>
    </i>
    <i r="12">
      <x/>
    </i>
    <i r="13">
      <x/>
    </i>
    <i r="14">
      <x/>
    </i>
    <i r="15">
      <x/>
    </i>
    <i r="16">
      <x/>
    </i>
    <i r="17">
      <x/>
    </i>
    <i r="18">
      <x/>
    </i>
    <i r="19">
      <x/>
    </i>
    <i r="20">
      <x v="20"/>
    </i>
    <i r="21">
      <x/>
    </i>
    <i r="22">
      <x v="7"/>
    </i>
    <i r="23">
      <x/>
    </i>
    <i r="24">
      <x/>
    </i>
    <i r="25">
      <x/>
    </i>
    <i r="26">
      <x/>
    </i>
    <i r="27">
      <x/>
    </i>
    <i r="28">
      <x/>
    </i>
    <i>
      <x v="28"/>
      <x v="28"/>
      <x/>
      <x v="3"/>
      <x v="30"/>
      <x v="6"/>
      <x v="15"/>
      <x v="97"/>
      <x v="67"/>
    </i>
    <i r="9">
      <x v="78"/>
    </i>
    <i r="10">
      <x v="86"/>
    </i>
    <i r="11">
      <x/>
    </i>
    <i r="12">
      <x/>
    </i>
    <i r="13">
      <x v="1"/>
    </i>
    <i r="14">
      <x v="10"/>
    </i>
    <i r="15">
      <x/>
    </i>
    <i r="16">
      <x/>
    </i>
    <i r="17">
      <x/>
    </i>
    <i r="18">
      <x/>
    </i>
    <i r="19">
      <x/>
    </i>
    <i r="20">
      <x v="16"/>
    </i>
    <i r="21">
      <x v="12"/>
    </i>
    <i r="22">
      <x/>
    </i>
    <i r="23">
      <x/>
    </i>
    <i r="24">
      <x/>
    </i>
    <i r="25">
      <x/>
    </i>
    <i r="26">
      <x/>
    </i>
    <i r="27">
      <x/>
    </i>
    <i r="28">
      <x/>
    </i>
    <i>
      <x v="29"/>
      <x v="29"/>
      <x/>
      <x v="3"/>
      <x v="39"/>
      <x v="6"/>
      <x v="7"/>
      <x v="77"/>
      <x v="78"/>
    </i>
    <i r="9">
      <x v="79"/>
    </i>
    <i r="10">
      <x v="81"/>
    </i>
    <i r="11">
      <x/>
    </i>
    <i r="12">
      <x/>
    </i>
    <i r="13">
      <x/>
    </i>
    <i r="14">
      <x/>
    </i>
    <i r="15">
      <x v="2"/>
    </i>
    <i r="16">
      <x/>
    </i>
    <i r="17">
      <x/>
    </i>
    <i r="18">
      <x/>
    </i>
    <i r="19">
      <x/>
    </i>
    <i r="20">
      <x/>
    </i>
    <i r="21">
      <x v="18"/>
    </i>
    <i r="22">
      <x/>
    </i>
    <i r="23">
      <x/>
    </i>
    <i r="24">
      <x/>
    </i>
    <i r="25">
      <x/>
    </i>
    <i r="26">
      <x/>
    </i>
    <i r="27">
      <x v="2"/>
    </i>
    <i r="28">
      <x/>
    </i>
    <i>
      <x v="30"/>
      <x v="30"/>
      <x/>
      <x v="3"/>
      <x v="43"/>
      <x v="6"/>
      <x v="9"/>
      <x v="91"/>
      <x v="79"/>
    </i>
    <i r="9">
      <x v="80"/>
    </i>
    <i r="10">
      <x v="56"/>
    </i>
    <i r="11">
      <x/>
    </i>
    <i r="12">
      <x/>
    </i>
    <i r="13">
      <x/>
    </i>
    <i r="14">
      <x/>
    </i>
    <i r="15">
      <x/>
    </i>
    <i r="16">
      <x/>
    </i>
    <i r="17">
      <x/>
    </i>
    <i r="18">
      <x/>
    </i>
    <i r="19">
      <x/>
    </i>
    <i r="20">
      <x/>
    </i>
    <i r="21">
      <x v="13"/>
    </i>
    <i r="22">
      <x/>
    </i>
    <i r="23">
      <x/>
    </i>
    <i r="24">
      <x/>
    </i>
    <i r="25">
      <x/>
    </i>
    <i r="26">
      <x/>
    </i>
    <i r="27">
      <x/>
    </i>
    <i r="28">
      <x/>
    </i>
    <i>
      <x v="31"/>
      <x v="31"/>
      <x/>
      <x v="3"/>
      <x v="45"/>
      <x v="9"/>
      <x v="12"/>
      <x v="81"/>
      <x v="94"/>
    </i>
    <i r="9">
      <x v="81"/>
    </i>
    <i r="10">
      <x v="97"/>
    </i>
    <i r="11">
      <x/>
    </i>
    <i r="12">
      <x/>
    </i>
    <i r="13">
      <x/>
    </i>
    <i r="14">
      <x/>
    </i>
    <i r="15">
      <x/>
    </i>
    <i r="16">
      <x/>
    </i>
    <i r="17">
      <x/>
    </i>
    <i r="18">
      <x/>
    </i>
    <i r="19">
      <x/>
    </i>
    <i r="20">
      <x/>
    </i>
    <i r="21">
      <x v="15"/>
    </i>
    <i r="22">
      <x/>
    </i>
    <i r="23">
      <x/>
    </i>
    <i r="24">
      <x/>
    </i>
    <i r="25">
      <x/>
    </i>
    <i r="26">
      <x/>
    </i>
    <i r="27">
      <x/>
    </i>
    <i r="28">
      <x/>
    </i>
    <i>
      <x v="32"/>
      <x v="32"/>
      <x/>
      <x v="3"/>
      <x v="34"/>
      <x v="6"/>
      <x v="11"/>
      <x v="85"/>
      <x v="90"/>
    </i>
    <i r="9">
      <x v="82"/>
    </i>
    <i r="10">
      <x v="101"/>
    </i>
    <i r="11">
      <x/>
    </i>
    <i r="12">
      <x/>
    </i>
    <i r="13">
      <x/>
    </i>
    <i r="14">
      <x/>
    </i>
    <i r="15">
      <x/>
    </i>
    <i r="16">
      <x/>
    </i>
    <i r="17">
      <x/>
    </i>
    <i r="18">
      <x/>
    </i>
    <i r="19">
      <x/>
    </i>
    <i r="20">
      <x/>
    </i>
    <i r="21">
      <x/>
    </i>
    <i r="22">
      <x/>
    </i>
    <i r="23">
      <x/>
    </i>
    <i r="24">
      <x/>
    </i>
    <i r="25">
      <x/>
    </i>
    <i r="26">
      <x/>
    </i>
    <i r="27">
      <x/>
    </i>
    <i r="28">
      <x/>
    </i>
    <i>
      <x v="33"/>
      <x v="33"/>
      <x/>
      <x v="3"/>
      <x v="35"/>
      <x v="6"/>
      <x v="12"/>
      <x v="46"/>
      <x v="63"/>
    </i>
    <i r="9">
      <x v="83"/>
    </i>
    <i r="10">
      <x v="93"/>
    </i>
    <i r="11">
      <x/>
    </i>
    <i r="12">
      <x/>
    </i>
    <i r="13">
      <x/>
    </i>
    <i r="14">
      <x/>
    </i>
    <i r="15">
      <x/>
    </i>
    <i r="16">
      <x/>
    </i>
    <i r="17">
      <x/>
    </i>
    <i r="18">
      <x/>
    </i>
    <i r="19">
      <x/>
    </i>
    <i r="20">
      <x v="16"/>
    </i>
    <i r="21">
      <x/>
    </i>
    <i r="22">
      <x/>
    </i>
    <i r="23">
      <x/>
    </i>
    <i r="24">
      <x/>
    </i>
    <i r="25">
      <x/>
    </i>
    <i r="26">
      <x/>
    </i>
    <i r="27">
      <x/>
    </i>
    <i r="28">
      <x/>
    </i>
    <i>
      <x v="34"/>
      <x v="34"/>
      <x/>
      <x v="3"/>
      <x v="28"/>
      <x v="6"/>
      <x v="12"/>
      <x v="56"/>
      <x v="57"/>
    </i>
    <i r="9">
      <x v="84"/>
    </i>
    <i r="10">
      <x v="54"/>
    </i>
    <i r="11">
      <x/>
    </i>
    <i r="12">
      <x/>
    </i>
    <i r="13">
      <x/>
    </i>
    <i r="14">
      <x/>
    </i>
    <i r="15">
      <x/>
    </i>
    <i r="16">
      <x/>
    </i>
    <i r="17">
      <x/>
    </i>
    <i r="18">
      <x/>
    </i>
    <i r="19">
      <x/>
    </i>
    <i r="20">
      <x/>
    </i>
    <i r="21">
      <x/>
    </i>
    <i r="22">
      <x/>
    </i>
    <i r="23">
      <x/>
    </i>
    <i r="24">
      <x/>
    </i>
    <i r="25">
      <x/>
    </i>
    <i r="26">
      <x/>
    </i>
    <i r="27">
      <x/>
    </i>
    <i r="28">
      <x/>
    </i>
    <i>
      <x v="35"/>
      <x v="35"/>
      <x/>
      <x v="4"/>
      <x v="8"/>
      <x v="15"/>
      <x v="13"/>
      <x v="75"/>
      <x v="84"/>
    </i>
    <i r="9">
      <x v="85"/>
    </i>
    <i r="10">
      <x v="100"/>
    </i>
    <i r="11">
      <x/>
    </i>
    <i r="12">
      <x/>
    </i>
    <i r="13">
      <x/>
    </i>
    <i r="14">
      <x/>
    </i>
    <i r="15">
      <x/>
    </i>
    <i r="16">
      <x/>
    </i>
    <i r="17">
      <x/>
    </i>
    <i r="18">
      <x/>
    </i>
    <i r="19">
      <x/>
    </i>
    <i r="20">
      <x/>
    </i>
    <i r="21">
      <x/>
    </i>
    <i r="22">
      <x/>
    </i>
    <i r="23">
      <x/>
    </i>
    <i r="24">
      <x/>
    </i>
    <i r="25">
      <x/>
    </i>
    <i r="26">
      <x/>
    </i>
    <i r="27">
      <x/>
    </i>
    <i r="28">
      <x/>
    </i>
    <i>
      <x v="36"/>
      <x v="36"/>
      <x/>
      <x v="4"/>
      <x v="7"/>
      <x v="10"/>
      <x v="15"/>
      <x v="71"/>
      <x v="69"/>
    </i>
    <i r="9">
      <x v="86"/>
    </i>
    <i r="10">
      <x v="98"/>
    </i>
    <i r="11">
      <x/>
    </i>
    <i r="12">
      <x/>
    </i>
    <i r="13">
      <x/>
    </i>
    <i r="14">
      <x/>
    </i>
    <i r="15">
      <x/>
    </i>
    <i r="16">
      <x/>
    </i>
    <i r="17">
      <x/>
    </i>
    <i r="18">
      <x/>
    </i>
    <i r="19">
      <x/>
    </i>
    <i r="20">
      <x/>
    </i>
    <i r="21">
      <x/>
    </i>
    <i r="22">
      <x/>
    </i>
    <i r="23">
      <x/>
    </i>
    <i r="24">
      <x/>
    </i>
    <i r="25">
      <x/>
    </i>
    <i r="26">
      <x/>
    </i>
    <i r="27">
      <x/>
    </i>
    <i r="28">
      <x/>
    </i>
    <i>
      <x v="37"/>
      <x v="37"/>
      <x/>
      <x v="4"/>
      <x v="6"/>
      <x v="30"/>
      <x v="14"/>
      <x v="57"/>
      <x v="93"/>
    </i>
    <i r="9">
      <x v="87"/>
    </i>
    <i r="10">
      <x v="58"/>
    </i>
    <i r="11">
      <x/>
    </i>
    <i r="12">
      <x/>
    </i>
    <i r="13">
      <x/>
    </i>
    <i r="14">
      <x/>
    </i>
    <i r="15">
      <x/>
    </i>
    <i r="16">
      <x v="2"/>
    </i>
    <i r="17">
      <x v="11"/>
    </i>
    <i r="18">
      <x v="3"/>
    </i>
    <i r="19">
      <x v="15"/>
    </i>
    <i r="20">
      <x/>
    </i>
    <i r="21">
      <x/>
    </i>
    <i r="22">
      <x/>
    </i>
    <i r="23">
      <x/>
    </i>
    <i r="24">
      <x v="13"/>
    </i>
    <i r="25">
      <x/>
    </i>
    <i r="26">
      <x/>
    </i>
    <i r="27">
      <x/>
    </i>
    <i r="28">
      <x/>
    </i>
    <i>
      <x v="38"/>
      <x/>
      <x v="1"/>
      <x/>
      <x v="21"/>
      <x v="27"/>
      <x v="8"/>
      <x v="61"/>
      <x v="8"/>
    </i>
    <i r="9">
      <x v="27"/>
    </i>
    <i r="10">
      <x v="6"/>
    </i>
    <i r="11">
      <x v="2"/>
    </i>
    <i r="12">
      <x v="7"/>
    </i>
    <i r="13">
      <x/>
    </i>
    <i r="14">
      <x v="13"/>
    </i>
    <i r="15">
      <x/>
    </i>
    <i r="16">
      <x v="4"/>
    </i>
    <i r="17">
      <x/>
    </i>
    <i r="18">
      <x v="4"/>
    </i>
    <i r="19">
      <x/>
    </i>
    <i r="20">
      <x v="1"/>
    </i>
    <i r="21">
      <x/>
    </i>
    <i r="22">
      <x/>
    </i>
    <i r="23">
      <x v="2"/>
    </i>
    <i r="24">
      <x v="2"/>
    </i>
    <i r="25">
      <x/>
    </i>
    <i r="26">
      <x/>
    </i>
    <i r="27">
      <x/>
    </i>
    <i r="28">
      <x/>
    </i>
    <i>
      <x v="39"/>
      <x v="1"/>
      <x v="1"/>
      <x/>
      <x v="12"/>
      <x v="7"/>
      <x v="5"/>
      <x v="8"/>
      <x v="14"/>
    </i>
    <i r="9">
      <x v="21"/>
    </i>
    <i r="10">
      <x v="7"/>
    </i>
    <i r="11">
      <x v="2"/>
    </i>
    <i r="12">
      <x v="7"/>
    </i>
    <i r="13">
      <x/>
    </i>
    <i r="14">
      <x v="9"/>
    </i>
    <i r="15">
      <x/>
    </i>
    <i r="16">
      <x v="4"/>
    </i>
    <i r="17">
      <x/>
    </i>
    <i r="18">
      <x v="4"/>
    </i>
    <i r="19">
      <x v="4"/>
    </i>
    <i r="20">
      <x v="3"/>
    </i>
    <i r="21">
      <x v="4"/>
    </i>
    <i r="22">
      <x/>
    </i>
    <i r="23">
      <x v="2"/>
    </i>
    <i r="24">
      <x v="6"/>
    </i>
    <i r="25">
      <x/>
    </i>
    <i r="26">
      <x/>
    </i>
    <i r="27">
      <x/>
    </i>
    <i r="28">
      <x/>
    </i>
    <i>
      <x v="40"/>
      <x v="2"/>
      <x v="1"/>
      <x/>
      <x v="18"/>
      <x v="13"/>
      <x v="8"/>
      <x v="9"/>
      <x v="35"/>
    </i>
    <i r="9">
      <x v="45"/>
    </i>
    <i r="10">
      <x v="16"/>
    </i>
    <i r="11">
      <x v="2"/>
    </i>
    <i r="12">
      <x v="7"/>
    </i>
    <i r="13">
      <x/>
    </i>
    <i r="14">
      <x v="2"/>
    </i>
    <i r="15">
      <x/>
    </i>
    <i r="16">
      <x v="4"/>
    </i>
    <i r="17">
      <x/>
    </i>
    <i r="18">
      <x v="4"/>
    </i>
    <i r="19">
      <x/>
    </i>
    <i r="20">
      <x v="27"/>
    </i>
    <i r="21">
      <x/>
    </i>
    <i r="22">
      <x v="16"/>
    </i>
    <i r="23">
      <x v="2"/>
    </i>
    <i r="24">
      <x/>
    </i>
    <i r="25">
      <x/>
    </i>
    <i r="26">
      <x/>
    </i>
    <i r="27">
      <x/>
    </i>
    <i r="28">
      <x/>
    </i>
    <i>
      <x v="41"/>
      <x v="3"/>
      <x v="1"/>
      <x/>
      <x v="45"/>
      <x v="46"/>
      <x v="3"/>
      <x v="26"/>
      <x v="31"/>
    </i>
    <i r="9">
      <x v="34"/>
    </i>
    <i r="10">
      <x v="57"/>
    </i>
    <i r="11">
      <x v="2"/>
    </i>
    <i r="12">
      <x v="7"/>
    </i>
    <i r="13">
      <x/>
    </i>
    <i r="14">
      <x v="3"/>
    </i>
    <i r="15">
      <x/>
    </i>
    <i r="16">
      <x v="4"/>
    </i>
    <i r="17">
      <x/>
    </i>
    <i r="18">
      <x v="4"/>
    </i>
    <i r="19">
      <x/>
    </i>
    <i r="20">
      <x/>
    </i>
    <i r="21">
      <x v="10"/>
    </i>
    <i r="22">
      <x v="30"/>
    </i>
    <i r="23">
      <x v="2"/>
    </i>
    <i r="24">
      <x v="7"/>
    </i>
    <i r="25">
      <x/>
    </i>
    <i r="26">
      <x v="3"/>
    </i>
    <i r="27">
      <x/>
    </i>
    <i r="28">
      <x/>
    </i>
    <i>
      <x v="42"/>
      <x v="4"/>
      <x v="1"/>
      <x/>
      <x v="35"/>
      <x v="41"/>
      <x v="3"/>
      <x v="12"/>
      <x v="72"/>
    </i>
    <i r="9">
      <x v="29"/>
    </i>
    <i r="10">
      <x v="45"/>
    </i>
    <i r="11">
      <x v="2"/>
    </i>
    <i r="12">
      <x v="7"/>
    </i>
    <i r="13">
      <x/>
    </i>
    <i r="14">
      <x v="15"/>
    </i>
    <i r="15">
      <x/>
    </i>
    <i r="16">
      <x v="4"/>
    </i>
    <i r="17">
      <x/>
    </i>
    <i r="18">
      <x v="4"/>
    </i>
    <i r="19">
      <x/>
    </i>
    <i r="20">
      <x v="28"/>
    </i>
    <i r="21">
      <x/>
    </i>
    <i r="22">
      <x/>
    </i>
    <i r="23">
      <x v="2"/>
    </i>
    <i r="24">
      <x/>
    </i>
    <i r="25">
      <x/>
    </i>
    <i r="26">
      <x/>
    </i>
    <i r="27">
      <x/>
    </i>
    <i r="28">
      <x/>
    </i>
    <i>
      <x v="43"/>
      <x v="5"/>
      <x v="1"/>
      <x/>
      <x v="32"/>
      <x v="40"/>
      <x v="3"/>
      <x v="11"/>
      <x v="38"/>
    </i>
    <i r="9">
      <x v="19"/>
    </i>
    <i r="10">
      <x v="22"/>
    </i>
    <i r="11">
      <x v="2"/>
    </i>
    <i r="12">
      <x v="7"/>
    </i>
    <i r="13">
      <x/>
    </i>
    <i r="14">
      <x v="4"/>
    </i>
    <i r="15">
      <x/>
    </i>
    <i r="16">
      <x v="4"/>
    </i>
    <i r="17">
      <x/>
    </i>
    <i r="18">
      <x v="4"/>
    </i>
    <i r="19">
      <x/>
    </i>
    <i r="20">
      <x v="5"/>
    </i>
    <i r="21">
      <x/>
    </i>
    <i r="22">
      <x/>
    </i>
    <i r="23">
      <x v="2"/>
    </i>
    <i r="24">
      <x v="5"/>
    </i>
    <i r="25">
      <x/>
    </i>
    <i r="26">
      <x/>
    </i>
    <i r="27">
      <x/>
    </i>
    <i r="28">
      <x/>
    </i>
    <i>
      <x v="44"/>
      <x v="6"/>
      <x v="1"/>
      <x/>
      <x v="39"/>
      <x v="44"/>
      <x v="8"/>
      <x v="13"/>
      <x v="68"/>
    </i>
    <i r="9">
      <x v="22"/>
    </i>
    <i r="10">
      <x v="26"/>
    </i>
    <i r="11">
      <x v="2"/>
    </i>
    <i r="12">
      <x v="7"/>
    </i>
    <i r="13">
      <x/>
    </i>
    <i r="14">
      <x/>
    </i>
    <i r="15">
      <x/>
    </i>
    <i r="16">
      <x v="4"/>
    </i>
    <i r="17">
      <x/>
    </i>
    <i r="18">
      <x v="4"/>
    </i>
    <i r="19">
      <x/>
    </i>
    <i r="20">
      <x/>
    </i>
    <i r="21">
      <x/>
    </i>
    <i r="22">
      <x v="22"/>
    </i>
    <i r="23">
      <x v="2"/>
    </i>
    <i r="24">
      <x/>
    </i>
    <i r="25">
      <x/>
    </i>
    <i r="26">
      <x/>
    </i>
    <i r="27">
      <x/>
    </i>
    <i r="28">
      <x/>
    </i>
    <i>
      <x v="45"/>
      <x v="7"/>
      <x v="1"/>
      <x/>
      <x v="38"/>
      <x v="43"/>
      <x v="4"/>
      <x v="16"/>
      <x v="64"/>
    </i>
    <i r="9">
      <x v="16"/>
    </i>
    <i r="10">
      <x v="19"/>
    </i>
    <i r="11">
      <x v="2"/>
    </i>
    <i r="12">
      <x v="7"/>
    </i>
    <i r="13">
      <x/>
    </i>
    <i r="14">
      <x/>
    </i>
    <i r="15">
      <x/>
    </i>
    <i r="16">
      <x v="4"/>
    </i>
    <i r="17">
      <x/>
    </i>
    <i r="18">
      <x v="4"/>
    </i>
    <i r="19">
      <x/>
    </i>
    <i r="20">
      <x v="15"/>
    </i>
    <i r="21">
      <x v="10"/>
    </i>
    <i r="22">
      <x v="12"/>
    </i>
    <i r="23">
      <x v="2"/>
    </i>
    <i r="24">
      <x/>
    </i>
    <i r="25">
      <x/>
    </i>
    <i r="26">
      <x/>
    </i>
    <i r="27">
      <x/>
    </i>
    <i r="28">
      <x v="1"/>
    </i>
    <i>
      <x v="46"/>
      <x v="8"/>
      <x v="1"/>
      <x/>
      <x v="35"/>
      <x v="39"/>
      <x v="6"/>
      <x v="19"/>
      <x v="74"/>
    </i>
    <i r="9">
      <x v="8"/>
    </i>
    <i r="10">
      <x v="28"/>
    </i>
    <i r="11">
      <x v="2"/>
    </i>
    <i r="12">
      <x v="7"/>
    </i>
    <i r="13">
      <x/>
    </i>
    <i r="14">
      <x/>
    </i>
    <i r="15">
      <x/>
    </i>
    <i r="16">
      <x v="4"/>
    </i>
    <i r="17">
      <x/>
    </i>
    <i r="18">
      <x v="4"/>
    </i>
    <i r="19">
      <x/>
    </i>
    <i r="20">
      <x v="24"/>
    </i>
    <i r="21">
      <x v="20"/>
    </i>
    <i r="22">
      <x v="12"/>
    </i>
    <i r="23">
      <x v="2"/>
    </i>
    <i r="24">
      <x/>
    </i>
    <i r="25">
      <x/>
    </i>
    <i r="26">
      <x/>
    </i>
    <i r="27">
      <x/>
    </i>
    <i r="28">
      <x/>
    </i>
    <i>
      <x v="47"/>
      <x v="9"/>
      <x v="1"/>
      <x/>
      <x v="43"/>
      <x v="47"/>
      <x v="7"/>
      <x v="25"/>
      <x v="85"/>
    </i>
    <i r="9">
      <x/>
    </i>
    <i r="10">
      <x v="88"/>
    </i>
    <i r="11">
      <x v="2"/>
    </i>
    <i r="12">
      <x v="7"/>
    </i>
    <i r="13">
      <x/>
    </i>
    <i r="14">
      <x/>
    </i>
    <i r="15">
      <x/>
    </i>
    <i r="16">
      <x v="4"/>
    </i>
    <i r="17">
      <x/>
    </i>
    <i r="18">
      <x v="4"/>
    </i>
    <i r="19">
      <x/>
    </i>
    <i r="20">
      <x v="15"/>
    </i>
    <i r="21">
      <x v="24"/>
    </i>
    <i r="22">
      <x v="32"/>
    </i>
    <i r="23">
      <x v="2"/>
    </i>
    <i r="24">
      <x/>
    </i>
    <i r="25">
      <x/>
    </i>
    <i r="26">
      <x/>
    </i>
    <i r="27">
      <x/>
    </i>
    <i r="28">
      <x/>
    </i>
    <i>
      <x v="48"/>
      <x v="10"/>
      <x v="1"/>
      <x/>
      <x v="43"/>
      <x v="29"/>
      <x v="8"/>
      <x v="41"/>
      <x v="33"/>
    </i>
    <i r="9">
      <x v="26"/>
    </i>
    <i r="10">
      <x v="30"/>
    </i>
    <i r="11">
      <x v="2"/>
    </i>
    <i r="12">
      <x v="7"/>
    </i>
    <i r="13">
      <x/>
    </i>
    <i r="14">
      <x/>
    </i>
    <i r="15">
      <x/>
    </i>
    <i r="16">
      <x v="4"/>
    </i>
    <i r="17">
      <x/>
    </i>
    <i r="18">
      <x v="4"/>
    </i>
    <i r="19">
      <x/>
    </i>
    <i r="20">
      <x v="4"/>
    </i>
    <i r="21">
      <x v="11"/>
    </i>
    <i r="22">
      <x v="16"/>
    </i>
    <i r="23">
      <x v="2"/>
    </i>
    <i r="24">
      <x/>
    </i>
    <i r="25">
      <x/>
    </i>
    <i r="26">
      <x/>
    </i>
    <i r="27">
      <x/>
    </i>
    <i r="28">
      <x/>
    </i>
    <i>
      <x v="49"/>
      <x v="11"/>
      <x v="1"/>
      <x/>
      <x v="41"/>
      <x v="25"/>
      <x v="8"/>
      <x v="45"/>
      <x v="27"/>
    </i>
    <i r="9">
      <x v="14"/>
    </i>
    <i r="10">
      <x v="29"/>
    </i>
    <i r="11">
      <x v="2"/>
    </i>
    <i r="12">
      <x v="7"/>
    </i>
    <i r="13">
      <x/>
    </i>
    <i r="14">
      <x/>
    </i>
    <i r="15">
      <x/>
    </i>
    <i r="16">
      <x v="4"/>
    </i>
    <i r="17">
      <x/>
    </i>
    <i r="18">
      <x v="4"/>
    </i>
    <i r="19">
      <x/>
    </i>
    <i r="20">
      <x v="7"/>
    </i>
    <i r="21">
      <x v="11"/>
    </i>
    <i r="22">
      <x v="13"/>
    </i>
    <i r="23">
      <x v="2"/>
    </i>
    <i r="24">
      <x v="7"/>
    </i>
    <i r="25">
      <x/>
    </i>
    <i r="26">
      <x/>
    </i>
    <i r="27">
      <x/>
    </i>
    <i r="28">
      <x/>
    </i>
    <i>
      <x v="50"/>
      <x v="12"/>
      <x v="1"/>
      <x/>
      <x v="36"/>
      <x v="26"/>
      <x v="8"/>
      <x v="3"/>
      <x v="77"/>
    </i>
    <i r="9">
      <x v="23"/>
    </i>
    <i r="10">
      <x v="57"/>
    </i>
    <i r="11">
      <x v="2"/>
    </i>
    <i r="12">
      <x v="7"/>
    </i>
    <i r="13">
      <x/>
    </i>
    <i r="14">
      <x/>
    </i>
    <i r="15">
      <x/>
    </i>
    <i r="16">
      <x v="4"/>
    </i>
    <i r="17">
      <x/>
    </i>
    <i r="18">
      <x v="4"/>
    </i>
    <i r="19">
      <x/>
    </i>
    <i r="20">
      <x/>
    </i>
    <i r="21">
      <x/>
    </i>
    <i r="22">
      <x v="8"/>
    </i>
    <i r="23">
      <x v="2"/>
    </i>
    <i r="24">
      <x/>
    </i>
    <i r="25">
      <x/>
    </i>
    <i r="26">
      <x/>
    </i>
    <i r="27">
      <x/>
    </i>
    <i r="28">
      <x/>
    </i>
    <i>
      <x v="51"/>
      <x v="13"/>
      <x v="1"/>
      <x v="1"/>
      <x v="15"/>
      <x v="8"/>
      <x v="11"/>
      <x v="87"/>
      <x v="39"/>
    </i>
    <i r="9">
      <x v="36"/>
    </i>
    <i r="10">
      <x v="71"/>
    </i>
    <i r="11">
      <x/>
    </i>
    <i r="12">
      <x/>
    </i>
    <i r="13">
      <x v="7"/>
    </i>
    <i r="14">
      <x/>
    </i>
    <i r="15">
      <x v="3"/>
    </i>
    <i r="16">
      <x v="4"/>
    </i>
    <i r="17">
      <x v="12"/>
    </i>
    <i r="18">
      <x v="1"/>
    </i>
    <i r="19">
      <x/>
    </i>
    <i r="20">
      <x v="12"/>
    </i>
    <i r="21">
      <x v="27"/>
    </i>
    <i r="22">
      <x/>
    </i>
    <i r="23">
      <x v="2"/>
    </i>
    <i r="24">
      <x v="11"/>
    </i>
    <i r="25">
      <x v="4"/>
    </i>
    <i r="26">
      <x/>
    </i>
    <i r="27">
      <x/>
    </i>
    <i r="28">
      <x/>
    </i>
    <i>
      <x v="52"/>
      <x v="14"/>
      <x v="1"/>
      <x v="1"/>
      <x v="57"/>
      <x v="20"/>
      <x v="14"/>
      <x v="93"/>
      <x v="50"/>
    </i>
    <i r="9">
      <x v="41"/>
    </i>
    <i r="10">
      <x v="49"/>
    </i>
    <i r="11">
      <x/>
    </i>
    <i r="12">
      <x/>
    </i>
    <i r="13">
      <x v="7"/>
    </i>
    <i r="14">
      <x/>
    </i>
    <i r="15">
      <x v="3"/>
    </i>
    <i r="16">
      <x v="4"/>
    </i>
    <i r="17">
      <x v="2"/>
    </i>
    <i r="18">
      <x/>
    </i>
    <i r="19">
      <x/>
    </i>
    <i r="20">
      <x v="18"/>
    </i>
    <i r="21">
      <x v="19"/>
    </i>
    <i r="22">
      <x v="5"/>
    </i>
    <i r="23">
      <x v="2"/>
    </i>
    <i r="24">
      <x/>
    </i>
    <i r="25">
      <x/>
    </i>
    <i r="26">
      <x/>
    </i>
    <i r="27">
      <x/>
    </i>
    <i r="28">
      <x/>
    </i>
    <i>
      <x v="53"/>
      <x v="15"/>
      <x v="1"/>
      <x v="1"/>
      <x v="15"/>
      <x v="38"/>
      <x v="7"/>
      <x v="109"/>
      <x v="53"/>
    </i>
    <i r="9">
      <x v="40"/>
    </i>
    <i r="10">
      <x v="46"/>
    </i>
    <i r="11">
      <x v="1"/>
    </i>
    <i r="12">
      <x v="1"/>
    </i>
    <i r="13">
      <x v="7"/>
    </i>
    <i r="14">
      <x/>
    </i>
    <i r="15">
      <x v="3"/>
    </i>
    <i r="16">
      <x v="4"/>
    </i>
    <i r="17">
      <x v="13"/>
    </i>
    <i r="18">
      <x/>
    </i>
    <i r="19">
      <x/>
    </i>
    <i r="20">
      <x/>
    </i>
    <i r="21">
      <x v="31"/>
    </i>
    <i r="22">
      <x v="23"/>
    </i>
    <i r="23">
      <x v="2"/>
    </i>
    <i r="24">
      <x/>
    </i>
    <i r="25">
      <x/>
    </i>
    <i r="26">
      <x/>
    </i>
    <i r="27">
      <x/>
    </i>
    <i r="28">
      <x/>
    </i>
    <i>
      <x v="54"/>
      <x v="16"/>
      <x v="1"/>
      <x v="1"/>
      <x v="16"/>
      <x v="24"/>
      <x v="17"/>
      <x v="115"/>
      <x v="46"/>
    </i>
    <i r="9">
      <x v="35"/>
    </i>
    <i r="10">
      <x v="39"/>
    </i>
    <i r="11">
      <x/>
    </i>
    <i r="12">
      <x/>
    </i>
    <i r="13">
      <x v="7"/>
    </i>
    <i r="14">
      <x/>
    </i>
    <i r="15">
      <x v="3"/>
    </i>
    <i r="16">
      <x v="4"/>
    </i>
    <i r="17">
      <x v="4"/>
    </i>
    <i r="18">
      <x/>
    </i>
    <i r="19">
      <x/>
    </i>
    <i r="20">
      <x v="12"/>
    </i>
    <i r="21">
      <x v="33"/>
    </i>
    <i r="22">
      <x/>
    </i>
    <i r="23">
      <x v="2"/>
    </i>
    <i r="24">
      <x/>
    </i>
    <i r="25">
      <x/>
    </i>
    <i r="26">
      <x v="2"/>
    </i>
    <i r="27">
      <x/>
    </i>
    <i r="28">
      <x v="3"/>
    </i>
    <i>
      <x v="55"/>
      <x v="17"/>
      <x v="1"/>
      <x v="1"/>
      <x v="11"/>
      <x v="12"/>
      <x v="16"/>
      <x v="106"/>
      <x v="92"/>
    </i>
    <i r="9">
      <x v="52"/>
    </i>
    <i r="10">
      <x v="105"/>
    </i>
    <i r="11">
      <x/>
    </i>
    <i r="12">
      <x/>
    </i>
    <i r="13">
      <x v="7"/>
    </i>
    <i r="14">
      <x/>
    </i>
    <i r="15">
      <x v="3"/>
    </i>
    <i r="16">
      <x v="4"/>
    </i>
    <i r="17">
      <x/>
    </i>
    <i r="18">
      <x/>
    </i>
    <i r="19">
      <x/>
    </i>
    <i r="20">
      <x/>
    </i>
    <i r="21">
      <x v="29"/>
    </i>
    <i r="22">
      <x v="18"/>
    </i>
    <i r="23">
      <x v="2"/>
    </i>
    <i r="24">
      <x/>
    </i>
    <i r="25">
      <x/>
    </i>
    <i r="26">
      <x/>
    </i>
    <i r="27">
      <x/>
    </i>
    <i r="28">
      <x/>
    </i>
    <i>
      <x v="56"/>
      <x v="18"/>
      <x v="1"/>
      <x v="1"/>
      <x v="32"/>
      <x v="4"/>
      <x v="13"/>
      <x v="113"/>
      <x v="60"/>
    </i>
    <i r="9">
      <x v="39"/>
    </i>
    <i r="10">
      <x v="65"/>
    </i>
    <i r="11">
      <x/>
    </i>
    <i r="12">
      <x/>
    </i>
    <i r="13">
      <x v="7"/>
    </i>
    <i r="14">
      <x v="7"/>
    </i>
    <i r="15">
      <x v="3"/>
    </i>
    <i r="16">
      <x v="4"/>
    </i>
    <i r="17">
      <x/>
    </i>
    <i r="18">
      <x/>
    </i>
    <i r="19">
      <x/>
    </i>
    <i r="20">
      <x/>
    </i>
    <i r="21">
      <x/>
    </i>
    <i r="22">
      <x v="15"/>
    </i>
    <i r="23">
      <x v="2"/>
    </i>
    <i r="24">
      <x v="11"/>
    </i>
    <i r="25">
      <x/>
    </i>
    <i r="26">
      <x/>
    </i>
    <i r="27">
      <x/>
    </i>
    <i r="28">
      <x/>
    </i>
    <i>
      <x v="57"/>
      <x v="19"/>
      <x v="1"/>
      <x v="1"/>
      <x v="29"/>
      <x v="1"/>
      <x v="15"/>
      <x v="101"/>
      <x v="101"/>
    </i>
    <i r="9">
      <x v="32"/>
    </i>
    <i r="10">
      <x v="107"/>
    </i>
    <i r="11">
      <x/>
    </i>
    <i r="12">
      <x v="5"/>
    </i>
    <i r="13">
      <x v="7"/>
    </i>
    <i r="14">
      <x/>
    </i>
    <i r="15">
      <x v="3"/>
    </i>
    <i r="16">
      <x v="4"/>
    </i>
    <i r="17">
      <x v="2"/>
    </i>
    <i r="18">
      <x/>
    </i>
    <i r="19">
      <x/>
    </i>
    <i r="20">
      <x/>
    </i>
    <i r="21">
      <x/>
    </i>
    <i r="22">
      <x v="11"/>
    </i>
    <i r="23">
      <x v="2"/>
    </i>
    <i r="24">
      <x/>
    </i>
    <i r="25">
      <x/>
    </i>
    <i r="26">
      <x/>
    </i>
    <i r="27">
      <x/>
    </i>
    <i r="28">
      <x/>
    </i>
    <i>
      <x v="58"/>
      <x v="20"/>
      <x v="1"/>
      <x v="2"/>
      <x v="42"/>
      <x v="51"/>
      <x v="11"/>
      <x v="104"/>
      <x v="43"/>
    </i>
    <i r="9">
      <x v="44"/>
    </i>
    <i r="10">
      <x v="63"/>
    </i>
    <i r="11">
      <x/>
    </i>
    <i r="12">
      <x v="4"/>
    </i>
    <i r="13">
      <x v="7"/>
    </i>
    <i r="14">
      <x/>
    </i>
    <i r="15">
      <x/>
    </i>
    <i r="16">
      <x/>
    </i>
    <i r="17">
      <x/>
    </i>
    <i r="18">
      <x/>
    </i>
    <i r="19">
      <x/>
    </i>
    <i r="20">
      <x v="16"/>
    </i>
    <i r="21">
      <x/>
    </i>
    <i r="22">
      <x v="27"/>
    </i>
    <i r="23">
      <x/>
    </i>
    <i r="24">
      <x/>
    </i>
    <i r="25">
      <x/>
    </i>
    <i r="26">
      <x/>
    </i>
    <i r="27">
      <x/>
    </i>
    <i r="28">
      <x/>
    </i>
    <i>
      <x v="59"/>
      <x v="21"/>
      <x v="1"/>
      <x v="2"/>
      <x v="30"/>
      <x v="51"/>
      <x v="13"/>
      <x v="105"/>
      <x v="25"/>
    </i>
    <i r="9">
      <x v="43"/>
    </i>
    <i r="10">
      <x v="35"/>
    </i>
    <i r="11">
      <x/>
    </i>
    <i r="12">
      <x/>
    </i>
    <i r="13">
      <x v="7"/>
    </i>
    <i r="14">
      <x/>
    </i>
    <i r="15">
      <x/>
    </i>
    <i r="16">
      <x/>
    </i>
    <i r="17">
      <x/>
    </i>
    <i r="18">
      <x/>
    </i>
    <i r="19">
      <x/>
    </i>
    <i r="20">
      <x v="8"/>
    </i>
    <i r="21">
      <x/>
    </i>
    <i r="22">
      <x v="28"/>
    </i>
    <i r="23">
      <x/>
    </i>
    <i r="24">
      <x/>
    </i>
    <i r="25">
      <x/>
    </i>
    <i r="26">
      <x/>
    </i>
    <i r="27">
      <x/>
    </i>
    <i r="28">
      <x/>
    </i>
    <i>
      <x v="60"/>
      <x v="22"/>
      <x v="1"/>
      <x v="2"/>
      <x v="49"/>
      <x v="51"/>
      <x v="9"/>
      <x v="84"/>
      <x v="19"/>
    </i>
    <i r="9">
      <x v="56"/>
    </i>
    <i r="10">
      <x v="102"/>
    </i>
    <i r="11">
      <x/>
    </i>
    <i r="12">
      <x/>
    </i>
    <i r="13">
      <x v="7"/>
    </i>
    <i r="14">
      <x v="16"/>
    </i>
    <i r="15">
      <x/>
    </i>
    <i r="16">
      <x/>
    </i>
    <i r="17">
      <x/>
    </i>
    <i r="18">
      <x/>
    </i>
    <i r="19">
      <x/>
    </i>
    <i r="20">
      <x v="16"/>
    </i>
    <i r="21">
      <x/>
    </i>
    <i r="22">
      <x v="38"/>
    </i>
    <i r="23">
      <x/>
    </i>
    <i r="24">
      <x/>
    </i>
    <i r="25">
      <x/>
    </i>
    <i r="26">
      <x/>
    </i>
    <i r="27">
      <x/>
    </i>
    <i r="28">
      <x/>
    </i>
    <i>
      <x v="61"/>
      <x v="23"/>
      <x v="1"/>
      <x v="2"/>
      <x v="45"/>
      <x v="51"/>
      <x v="6"/>
      <x v="70"/>
      <x v="99"/>
    </i>
    <i r="9">
      <x v="53"/>
    </i>
    <i r="10">
      <x v="96"/>
    </i>
    <i r="11">
      <x/>
    </i>
    <i r="12">
      <x/>
    </i>
    <i r="13">
      <x v="7"/>
    </i>
    <i r="14">
      <x/>
    </i>
    <i r="15">
      <x/>
    </i>
    <i r="16">
      <x/>
    </i>
    <i r="17">
      <x/>
    </i>
    <i r="18">
      <x/>
    </i>
    <i r="19">
      <x/>
    </i>
    <i r="20">
      <x/>
    </i>
    <i r="21">
      <x/>
    </i>
    <i r="22">
      <x v="29"/>
    </i>
    <i r="23">
      <x/>
    </i>
    <i r="24">
      <x/>
    </i>
    <i r="25">
      <x/>
    </i>
    <i r="26">
      <x/>
    </i>
    <i r="27">
      <x/>
    </i>
    <i r="28">
      <x/>
    </i>
    <i>
      <x v="62"/>
      <x v="24"/>
      <x v="1"/>
      <x v="2"/>
      <x v="53"/>
      <x v="51"/>
      <x v="10"/>
      <x v="62"/>
      <x v="59"/>
    </i>
    <i r="9">
      <x v="48"/>
    </i>
    <i r="10">
      <x v="70"/>
    </i>
    <i r="11">
      <x/>
    </i>
    <i r="12">
      <x/>
    </i>
    <i r="13">
      <x v="7"/>
    </i>
    <i r="14">
      <x/>
    </i>
    <i r="15">
      <x/>
    </i>
    <i r="16">
      <x/>
    </i>
    <i r="17">
      <x/>
    </i>
    <i r="18">
      <x/>
    </i>
    <i r="19">
      <x/>
    </i>
    <i r="20">
      <x/>
    </i>
    <i r="21">
      <x/>
    </i>
    <i r="22">
      <x v="11"/>
    </i>
    <i r="23">
      <x/>
    </i>
    <i r="24">
      <x/>
    </i>
    <i r="25">
      <x/>
    </i>
    <i r="26">
      <x/>
    </i>
    <i r="27">
      <x/>
    </i>
    <i r="28">
      <x/>
    </i>
    <i>
      <x v="63"/>
      <x v="25"/>
      <x v="1"/>
      <x v="2"/>
      <x v="36"/>
      <x v="51"/>
      <x v="11"/>
      <x v="68"/>
      <x v="93"/>
    </i>
    <i r="9">
      <x v="50"/>
    </i>
    <i r="10">
      <x v="33"/>
    </i>
    <i r="11">
      <x/>
    </i>
    <i r="12">
      <x/>
    </i>
    <i r="13">
      <x v="7"/>
    </i>
    <i r="14">
      <x/>
    </i>
    <i r="15">
      <x/>
    </i>
    <i r="16">
      <x/>
    </i>
    <i r="17">
      <x/>
    </i>
    <i r="18">
      <x/>
    </i>
    <i r="19">
      <x/>
    </i>
    <i r="20">
      <x v="22"/>
    </i>
    <i r="21">
      <x/>
    </i>
    <i r="22">
      <x v="9"/>
    </i>
    <i r="23">
      <x/>
    </i>
    <i r="24">
      <x/>
    </i>
    <i r="25">
      <x/>
    </i>
    <i r="26">
      <x/>
    </i>
    <i r="27">
      <x/>
    </i>
    <i r="28">
      <x/>
    </i>
    <i>
      <x v="64"/>
      <x v="26"/>
      <x v="1"/>
      <x v="2"/>
      <x v="52"/>
      <x v="22"/>
      <x v="12"/>
      <x v="78"/>
      <x v="73"/>
    </i>
    <i r="9">
      <x v="54"/>
    </i>
    <i r="10">
      <x v="75"/>
    </i>
    <i r="11">
      <x/>
    </i>
    <i r="12">
      <x/>
    </i>
    <i r="13">
      <x v="7"/>
    </i>
    <i r="14">
      <x/>
    </i>
    <i r="15">
      <x/>
    </i>
    <i r="16">
      <x/>
    </i>
    <i r="17">
      <x/>
    </i>
    <i r="18">
      <x/>
    </i>
    <i r="19">
      <x/>
    </i>
    <i r="20">
      <x/>
    </i>
    <i r="21">
      <x/>
    </i>
    <i r="22">
      <x/>
    </i>
    <i r="23">
      <x/>
    </i>
    <i r="24">
      <x/>
    </i>
    <i r="25">
      <x/>
    </i>
    <i r="26">
      <x/>
    </i>
    <i r="27">
      <x/>
    </i>
    <i r="28">
      <x/>
    </i>
    <i>
      <x v="65"/>
      <x v="27"/>
      <x v="1"/>
      <x v="2"/>
      <x v="57"/>
      <x v="51"/>
      <x v="12"/>
      <x v="76"/>
      <x v="78"/>
    </i>
    <i r="9">
      <x v="59"/>
    </i>
    <i r="10">
      <x v="78"/>
    </i>
    <i r="11">
      <x/>
    </i>
    <i r="12">
      <x/>
    </i>
    <i r="13">
      <x v="7"/>
    </i>
    <i r="14">
      <x/>
    </i>
    <i r="15">
      <x/>
    </i>
    <i r="16">
      <x/>
    </i>
    <i r="17">
      <x/>
    </i>
    <i r="18">
      <x/>
    </i>
    <i r="19">
      <x/>
    </i>
    <i r="20">
      <x/>
    </i>
    <i r="21">
      <x/>
    </i>
    <i r="22">
      <x/>
    </i>
    <i r="23">
      <x/>
    </i>
    <i r="24">
      <x/>
    </i>
    <i r="25">
      <x/>
    </i>
    <i r="26">
      <x/>
    </i>
    <i r="27">
      <x/>
    </i>
    <i r="28">
      <x/>
    </i>
    <i>
      <x v="66"/>
      <x v="28"/>
      <x v="1"/>
      <x v="3"/>
      <x v="30"/>
      <x v="6"/>
      <x v="5"/>
      <x v="74"/>
      <x v="75"/>
    </i>
    <i r="9">
      <x v="88"/>
    </i>
    <i r="10">
      <x v="40"/>
    </i>
    <i r="11">
      <x/>
    </i>
    <i r="12">
      <x/>
    </i>
    <i r="13">
      <x/>
    </i>
    <i r="14">
      <x/>
    </i>
    <i r="15">
      <x/>
    </i>
    <i r="16">
      <x/>
    </i>
    <i r="17">
      <x/>
    </i>
    <i r="18">
      <x/>
    </i>
    <i r="19">
      <x/>
    </i>
    <i r="20">
      <x/>
    </i>
    <i r="21">
      <x/>
    </i>
    <i r="22">
      <x/>
    </i>
    <i r="23">
      <x/>
    </i>
    <i r="24">
      <x/>
    </i>
    <i r="25">
      <x/>
    </i>
    <i r="26">
      <x/>
    </i>
    <i r="27">
      <x/>
    </i>
    <i r="28">
      <x/>
    </i>
    <i>
      <x v="67"/>
      <x v="29"/>
      <x v="1"/>
      <x v="3"/>
      <x v="17"/>
      <x v="6"/>
      <x v="9"/>
      <x v="66"/>
      <x v="37"/>
    </i>
    <i r="9">
      <x v="89"/>
    </i>
    <i r="10">
      <x v="41"/>
    </i>
    <i r="11">
      <x/>
    </i>
    <i r="12">
      <x/>
    </i>
    <i r="13">
      <x/>
    </i>
    <i r="14">
      <x/>
    </i>
    <i r="15">
      <x/>
    </i>
    <i r="16">
      <x/>
    </i>
    <i r="17">
      <x/>
    </i>
    <i r="18">
      <x/>
    </i>
    <i r="19">
      <x/>
    </i>
    <i r="20">
      <x/>
    </i>
    <i r="21">
      <x/>
    </i>
    <i r="22">
      <x v="3"/>
    </i>
    <i r="23">
      <x/>
    </i>
    <i r="24">
      <x/>
    </i>
    <i r="25">
      <x/>
    </i>
    <i r="26">
      <x/>
    </i>
    <i r="27">
      <x/>
    </i>
    <i r="28">
      <x/>
    </i>
    <i>
      <x v="68"/>
      <x v="30"/>
      <x v="1"/>
      <x v="3"/>
      <x v="26"/>
      <x v="6"/>
      <x v="9"/>
      <x v="60"/>
      <x v="36"/>
    </i>
    <i r="9">
      <x v="90"/>
    </i>
    <i r="10">
      <x v="44"/>
    </i>
    <i r="11">
      <x/>
    </i>
    <i r="12">
      <x/>
    </i>
    <i r="13">
      <x/>
    </i>
    <i r="14">
      <x/>
    </i>
    <i r="15">
      <x/>
    </i>
    <i r="16">
      <x/>
    </i>
    <i r="17">
      <x/>
    </i>
    <i r="18">
      <x/>
    </i>
    <i r="19">
      <x/>
    </i>
    <i r="20">
      <x/>
    </i>
    <i r="21">
      <x/>
    </i>
    <i r="22">
      <x v="11"/>
    </i>
    <i r="23">
      <x/>
    </i>
    <i r="24">
      <x/>
    </i>
    <i r="25">
      <x/>
    </i>
    <i r="26">
      <x/>
    </i>
    <i r="27">
      <x/>
    </i>
    <i r="28">
      <x/>
    </i>
    <i>
      <x v="69"/>
      <x v="31"/>
      <x v="1"/>
      <x v="3"/>
      <x v="27"/>
      <x v="8"/>
      <x v="8"/>
      <x v="59"/>
      <x v="96"/>
    </i>
    <i r="9">
      <x v="91"/>
    </i>
    <i r="10">
      <x v="103"/>
    </i>
    <i r="11">
      <x/>
    </i>
    <i r="12">
      <x/>
    </i>
    <i r="13">
      <x/>
    </i>
    <i r="14">
      <x/>
    </i>
    <i r="15">
      <x/>
    </i>
    <i r="16">
      <x/>
    </i>
    <i r="17">
      <x/>
    </i>
    <i r="18">
      <x/>
    </i>
    <i r="19">
      <x v="7"/>
    </i>
    <i r="20">
      <x v="16"/>
    </i>
    <i r="21">
      <x v="22"/>
    </i>
    <i r="22">
      <x v="17"/>
    </i>
    <i r="23">
      <x/>
    </i>
    <i r="24">
      <x/>
    </i>
    <i r="25">
      <x/>
    </i>
    <i r="26">
      <x/>
    </i>
    <i r="27">
      <x/>
    </i>
    <i r="28">
      <x/>
    </i>
    <i>
      <x v="70"/>
      <x v="32"/>
      <x v="1"/>
      <x v="3"/>
      <x v="30"/>
      <x v="6"/>
      <x v="9"/>
      <x v="52"/>
      <x v="66"/>
    </i>
    <i r="9">
      <x v="92"/>
    </i>
    <i r="10">
      <x v="67"/>
    </i>
    <i r="11">
      <x/>
    </i>
    <i r="12">
      <x/>
    </i>
    <i r="13">
      <x/>
    </i>
    <i r="14">
      <x/>
    </i>
    <i r="15">
      <x/>
    </i>
    <i r="16">
      <x/>
    </i>
    <i r="17">
      <x/>
    </i>
    <i r="18">
      <x/>
    </i>
    <i r="19">
      <x/>
    </i>
    <i r="20">
      <x/>
    </i>
    <i r="21">
      <x v="21"/>
    </i>
    <i r="22">
      <x v="21"/>
    </i>
    <i r="23">
      <x v="1"/>
    </i>
    <i r="24">
      <x/>
    </i>
    <i r="25">
      <x/>
    </i>
    <i r="26">
      <x/>
    </i>
    <i r="27">
      <x/>
    </i>
    <i r="28">
      <x/>
    </i>
    <i>
      <x v="71"/>
      <x v="33"/>
      <x v="1"/>
      <x v="3"/>
      <x v="23"/>
      <x v="6"/>
      <x v="10"/>
      <x v="64"/>
      <x v="56"/>
    </i>
    <i r="9">
      <x v="93"/>
    </i>
    <i r="10">
      <x v="108"/>
    </i>
    <i r="11">
      <x/>
    </i>
    <i r="12">
      <x/>
    </i>
    <i r="13">
      <x/>
    </i>
    <i r="14">
      <x/>
    </i>
    <i r="15">
      <x/>
    </i>
    <i r="16">
      <x/>
    </i>
    <i r="17">
      <x/>
    </i>
    <i r="18">
      <x/>
    </i>
    <i r="19">
      <x/>
    </i>
    <i r="20">
      <x/>
    </i>
    <i r="21">
      <x/>
    </i>
    <i r="22">
      <x v="9"/>
    </i>
    <i r="23">
      <x/>
    </i>
    <i r="24">
      <x/>
    </i>
    <i r="25">
      <x/>
    </i>
    <i r="26">
      <x/>
    </i>
    <i r="27">
      <x/>
    </i>
    <i r="28">
      <x/>
    </i>
    <i>
      <x v="72"/>
      <x v="34"/>
      <x v="1"/>
      <x v="3"/>
      <x v="22"/>
      <x v="6"/>
      <x v="10"/>
      <x v="63"/>
      <x v="98"/>
    </i>
    <i r="9">
      <x v="94"/>
    </i>
    <i r="10">
      <x v="90"/>
    </i>
    <i r="11">
      <x/>
    </i>
    <i r="12">
      <x/>
    </i>
    <i r="13">
      <x/>
    </i>
    <i r="14">
      <x/>
    </i>
    <i r="15">
      <x/>
    </i>
    <i r="16">
      <x/>
    </i>
    <i r="17">
      <x/>
    </i>
    <i r="18">
      <x/>
    </i>
    <i r="19">
      <x/>
    </i>
    <i r="20">
      <x/>
    </i>
    <i r="21">
      <x/>
    </i>
    <i r="22">
      <x v="9"/>
    </i>
    <i r="23">
      <x/>
    </i>
    <i r="24">
      <x/>
    </i>
    <i r="25">
      <x/>
    </i>
    <i r="26">
      <x/>
    </i>
    <i r="27">
      <x/>
    </i>
    <i r="28">
      <x/>
    </i>
    <i>
      <x v="73"/>
      <x v="35"/>
      <x v="1"/>
      <x v="4"/>
      <x v="5"/>
      <x v="6"/>
      <x v="17"/>
      <x v="51"/>
      <x v="106"/>
    </i>
    <i r="9">
      <x v="95"/>
    </i>
    <i r="10">
      <x v="114"/>
    </i>
    <i r="11">
      <x/>
    </i>
    <i r="12">
      <x/>
    </i>
    <i r="13">
      <x/>
    </i>
    <i r="14">
      <x/>
    </i>
    <i r="15">
      <x/>
    </i>
    <i r="16">
      <x/>
    </i>
    <i r="17">
      <x/>
    </i>
    <i r="18">
      <x/>
    </i>
    <i r="19">
      <x v="10"/>
    </i>
    <i r="20">
      <x/>
    </i>
    <i r="21">
      <x/>
    </i>
    <i r="22">
      <x/>
    </i>
    <i r="23">
      <x/>
    </i>
    <i r="24">
      <x/>
    </i>
    <i r="25">
      <x/>
    </i>
    <i r="26">
      <x/>
    </i>
    <i r="27">
      <x/>
    </i>
    <i r="28">
      <x/>
    </i>
    <i>
      <x v="74"/>
      <x v="36"/>
      <x v="1"/>
      <x v="4"/>
      <x v="4"/>
      <x v="10"/>
      <x v="16"/>
      <x v="73"/>
      <x v="97"/>
    </i>
    <i r="9">
      <x v="96"/>
    </i>
    <i r="10">
      <x v="115"/>
    </i>
    <i r="11">
      <x/>
    </i>
    <i r="12">
      <x/>
    </i>
    <i r="13">
      <x/>
    </i>
    <i r="14">
      <x/>
    </i>
    <i r="15">
      <x/>
    </i>
    <i r="16">
      <x/>
    </i>
    <i r="17">
      <x/>
    </i>
    <i r="18">
      <x/>
    </i>
    <i r="19">
      <x/>
    </i>
    <i r="20">
      <x/>
    </i>
    <i r="21">
      <x v="26"/>
    </i>
    <i r="22">
      <x/>
    </i>
    <i r="23">
      <x/>
    </i>
    <i r="24">
      <x/>
    </i>
    <i r="25">
      <x/>
    </i>
    <i r="26">
      <x/>
    </i>
    <i r="27">
      <x/>
    </i>
    <i r="28">
      <x/>
    </i>
    <i>
      <x v="75"/>
      <x v="37"/>
      <x v="1"/>
      <x v="4"/>
      <x v="5"/>
      <x v="11"/>
      <x v="16"/>
      <x v="49"/>
      <x v="82"/>
    </i>
    <i r="9">
      <x v="97"/>
    </i>
    <i r="10">
      <x v="73"/>
    </i>
    <i r="11">
      <x/>
    </i>
    <i r="12">
      <x/>
    </i>
    <i r="13">
      <x/>
    </i>
    <i r="14">
      <x/>
    </i>
    <i r="15">
      <x/>
    </i>
    <i r="16">
      <x/>
    </i>
    <i r="17">
      <x v="15"/>
    </i>
    <i r="18">
      <x/>
    </i>
    <i r="19">
      <x v="14"/>
    </i>
    <i r="20">
      <x v="16"/>
    </i>
    <i r="21">
      <x/>
    </i>
    <i r="22">
      <x/>
    </i>
    <i r="23">
      <x/>
    </i>
    <i r="24">
      <x/>
    </i>
    <i r="25">
      <x/>
    </i>
    <i r="26">
      <x/>
    </i>
    <i r="27">
      <x/>
    </i>
    <i r="28">
      <x/>
    </i>
    <i>
      <x v="76"/>
      <x v="38"/>
      <x v="1"/>
      <x v="4"/>
      <x v="2"/>
      <x v="21"/>
      <x v="15"/>
      <x v="22"/>
      <x v="107"/>
    </i>
    <i r="9">
      <x v="98"/>
    </i>
    <i r="10">
      <x v="68"/>
    </i>
    <i r="11">
      <x/>
    </i>
    <i r="12">
      <x/>
    </i>
    <i r="13">
      <x/>
    </i>
    <i r="14">
      <x/>
    </i>
    <i r="15">
      <x/>
    </i>
    <i r="16">
      <x/>
    </i>
    <i r="17">
      <x v="16"/>
    </i>
    <i r="18">
      <x/>
    </i>
    <i r="19">
      <x v="13"/>
    </i>
    <i r="20">
      <x/>
    </i>
    <i r="21">
      <x v="18"/>
    </i>
    <i r="22">
      <x/>
    </i>
    <i r="23">
      <x/>
    </i>
    <i r="24">
      <x/>
    </i>
    <i r="25">
      <x/>
    </i>
    <i r="26">
      <x/>
    </i>
    <i r="27">
      <x/>
    </i>
    <i r="28">
      <x/>
    </i>
    <i>
      <x v="77"/>
      <x v="39"/>
      <x v="1"/>
      <x v="4"/>
      <x v="1"/>
      <x v="17"/>
      <x v="17"/>
      <x v="42"/>
      <x v="102"/>
    </i>
    <i r="9">
      <x v="99"/>
    </i>
    <i r="10">
      <x v="95"/>
    </i>
    <i r="11">
      <x/>
    </i>
    <i r="12">
      <x/>
    </i>
    <i r="13">
      <x/>
    </i>
    <i r="14">
      <x/>
    </i>
    <i r="15">
      <x/>
    </i>
    <i r="16">
      <x/>
    </i>
    <i r="17">
      <x v="10"/>
    </i>
    <i r="18">
      <x/>
    </i>
    <i r="19">
      <x v="16"/>
    </i>
    <i r="20">
      <x/>
    </i>
    <i r="21">
      <x v="18"/>
    </i>
    <i r="22">
      <x/>
    </i>
    <i r="23">
      <x/>
    </i>
    <i r="24">
      <x/>
    </i>
    <i r="25">
      <x/>
    </i>
    <i r="26">
      <x/>
    </i>
    <i r="27">
      <x/>
    </i>
    <i r="28">
      <x/>
    </i>
    <i>
      <x v="78"/>
      <x/>
      <x v="2"/>
      <x/>
      <x v="25"/>
      <x v="28"/>
      <x v="8"/>
      <x v="48"/>
      <x v="7"/>
    </i>
    <i r="9">
      <x v="31"/>
    </i>
    <i r="10">
      <x v="11"/>
    </i>
    <i r="11">
      <x v="2"/>
    </i>
    <i r="12">
      <x v="7"/>
    </i>
    <i r="13">
      <x v="7"/>
    </i>
    <i r="14">
      <x v="17"/>
    </i>
    <i r="15">
      <x/>
    </i>
    <i r="16">
      <x v="4"/>
    </i>
    <i r="17">
      <x/>
    </i>
    <i r="18">
      <x v="4"/>
    </i>
    <i r="19">
      <x/>
    </i>
    <i r="20">
      <x v="30"/>
    </i>
    <i r="21">
      <x/>
    </i>
    <i r="22">
      <x/>
    </i>
    <i r="23">
      <x v="2"/>
    </i>
    <i r="24">
      <x/>
    </i>
    <i r="25">
      <x v="1"/>
    </i>
    <i r="26">
      <x/>
    </i>
    <i r="27">
      <x/>
    </i>
    <i r="28">
      <x/>
    </i>
    <i>
      <x v="79"/>
      <x v="1"/>
      <x v="2"/>
      <x/>
      <x v="11"/>
      <x v="12"/>
      <x v="5"/>
      <x v="30"/>
      <x v="18"/>
    </i>
    <i r="9">
      <x v="46"/>
    </i>
    <i r="10">
      <x v="24"/>
    </i>
    <i r="11">
      <x v="2"/>
    </i>
    <i r="12">
      <x v="7"/>
    </i>
    <i r="13">
      <x v="7"/>
    </i>
    <i r="14">
      <x v="17"/>
    </i>
    <i r="15">
      <x/>
    </i>
    <i r="16">
      <x v="4"/>
    </i>
    <i r="17">
      <x/>
    </i>
    <i r="18">
      <x v="4"/>
    </i>
    <i r="19">
      <x v="5"/>
    </i>
    <i r="20">
      <x v="30"/>
    </i>
    <i r="21">
      <x/>
    </i>
    <i r="22">
      <x/>
    </i>
    <i r="23">
      <x v="2"/>
    </i>
    <i r="24">
      <x v="5"/>
    </i>
    <i r="25">
      <x/>
    </i>
    <i r="26">
      <x/>
    </i>
    <i r="27">
      <x/>
    </i>
    <i r="28">
      <x/>
    </i>
    <i>
      <x v="80"/>
      <x v="2"/>
      <x v="2"/>
      <x/>
      <x v="19"/>
      <x v="45"/>
      <x v="8"/>
      <x v="55"/>
      <x v="41"/>
    </i>
    <i r="9">
      <x v="37"/>
    </i>
    <i r="10">
      <x v="31"/>
    </i>
    <i r="11">
      <x v="2"/>
    </i>
    <i r="12">
      <x v="7"/>
    </i>
    <i r="13">
      <x v="7"/>
    </i>
    <i r="14">
      <x v="17"/>
    </i>
    <i r="15">
      <x/>
    </i>
    <i r="16">
      <x v="4"/>
    </i>
    <i r="17">
      <x/>
    </i>
    <i r="18">
      <x v="4"/>
    </i>
    <i r="19">
      <x/>
    </i>
    <i r="20">
      <x v="30"/>
    </i>
    <i r="21">
      <x/>
    </i>
    <i r="22">
      <x/>
    </i>
    <i r="23">
      <x v="2"/>
    </i>
    <i r="24">
      <x/>
    </i>
    <i r="25">
      <x/>
    </i>
    <i r="26">
      <x/>
    </i>
    <i r="27">
      <x/>
    </i>
    <i r="28">
      <x/>
    </i>
    <i>
      <x v="81"/>
      <x v="3"/>
      <x v="2"/>
      <x/>
      <x v="44"/>
      <x v="43"/>
      <x v="3"/>
      <x v="28"/>
      <x v="11"/>
    </i>
    <i r="9">
      <x v="28"/>
    </i>
    <i r="10">
      <x v="15"/>
    </i>
    <i r="11">
      <x v="2"/>
    </i>
    <i r="12">
      <x v="7"/>
    </i>
    <i r="13">
      <x v="7"/>
    </i>
    <i r="14">
      <x v="17"/>
    </i>
    <i r="15">
      <x/>
    </i>
    <i r="16">
      <x v="4"/>
    </i>
    <i r="17">
      <x/>
    </i>
    <i r="18">
      <x v="4"/>
    </i>
    <i r="19">
      <x/>
    </i>
    <i r="20">
      <x v="30"/>
    </i>
    <i r="21">
      <x/>
    </i>
    <i r="22">
      <x/>
    </i>
    <i r="23">
      <x v="2"/>
    </i>
    <i r="24">
      <x/>
    </i>
    <i r="25">
      <x/>
    </i>
    <i r="26">
      <x/>
    </i>
    <i r="27">
      <x/>
    </i>
    <i r="28">
      <x/>
    </i>
    <i>
      <x v="82"/>
      <x v="4"/>
      <x v="2"/>
      <x/>
      <x v="40"/>
      <x v="30"/>
      <x v="3"/>
      <x v="4"/>
      <x v="9"/>
    </i>
    <i r="9">
      <x v="8"/>
    </i>
    <i r="10">
      <x v="14"/>
    </i>
    <i r="11">
      <x v="2"/>
    </i>
    <i r="12">
      <x v="7"/>
    </i>
    <i r="13">
      <x v="7"/>
    </i>
    <i r="14">
      <x v="17"/>
    </i>
    <i r="15">
      <x/>
    </i>
    <i r="16">
      <x v="4"/>
    </i>
    <i r="17">
      <x/>
    </i>
    <i r="18">
      <x v="4"/>
    </i>
    <i r="19">
      <x/>
    </i>
    <i r="20">
      <x v="30"/>
    </i>
    <i r="21">
      <x/>
    </i>
    <i r="22">
      <x v="36"/>
    </i>
    <i r="23">
      <x v="2"/>
    </i>
    <i r="24">
      <x/>
    </i>
    <i r="25">
      <x/>
    </i>
    <i r="26">
      <x/>
    </i>
    <i r="27">
      <x/>
    </i>
    <i r="28">
      <x/>
    </i>
    <i>
      <x v="83"/>
      <x v="5"/>
      <x v="2"/>
      <x/>
      <x v="32"/>
      <x v="33"/>
      <x v="3"/>
      <x v="17"/>
      <x v="55"/>
    </i>
    <i r="9">
      <x v="38"/>
    </i>
    <i r="10">
      <x v="12"/>
    </i>
    <i r="11">
      <x v="2"/>
    </i>
    <i r="12">
      <x v="7"/>
    </i>
    <i r="13">
      <x v="7"/>
    </i>
    <i r="14">
      <x v="17"/>
    </i>
    <i r="15">
      <x/>
    </i>
    <i r="16">
      <x v="4"/>
    </i>
    <i r="17">
      <x/>
    </i>
    <i r="18">
      <x v="4"/>
    </i>
    <i r="19">
      <x/>
    </i>
    <i r="20">
      <x v="30"/>
    </i>
    <i r="21">
      <x v="14"/>
    </i>
    <i r="22">
      <x/>
    </i>
    <i r="23">
      <x v="2"/>
    </i>
    <i r="24">
      <x/>
    </i>
    <i r="25">
      <x/>
    </i>
    <i r="26">
      <x/>
    </i>
    <i r="27">
      <x/>
    </i>
    <i r="28">
      <x/>
    </i>
    <i>
      <x v="84"/>
      <x v="6"/>
      <x v="2"/>
      <x/>
      <x v="31"/>
      <x v="37"/>
      <x v="8"/>
      <x v="5"/>
      <x v="10"/>
    </i>
    <i r="9">
      <x v="9"/>
    </i>
    <i r="10">
      <x v="3"/>
    </i>
    <i r="11">
      <x v="2"/>
    </i>
    <i r="12">
      <x v="7"/>
    </i>
    <i r="13">
      <x v="7"/>
    </i>
    <i r="14">
      <x v="17"/>
    </i>
    <i r="15">
      <x/>
    </i>
    <i r="16">
      <x v="4"/>
    </i>
    <i r="17">
      <x/>
    </i>
    <i r="18">
      <x v="4"/>
    </i>
    <i r="19">
      <x/>
    </i>
    <i r="20">
      <x v="30"/>
    </i>
    <i r="21">
      <x v="3"/>
    </i>
    <i r="22">
      <x/>
    </i>
    <i r="23">
      <x v="2"/>
    </i>
    <i r="24">
      <x/>
    </i>
    <i r="25">
      <x/>
    </i>
    <i r="26">
      <x/>
    </i>
    <i r="27">
      <x/>
    </i>
    <i r="28">
      <x/>
    </i>
    <i>
      <x v="85"/>
      <x v="7"/>
      <x v="2"/>
      <x/>
      <x v="33"/>
      <x v="16"/>
      <x v="3"/>
      <x v="6"/>
      <x v="88"/>
    </i>
    <i r="9">
      <x v="25"/>
    </i>
    <i r="10">
      <x v="10"/>
    </i>
    <i r="11">
      <x v="2"/>
    </i>
    <i r="12">
      <x v="7"/>
    </i>
    <i r="13">
      <x v="7"/>
    </i>
    <i r="14">
      <x v="17"/>
    </i>
    <i r="15">
      <x/>
    </i>
    <i r="16">
      <x v="4"/>
    </i>
    <i r="17">
      <x/>
    </i>
    <i r="18">
      <x v="4"/>
    </i>
    <i r="19">
      <x/>
    </i>
    <i r="20">
      <x v="30"/>
    </i>
    <i r="21">
      <x v="25"/>
    </i>
    <i r="22">
      <x v="19"/>
    </i>
    <i r="23">
      <x v="2"/>
    </i>
    <i r="24">
      <x/>
    </i>
    <i r="25">
      <x/>
    </i>
    <i r="26">
      <x/>
    </i>
    <i r="27">
      <x/>
    </i>
    <i r="28">
      <x v="4"/>
    </i>
    <i>
      <x v="86"/>
      <x v="8"/>
      <x v="2"/>
      <x/>
      <x v="37"/>
      <x v="38"/>
      <x v="3"/>
      <x v="10"/>
      <x v="54"/>
    </i>
    <i r="9">
      <x v="18"/>
    </i>
    <i r="10">
      <x v="23"/>
    </i>
    <i r="11">
      <x v="2"/>
    </i>
    <i r="12">
      <x v="7"/>
    </i>
    <i r="13">
      <x v="7"/>
    </i>
    <i r="14">
      <x v="17"/>
    </i>
    <i r="15">
      <x v="1"/>
    </i>
    <i r="16">
      <x v="4"/>
    </i>
    <i r="17">
      <x v="1"/>
    </i>
    <i r="18">
      <x v="4"/>
    </i>
    <i r="19">
      <x/>
    </i>
    <i r="20">
      <x v="30"/>
    </i>
    <i r="21">
      <x v="17"/>
    </i>
    <i r="22">
      <x v="6"/>
    </i>
    <i r="23">
      <x v="2"/>
    </i>
    <i r="24">
      <x/>
    </i>
    <i r="25">
      <x/>
    </i>
    <i r="26">
      <x/>
    </i>
    <i r="27">
      <x/>
    </i>
    <i r="28">
      <x/>
    </i>
    <i>
      <x v="87"/>
      <x v="9"/>
      <x v="2"/>
      <x/>
      <x v="38"/>
      <x v="37"/>
      <x v="9"/>
      <x v="7"/>
      <x v="29"/>
    </i>
    <i r="9">
      <x v="3"/>
    </i>
    <i r="10">
      <x v="5"/>
    </i>
    <i r="11">
      <x v="2"/>
    </i>
    <i r="12">
      <x v="7"/>
    </i>
    <i r="13">
      <x v="7"/>
    </i>
    <i r="14">
      <x v="17"/>
    </i>
    <i r="15">
      <x/>
    </i>
    <i r="16">
      <x v="4"/>
    </i>
    <i r="17">
      <x/>
    </i>
    <i r="18">
      <x v="4"/>
    </i>
    <i r="19">
      <x/>
    </i>
    <i r="20">
      <x v="30"/>
    </i>
    <i r="21">
      <x/>
    </i>
    <i r="22">
      <x/>
    </i>
    <i r="23">
      <x v="2"/>
    </i>
    <i r="24">
      <x/>
    </i>
    <i r="25">
      <x/>
    </i>
    <i r="26">
      <x/>
    </i>
    <i r="27">
      <x/>
    </i>
    <i r="28">
      <x/>
    </i>
    <i>
      <x v="88"/>
      <x v="10"/>
      <x v="2"/>
      <x/>
      <x v="39"/>
      <x v="27"/>
      <x v="5"/>
      <x v="20"/>
      <x v="44"/>
    </i>
    <i r="9">
      <x v="29"/>
    </i>
    <i r="10">
      <x v="34"/>
    </i>
    <i r="11">
      <x v="2"/>
    </i>
    <i r="12">
      <x v="7"/>
    </i>
    <i r="13">
      <x v="7"/>
    </i>
    <i r="14">
      <x v="17"/>
    </i>
    <i r="15">
      <x/>
    </i>
    <i r="16">
      <x v="4"/>
    </i>
    <i r="17">
      <x/>
    </i>
    <i r="18">
      <x v="4"/>
    </i>
    <i r="19">
      <x/>
    </i>
    <i r="20">
      <x v="30"/>
    </i>
    <i r="21">
      <x v="11"/>
    </i>
    <i r="22">
      <x v="13"/>
    </i>
    <i r="23">
      <x v="2"/>
    </i>
    <i r="24">
      <x/>
    </i>
    <i r="25">
      <x/>
    </i>
    <i r="26">
      <x/>
    </i>
    <i r="27">
      <x/>
    </i>
    <i r="28">
      <x/>
    </i>
    <i>
      <x v="89"/>
      <x v="11"/>
      <x v="2"/>
      <x/>
      <x v="39"/>
      <x v="25"/>
      <x v="6"/>
      <x v="24"/>
      <x v="34"/>
    </i>
    <i r="9">
      <x v="17"/>
    </i>
    <i r="10">
      <x v="25"/>
    </i>
    <i r="11">
      <x v="2"/>
    </i>
    <i r="12">
      <x v="7"/>
    </i>
    <i r="13">
      <x v="7"/>
    </i>
    <i r="14">
      <x v="17"/>
    </i>
    <i r="15">
      <x/>
    </i>
    <i r="16">
      <x v="4"/>
    </i>
    <i r="17">
      <x/>
    </i>
    <i r="18">
      <x v="4"/>
    </i>
    <i r="19">
      <x/>
    </i>
    <i r="20">
      <x v="30"/>
    </i>
    <i r="21">
      <x/>
    </i>
    <i r="22">
      <x v="2"/>
    </i>
    <i r="23">
      <x v="2"/>
    </i>
    <i r="24">
      <x/>
    </i>
    <i r="25">
      <x/>
    </i>
    <i r="26">
      <x/>
    </i>
    <i r="27">
      <x/>
    </i>
    <i r="28">
      <x/>
    </i>
    <i>
      <x v="90"/>
      <x v="12"/>
      <x v="2"/>
      <x/>
      <x v="37"/>
      <x v="33"/>
      <x v="4"/>
      <x v="2"/>
      <x v="16"/>
    </i>
    <i r="9">
      <x v="1"/>
    </i>
    <i r="10">
      <x v="13"/>
    </i>
    <i r="11">
      <x v="2"/>
    </i>
    <i r="12">
      <x v="7"/>
    </i>
    <i r="13">
      <x v="7"/>
    </i>
    <i r="14">
      <x v="17"/>
    </i>
    <i r="15">
      <x/>
    </i>
    <i r="16">
      <x v="4"/>
    </i>
    <i r="17">
      <x/>
    </i>
    <i r="18">
      <x v="4"/>
    </i>
    <i r="19">
      <x/>
    </i>
    <i r="20">
      <x v="30"/>
    </i>
    <i r="21">
      <x/>
    </i>
    <i r="22">
      <x v="14"/>
    </i>
    <i r="23">
      <x v="2"/>
    </i>
    <i r="24">
      <x v="4"/>
    </i>
    <i r="25">
      <x/>
    </i>
    <i r="26">
      <x/>
    </i>
    <i r="27">
      <x/>
    </i>
    <i r="28">
      <x/>
    </i>
    <i>
      <x v="91"/>
      <x v="13"/>
      <x v="2"/>
      <x v="1"/>
      <x v="9"/>
      <x v="28"/>
      <x v="9"/>
      <x v="95"/>
      <x v="26"/>
    </i>
    <i r="9">
      <x v="35"/>
    </i>
    <i r="10">
      <x v="83"/>
    </i>
    <i r="11">
      <x/>
    </i>
    <i r="12">
      <x/>
    </i>
    <i r="13">
      <x v="7"/>
    </i>
    <i r="14">
      <x/>
    </i>
    <i r="15">
      <x v="3"/>
    </i>
    <i r="16">
      <x/>
    </i>
    <i r="17">
      <x v="6"/>
    </i>
    <i r="18">
      <x/>
    </i>
    <i r="19">
      <x v="8"/>
    </i>
    <i r="20">
      <x v="25"/>
    </i>
    <i r="21">
      <x v="13"/>
    </i>
    <i r="22">
      <x/>
    </i>
    <i r="23">
      <x v="2"/>
    </i>
    <i r="24">
      <x/>
    </i>
    <i r="25">
      <x/>
    </i>
    <i r="26">
      <x/>
    </i>
    <i r="27">
      <x/>
    </i>
    <i r="28">
      <x/>
    </i>
    <i>
      <x v="92"/>
      <x v="14"/>
      <x v="2"/>
      <x v="1"/>
      <x v="57"/>
      <x v="10"/>
      <x v="14"/>
      <x v="88"/>
      <x v="42"/>
    </i>
    <i r="9">
      <x v="58"/>
    </i>
    <i r="10">
      <x v="69"/>
    </i>
    <i r="11">
      <x/>
    </i>
    <i r="12">
      <x/>
    </i>
    <i r="13">
      <x v="7"/>
    </i>
    <i r="14">
      <x/>
    </i>
    <i r="15">
      <x v="3"/>
    </i>
    <i r="16">
      <x/>
    </i>
    <i r="17">
      <x v="5"/>
    </i>
    <i r="18">
      <x/>
    </i>
    <i r="19">
      <x/>
    </i>
    <i r="20">
      <x v="9"/>
    </i>
    <i r="21">
      <x v="32"/>
    </i>
    <i r="22">
      <x/>
    </i>
    <i r="23">
      <x v="2"/>
    </i>
    <i r="24">
      <x v="9"/>
    </i>
    <i r="25">
      <x/>
    </i>
    <i r="26">
      <x/>
    </i>
    <i r="27">
      <x/>
    </i>
    <i r="28">
      <x v="2"/>
    </i>
    <i>
      <x v="93"/>
      <x v="15"/>
      <x v="2"/>
      <x v="1"/>
      <x v="10"/>
      <x v="29"/>
      <x v="14"/>
      <x v="108"/>
      <x v="61"/>
    </i>
    <i r="9">
      <x v="61"/>
    </i>
    <i r="10">
      <x v="74"/>
    </i>
    <i r="11">
      <x/>
    </i>
    <i r="12">
      <x v="6"/>
    </i>
    <i r="13">
      <x v="7"/>
    </i>
    <i r="14">
      <x/>
    </i>
    <i r="15">
      <x v="3"/>
    </i>
    <i r="16">
      <x/>
    </i>
    <i r="17">
      <x v="9"/>
    </i>
    <i r="18">
      <x/>
    </i>
    <i r="19">
      <x/>
    </i>
    <i r="20">
      <x v="20"/>
    </i>
    <i r="21">
      <x v="28"/>
    </i>
    <i r="22">
      <x/>
    </i>
    <i r="23">
      <x v="2"/>
    </i>
    <i r="24">
      <x/>
    </i>
    <i r="25">
      <x/>
    </i>
    <i r="26">
      <x/>
    </i>
    <i r="27">
      <x/>
    </i>
    <i r="28">
      <x/>
    </i>
    <i>
      <x v="94"/>
      <x v="16"/>
      <x v="2"/>
      <x v="1"/>
      <x v="14"/>
      <x v="23"/>
      <x v="17"/>
      <x v="111"/>
      <x v="86"/>
    </i>
    <i r="9">
      <x v="67"/>
    </i>
    <i r="10">
      <x v="50"/>
    </i>
    <i r="11">
      <x/>
    </i>
    <i r="12">
      <x/>
    </i>
    <i r="13">
      <x v="7"/>
    </i>
    <i r="14">
      <x v="7"/>
    </i>
    <i r="15">
      <x v="3"/>
    </i>
    <i r="16">
      <x/>
    </i>
    <i r="17">
      <x v="7"/>
    </i>
    <i r="18">
      <x/>
    </i>
    <i r="19">
      <x/>
    </i>
    <i r="20">
      <x v="29"/>
    </i>
    <i r="21">
      <x v="30"/>
    </i>
    <i r="22">
      <x v="15"/>
    </i>
    <i r="23">
      <x v="2"/>
    </i>
    <i r="24">
      <x/>
    </i>
    <i r="25">
      <x/>
    </i>
    <i r="26">
      <x/>
    </i>
    <i r="27">
      <x/>
    </i>
    <i r="28">
      <x/>
    </i>
    <i>
      <x v="95"/>
      <x v="17"/>
      <x v="2"/>
      <x v="1"/>
      <x v="11"/>
      <x v="26"/>
      <x v="18"/>
      <x v="102"/>
      <x v="105"/>
    </i>
    <i r="9">
      <x v="69"/>
    </i>
    <i r="10">
      <x v="106"/>
    </i>
    <i r="11">
      <x/>
    </i>
    <i r="12">
      <x/>
    </i>
    <i r="13">
      <x v="7"/>
    </i>
    <i r="14">
      <x/>
    </i>
    <i r="15">
      <x v="3"/>
    </i>
    <i r="16">
      <x/>
    </i>
    <i r="17">
      <x v="4"/>
    </i>
    <i r="18">
      <x/>
    </i>
    <i r="19">
      <x/>
    </i>
    <i r="20">
      <x/>
    </i>
    <i r="21">
      <x v="35"/>
    </i>
    <i r="22">
      <x/>
    </i>
    <i r="23">
      <x v="2"/>
    </i>
    <i r="24">
      <x v="14"/>
    </i>
    <i r="25">
      <x/>
    </i>
    <i r="26">
      <x/>
    </i>
    <i r="27">
      <x/>
    </i>
    <i r="28">
      <x/>
    </i>
    <i>
      <x v="96"/>
      <x v="18"/>
      <x v="2"/>
      <x v="1"/>
      <x v="25"/>
      <x v="5"/>
      <x v="12"/>
      <x v="112"/>
      <x v="89"/>
    </i>
    <i r="9">
      <x v="57"/>
    </i>
    <i r="10">
      <x v="76"/>
    </i>
    <i r="11">
      <x/>
    </i>
    <i r="12">
      <x/>
    </i>
    <i r="13">
      <x v="7"/>
    </i>
    <i r="14">
      <x/>
    </i>
    <i r="15">
      <x v="3"/>
    </i>
    <i r="16">
      <x/>
    </i>
    <i r="17">
      <x v="2"/>
    </i>
    <i r="18">
      <x/>
    </i>
    <i r="19">
      <x/>
    </i>
    <i r="20">
      <x v="18"/>
    </i>
    <i r="21">
      <x v="21"/>
    </i>
    <i r="22">
      <x/>
    </i>
    <i r="23">
      <x v="2"/>
    </i>
    <i r="24">
      <x/>
    </i>
    <i r="25">
      <x/>
    </i>
    <i r="26">
      <x/>
    </i>
    <i r="27">
      <x/>
    </i>
    <i r="28">
      <x/>
    </i>
    <i>
      <x v="97"/>
      <x v="19"/>
      <x v="2"/>
      <x v="1"/>
      <x v="32"/>
      <x v="2"/>
      <x v="14"/>
      <x v="103"/>
      <x v="103"/>
    </i>
    <i r="9">
      <x v="51"/>
    </i>
    <i r="10">
      <x v="64"/>
    </i>
    <i r="11">
      <x/>
    </i>
    <i r="12">
      <x/>
    </i>
    <i r="13">
      <x v="7"/>
    </i>
    <i r="14">
      <x/>
    </i>
    <i r="15">
      <x v="3"/>
    </i>
    <i r="16">
      <x/>
    </i>
    <i r="17">
      <x/>
    </i>
    <i r="18">
      <x/>
    </i>
    <i r="19">
      <x/>
    </i>
    <i r="20">
      <x v="18"/>
    </i>
    <i r="21">
      <x v="23"/>
    </i>
    <i r="22">
      <x/>
    </i>
    <i r="23">
      <x v="2"/>
    </i>
    <i r="24">
      <x/>
    </i>
    <i r="25">
      <x/>
    </i>
    <i r="26">
      <x/>
    </i>
    <i r="27">
      <x/>
    </i>
    <i r="28">
      <x/>
    </i>
    <i>
      <x v="98"/>
      <x v="20"/>
      <x v="2"/>
      <x v="2"/>
      <x v="42"/>
      <x v="21"/>
      <x v="14"/>
      <x v="114"/>
      <x v="30"/>
    </i>
    <i r="9">
      <x v="47"/>
    </i>
    <i r="10">
      <x v="38"/>
    </i>
    <i r="11">
      <x/>
    </i>
    <i r="12">
      <x/>
    </i>
    <i r="13">
      <x v="7"/>
    </i>
    <i r="14">
      <x/>
    </i>
    <i r="15">
      <x/>
    </i>
    <i r="16">
      <x/>
    </i>
    <i r="17">
      <x/>
    </i>
    <i r="18">
      <x/>
    </i>
    <i r="19">
      <x/>
    </i>
    <i r="20">
      <x v="11"/>
    </i>
    <i r="21">
      <x/>
    </i>
    <i r="22">
      <x v="4"/>
    </i>
    <i r="23">
      <x/>
    </i>
    <i r="24">
      <x/>
    </i>
    <i r="25">
      <x/>
    </i>
    <i r="26">
      <x/>
    </i>
    <i r="27">
      <x/>
    </i>
    <i r="28">
      <x/>
    </i>
    <i>
      <x v="99"/>
      <x v="21"/>
      <x v="2"/>
      <x v="2"/>
      <x v="31"/>
      <x v="6"/>
      <x v="11"/>
      <x v="107"/>
      <x v="49"/>
    </i>
    <i r="9">
      <x v="49"/>
    </i>
    <i r="10">
      <x v="42"/>
    </i>
    <i r="11">
      <x/>
    </i>
    <i r="12">
      <x/>
    </i>
    <i r="13">
      <x v="7"/>
    </i>
    <i r="14">
      <x/>
    </i>
    <i r="15">
      <x/>
    </i>
    <i r="16">
      <x/>
    </i>
    <i r="17">
      <x/>
    </i>
    <i r="18">
      <x/>
    </i>
    <i r="19">
      <x/>
    </i>
    <i r="20">
      <x v="20"/>
    </i>
    <i r="21">
      <x/>
    </i>
    <i r="22">
      <x v="41"/>
    </i>
    <i r="23">
      <x/>
    </i>
    <i r="24">
      <x/>
    </i>
    <i r="25">
      <x/>
    </i>
    <i r="26">
      <x/>
    </i>
    <i r="27">
      <x/>
    </i>
    <i r="28">
      <x/>
    </i>
    <i>
      <x v="100"/>
      <x v="22"/>
      <x v="2"/>
      <x v="2"/>
      <x v="50"/>
      <x v="51"/>
      <x v="14"/>
      <x v="110"/>
      <x v="80"/>
    </i>
    <i r="9">
      <x v="60"/>
    </i>
    <i r="10">
      <x v="112"/>
    </i>
    <i r="11">
      <x/>
    </i>
    <i r="12">
      <x/>
    </i>
    <i r="13">
      <x v="7"/>
    </i>
    <i r="14">
      <x/>
    </i>
    <i r="15">
      <x/>
    </i>
    <i r="16">
      <x/>
    </i>
    <i r="17">
      <x/>
    </i>
    <i r="18">
      <x/>
    </i>
    <i r="19">
      <x/>
    </i>
    <i r="20">
      <x/>
    </i>
    <i r="21">
      <x/>
    </i>
    <i r="22">
      <x v="34"/>
    </i>
    <i r="23">
      <x/>
    </i>
    <i r="24">
      <x/>
    </i>
    <i r="25">
      <x/>
    </i>
    <i r="26">
      <x/>
    </i>
    <i r="27">
      <x/>
    </i>
    <i r="28">
      <x/>
    </i>
    <i>
      <x v="101"/>
      <x v="23"/>
      <x v="2"/>
      <x v="2"/>
      <x v="46"/>
      <x v="51"/>
      <x v="9"/>
      <x v="100"/>
      <x v="108"/>
    </i>
    <i r="9">
      <x v="63"/>
    </i>
    <i r="10">
      <x v="104"/>
    </i>
    <i r="11">
      <x/>
    </i>
    <i r="12">
      <x/>
    </i>
    <i r="13">
      <x v="7"/>
    </i>
    <i r="14">
      <x/>
    </i>
    <i r="15">
      <x/>
    </i>
    <i r="16">
      <x/>
    </i>
    <i r="17">
      <x/>
    </i>
    <i r="18">
      <x/>
    </i>
    <i r="19">
      <x/>
    </i>
    <i r="20">
      <x v="16"/>
    </i>
    <i r="21">
      <x v="18"/>
    </i>
    <i r="22">
      <x v="20"/>
    </i>
    <i r="23">
      <x/>
    </i>
    <i r="24">
      <x/>
    </i>
    <i r="25">
      <x/>
    </i>
    <i r="26">
      <x/>
    </i>
    <i r="27">
      <x/>
    </i>
    <i r="28">
      <x/>
    </i>
    <i>
      <x v="102"/>
      <x v="24"/>
      <x v="2"/>
      <x v="2"/>
      <x v="40"/>
      <x v="51"/>
      <x v="12"/>
      <x v="82"/>
      <x v="73"/>
    </i>
    <i r="9">
      <x v="64"/>
    </i>
    <i r="10">
      <x v="59"/>
    </i>
    <i r="11">
      <x/>
    </i>
    <i r="12">
      <x/>
    </i>
    <i r="13">
      <x v="7"/>
    </i>
    <i r="14">
      <x v="8"/>
    </i>
    <i r="15">
      <x/>
    </i>
    <i r="16">
      <x/>
    </i>
    <i r="17">
      <x/>
    </i>
    <i r="18">
      <x/>
    </i>
    <i r="19">
      <x/>
    </i>
    <i r="20">
      <x/>
    </i>
    <i r="21">
      <x/>
    </i>
    <i r="22">
      <x/>
    </i>
    <i r="23">
      <x/>
    </i>
    <i r="24">
      <x/>
    </i>
    <i r="25">
      <x/>
    </i>
    <i r="26">
      <x/>
    </i>
    <i r="27">
      <x/>
    </i>
    <i r="28">
      <x/>
    </i>
    <i>
      <x v="103"/>
      <x v="25"/>
      <x v="2"/>
      <x v="2"/>
      <x v="37"/>
      <x v="51"/>
      <x v="13"/>
      <x v="80"/>
      <x v="51"/>
    </i>
    <i r="9">
      <x v="66"/>
    </i>
    <i r="10">
      <x v="72"/>
    </i>
    <i r="11">
      <x/>
    </i>
    <i r="12">
      <x/>
    </i>
    <i r="13">
      <x v="7"/>
    </i>
    <i r="14">
      <x/>
    </i>
    <i r="15">
      <x/>
    </i>
    <i r="16">
      <x/>
    </i>
    <i r="17">
      <x/>
    </i>
    <i r="18">
      <x/>
    </i>
    <i r="19">
      <x/>
    </i>
    <i r="20">
      <x v="16"/>
    </i>
    <i r="21">
      <x/>
    </i>
    <i r="22">
      <x v="20"/>
    </i>
    <i r="23">
      <x/>
    </i>
    <i r="24">
      <x/>
    </i>
    <i r="25">
      <x/>
    </i>
    <i r="26">
      <x/>
    </i>
    <i r="27">
      <x/>
    </i>
    <i r="28">
      <x/>
    </i>
    <i>
      <x v="104"/>
      <x v="26"/>
      <x v="2"/>
      <x v="2"/>
      <x v="46"/>
      <x v="18"/>
      <x v="11"/>
      <x v="96"/>
      <x v="45"/>
    </i>
    <i r="9">
      <x v="65"/>
    </i>
    <i r="10">
      <x v="77"/>
    </i>
    <i r="11">
      <x/>
    </i>
    <i r="12">
      <x/>
    </i>
    <i r="13">
      <x v="7"/>
    </i>
    <i r="14">
      <x/>
    </i>
    <i r="15">
      <x/>
    </i>
    <i r="16">
      <x/>
    </i>
    <i r="17">
      <x/>
    </i>
    <i r="18">
      <x/>
    </i>
    <i r="19">
      <x/>
    </i>
    <i r="20">
      <x/>
    </i>
    <i r="21">
      <x/>
    </i>
    <i r="22">
      <x/>
    </i>
    <i r="23">
      <x/>
    </i>
    <i r="24">
      <x/>
    </i>
    <i r="25">
      <x/>
    </i>
    <i r="26">
      <x/>
    </i>
    <i r="27">
      <x/>
    </i>
    <i r="28">
      <x/>
    </i>
    <i>
      <x v="105"/>
      <x v="27"/>
      <x v="2"/>
      <x v="2"/>
      <x v="57"/>
      <x v="51"/>
      <x v="11"/>
      <x v="86"/>
      <x v="2"/>
    </i>
    <i r="9">
      <x v="100"/>
    </i>
    <i r="10">
      <x v="84"/>
    </i>
    <i r="11">
      <x/>
    </i>
    <i r="12">
      <x v="2"/>
    </i>
    <i r="13">
      <x v="7"/>
    </i>
    <i r="14">
      <x/>
    </i>
    <i r="15">
      <x/>
    </i>
    <i r="16">
      <x/>
    </i>
    <i r="17">
      <x/>
    </i>
    <i r="18">
      <x/>
    </i>
    <i r="19">
      <x/>
    </i>
    <i r="20">
      <x/>
    </i>
    <i r="21">
      <x v="16"/>
    </i>
    <i r="22">
      <x v="7"/>
    </i>
    <i r="23">
      <x/>
    </i>
    <i r="24">
      <x/>
    </i>
    <i r="25">
      <x/>
    </i>
    <i r="26">
      <x/>
    </i>
    <i r="27">
      <x/>
    </i>
    <i r="28">
      <x/>
    </i>
    <i>
      <x v="106"/>
      <x v="28"/>
      <x v="2"/>
      <x v="3"/>
      <x v="30"/>
      <x v="6"/>
      <x v="8"/>
      <x v="65"/>
      <x v="104"/>
    </i>
    <i r="9">
      <x v="101"/>
    </i>
    <i r="10">
      <x/>
    </i>
    <i r="11">
      <x/>
    </i>
    <i r="12">
      <x/>
    </i>
    <i r="13">
      <x/>
    </i>
    <i r="14">
      <x/>
    </i>
    <i r="15">
      <x/>
    </i>
    <i r="16">
      <x/>
    </i>
    <i r="17">
      <x/>
    </i>
    <i r="18">
      <x/>
    </i>
    <i r="19">
      <x/>
    </i>
    <i r="20">
      <x v="26"/>
    </i>
    <i r="21">
      <x/>
    </i>
    <i r="22">
      <x/>
    </i>
    <i r="23">
      <x/>
    </i>
    <i r="24">
      <x/>
    </i>
    <i r="25">
      <x/>
    </i>
    <i r="26">
      <x/>
    </i>
    <i r="27">
      <x/>
    </i>
    <i r="28">
      <x/>
    </i>
    <i>
      <x v="107"/>
      <x v="29"/>
      <x v="2"/>
      <x v="3"/>
      <x v="23"/>
      <x v="6"/>
      <x v="6"/>
      <x v="53"/>
      <x v="71"/>
    </i>
    <i r="9">
      <x v="87"/>
    </i>
    <i r="10">
      <x v="55"/>
    </i>
    <i r="11">
      <x/>
    </i>
    <i r="12">
      <x/>
    </i>
    <i r="13">
      <x/>
    </i>
    <i r="14">
      <x/>
    </i>
    <i r="15">
      <x/>
    </i>
    <i r="16">
      <x/>
    </i>
    <i r="17">
      <x/>
    </i>
    <i r="18">
      <x/>
    </i>
    <i r="19">
      <x/>
    </i>
    <i r="20">
      <x/>
    </i>
    <i r="21">
      <x/>
    </i>
    <i r="22">
      <x/>
    </i>
    <i r="23">
      <x/>
    </i>
    <i r="24">
      <x/>
    </i>
    <i r="25">
      <x/>
    </i>
    <i r="26">
      <x/>
    </i>
    <i r="27">
      <x/>
    </i>
    <i r="28">
      <x/>
    </i>
    <i>
      <x v="108"/>
      <x v="30"/>
      <x v="2"/>
      <x v="3"/>
      <x v="25"/>
      <x v="6"/>
      <x v="7"/>
      <x v="38"/>
      <x v="70"/>
    </i>
    <i r="9">
      <x v="102"/>
    </i>
    <i r="10">
      <x v="60"/>
    </i>
    <i r="11">
      <x/>
    </i>
    <i r="12">
      <x/>
    </i>
    <i r="13">
      <x/>
    </i>
    <i r="14">
      <x/>
    </i>
    <i r="15">
      <x/>
    </i>
    <i r="16">
      <x/>
    </i>
    <i r="17">
      <x/>
    </i>
    <i r="18">
      <x/>
    </i>
    <i r="19">
      <x/>
    </i>
    <i r="20">
      <x v="12"/>
    </i>
    <i r="21">
      <x/>
    </i>
    <i r="22">
      <x/>
    </i>
    <i r="23">
      <x/>
    </i>
    <i r="24">
      <x/>
    </i>
    <i r="25">
      <x/>
    </i>
    <i r="26">
      <x/>
    </i>
    <i r="27">
      <x/>
    </i>
    <i r="28">
      <x/>
    </i>
    <i>
      <x v="109"/>
      <x v="31"/>
      <x v="2"/>
      <x v="3"/>
      <x v="39"/>
      <x v="6"/>
      <x v="7"/>
      <x v="35"/>
      <x v="100"/>
    </i>
    <i r="9">
      <x v="103"/>
    </i>
    <i r="10">
      <x v="91"/>
    </i>
    <i r="11">
      <x/>
    </i>
    <i r="12">
      <x/>
    </i>
    <i r="13">
      <x/>
    </i>
    <i r="14">
      <x/>
    </i>
    <i r="15">
      <x/>
    </i>
    <i r="16">
      <x/>
    </i>
    <i r="17">
      <x/>
    </i>
    <i r="18">
      <x/>
    </i>
    <i r="19">
      <x/>
    </i>
    <i r="20">
      <x/>
    </i>
    <i r="21">
      <x v="18"/>
    </i>
    <i r="22">
      <x/>
    </i>
    <i r="23">
      <x/>
    </i>
    <i r="24">
      <x/>
    </i>
    <i r="25">
      <x/>
    </i>
    <i r="26">
      <x/>
    </i>
    <i r="27">
      <x/>
    </i>
    <i r="28">
      <x/>
    </i>
    <i>
      <x v="110"/>
      <x v="32"/>
      <x v="2"/>
      <x v="3"/>
      <x v="34"/>
      <x v="6"/>
      <x v="8"/>
      <x v="32"/>
      <x v="76"/>
    </i>
    <i r="9">
      <x v="104"/>
    </i>
    <i r="10">
      <x v="82"/>
    </i>
    <i r="11">
      <x/>
    </i>
    <i r="12">
      <x/>
    </i>
    <i r="13">
      <x/>
    </i>
    <i r="14">
      <x/>
    </i>
    <i r="15">
      <x/>
    </i>
    <i r="16">
      <x/>
    </i>
    <i r="17">
      <x/>
    </i>
    <i r="18">
      <x/>
    </i>
    <i r="19">
      <x/>
    </i>
    <i r="20">
      <x v="22"/>
    </i>
    <i r="21">
      <x v="18"/>
    </i>
    <i r="22">
      <x/>
    </i>
    <i r="23">
      <x/>
    </i>
    <i r="24">
      <x/>
    </i>
    <i r="25">
      <x/>
    </i>
    <i r="26">
      <x/>
    </i>
    <i r="27">
      <x/>
    </i>
    <i r="28">
      <x/>
    </i>
    <i>
      <x v="111"/>
      <x v="33"/>
      <x v="2"/>
      <x v="3"/>
      <x v="28"/>
      <x v="6"/>
      <x v="10"/>
      <x v="47"/>
      <x v="65"/>
    </i>
    <i r="9">
      <x v="105"/>
    </i>
    <i r="10">
      <x v="85"/>
    </i>
    <i r="11">
      <x/>
    </i>
    <i r="12">
      <x/>
    </i>
    <i r="13">
      <x/>
    </i>
    <i r="14">
      <x/>
    </i>
    <i r="15">
      <x/>
    </i>
    <i r="16">
      <x/>
    </i>
    <i r="17">
      <x/>
    </i>
    <i r="18">
      <x/>
    </i>
    <i r="19">
      <x/>
    </i>
    <i r="20">
      <x v="16"/>
    </i>
    <i r="21">
      <x/>
    </i>
    <i r="22">
      <x/>
    </i>
    <i r="23">
      <x/>
    </i>
    <i r="24">
      <x/>
    </i>
    <i r="25">
      <x/>
    </i>
    <i r="26">
      <x/>
    </i>
    <i r="27">
      <x/>
    </i>
    <i r="28">
      <x/>
    </i>
    <i>
      <x v="112"/>
      <x v="34"/>
      <x v="2"/>
      <x v="3"/>
      <x v="28"/>
      <x v="6"/>
      <x v="8"/>
      <x v="44"/>
      <x v="91"/>
    </i>
    <i r="9">
      <x v="106"/>
    </i>
    <i r="10">
      <x v="66"/>
    </i>
    <i r="11">
      <x/>
    </i>
    <i r="12">
      <x/>
    </i>
    <i r="13">
      <x/>
    </i>
    <i r="14">
      <x/>
    </i>
    <i r="15">
      <x/>
    </i>
    <i r="16">
      <x/>
    </i>
    <i r="17">
      <x/>
    </i>
    <i r="18">
      <x/>
    </i>
    <i r="19">
      <x/>
    </i>
    <i r="20">
      <x v="16"/>
    </i>
    <i r="21">
      <x/>
    </i>
    <i r="22">
      <x/>
    </i>
    <i r="23">
      <x/>
    </i>
    <i r="24">
      <x/>
    </i>
    <i r="25">
      <x/>
    </i>
    <i r="26">
      <x/>
    </i>
    <i r="27">
      <x/>
    </i>
    <i r="28">
      <x/>
    </i>
    <i>
      <x v="113"/>
      <x v="35"/>
      <x v="2"/>
      <x v="4"/>
      <x v="7"/>
      <x v="6"/>
      <x v="15"/>
      <x v="72"/>
      <x v="87"/>
    </i>
    <i r="9">
      <x v="97"/>
    </i>
    <i r="10">
      <x v="80"/>
    </i>
    <i r="11">
      <x/>
    </i>
    <i r="12">
      <x/>
    </i>
    <i r="13">
      <x/>
    </i>
    <i r="14">
      <x/>
    </i>
    <i r="15">
      <x/>
    </i>
    <i r="16">
      <x/>
    </i>
    <i r="17">
      <x v="14"/>
    </i>
    <i r="18">
      <x/>
    </i>
    <i r="19">
      <x/>
    </i>
    <i r="20">
      <x/>
    </i>
    <i r="21">
      <x v="18"/>
    </i>
    <i r="22">
      <x/>
    </i>
    <i r="23">
      <x/>
    </i>
    <i r="24">
      <x/>
    </i>
    <i r="25">
      <x/>
    </i>
    <i r="26">
      <x/>
    </i>
    <i r="27">
      <x/>
    </i>
    <i r="28">
      <x/>
    </i>
    <i>
      <x v="114"/>
      <x v="36"/>
      <x v="2"/>
      <x v="4"/>
      <x v="4"/>
      <x v="21"/>
      <x v="15"/>
      <x v="67"/>
      <x v="95"/>
    </i>
    <i r="9">
      <x v="107"/>
    </i>
    <i r="10">
      <x v="94"/>
    </i>
    <i r="11">
      <x/>
    </i>
    <i r="12">
      <x/>
    </i>
    <i r="13">
      <x/>
    </i>
    <i r="14">
      <x/>
    </i>
    <i r="15">
      <x/>
    </i>
    <i r="16">
      <x/>
    </i>
    <i r="17">
      <x v="11"/>
    </i>
    <i r="18">
      <x/>
    </i>
    <i r="19">
      <x/>
    </i>
    <i r="20">
      <x/>
    </i>
    <i r="21">
      <x v="22"/>
    </i>
    <i r="22">
      <x/>
    </i>
    <i r="23">
      <x/>
    </i>
    <i r="24">
      <x/>
    </i>
    <i r="25">
      <x/>
    </i>
    <i r="26">
      <x/>
    </i>
    <i r="27">
      <x/>
    </i>
    <i r="28">
      <x/>
    </i>
    <i>
      <x v="115"/>
      <x v="37"/>
      <x v="2"/>
      <x v="4"/>
      <x v="3"/>
      <x v="10"/>
      <x v="14"/>
      <x v="58"/>
      <x v="106"/>
    </i>
    <i r="9">
      <x v="108"/>
    </i>
    <i r="10">
      <x v="99"/>
    </i>
    <i r="11">
      <x/>
    </i>
    <i r="12">
      <x/>
    </i>
    <i r="13">
      <x/>
    </i>
    <i r="14">
      <x/>
    </i>
    <i r="15">
      <x/>
    </i>
    <i r="16">
      <x/>
    </i>
    <i r="17">
      <x/>
    </i>
    <i r="18">
      <x/>
    </i>
    <i r="19">
      <x v="12"/>
    </i>
    <i r="20">
      <x/>
    </i>
    <i r="21">
      <x/>
    </i>
    <i r="22">
      <x/>
    </i>
    <i r="23">
      <x/>
    </i>
    <i r="24">
      <x/>
    </i>
    <i r="25">
      <x/>
    </i>
    <i r="26">
      <x/>
    </i>
    <i r="27">
      <x/>
    </i>
    <i r="28">
      <x/>
    </i>
    <i>
      <x v="116"/>
      <x v="38"/>
      <x v="2"/>
      <x v="4"/>
      <x v="57"/>
      <x v="51"/>
      <x v="19"/>
      <x v="116"/>
      <x v="83"/>
    </i>
    <i r="9">
      <x v="109"/>
    </i>
    <i r="10">
      <x v="110"/>
    </i>
    <i r="11">
      <x/>
    </i>
    <i r="12">
      <x/>
    </i>
    <i r="13">
      <x/>
    </i>
    <i r="14">
      <x/>
    </i>
    <i r="15">
      <x/>
    </i>
    <i r="16">
      <x/>
    </i>
    <i r="17">
      <x/>
    </i>
    <i r="18">
      <x/>
    </i>
    <i r="19">
      <x/>
    </i>
    <i r="20">
      <x/>
    </i>
    <i r="21">
      <x v="22"/>
    </i>
    <i r="22">
      <x/>
    </i>
    <i r="23">
      <x/>
    </i>
    <i r="24">
      <x/>
    </i>
    <i r="25">
      <x/>
    </i>
    <i r="26">
      <x/>
    </i>
    <i r="27">
      <x/>
    </i>
    <i r="28">
      <x/>
    </i>
    <i>
      <x v="117"/>
      <x v="39"/>
      <x v="2"/>
      <x v="4"/>
      <x/>
      <x v="24"/>
      <x v="15"/>
      <x v="50"/>
      <x v="21"/>
    </i>
    <i r="9">
      <x v="110"/>
    </i>
    <i r="10">
      <x v="37"/>
    </i>
    <i r="11">
      <x/>
    </i>
    <i r="12">
      <x/>
    </i>
    <i r="13">
      <x/>
    </i>
    <i r="14">
      <x/>
    </i>
    <i r="15">
      <x/>
    </i>
    <i r="16">
      <x v="2"/>
    </i>
    <i r="17">
      <x v="3"/>
    </i>
    <i r="18">
      <x v="2"/>
    </i>
    <i r="19">
      <x v="3"/>
    </i>
    <i r="20">
      <x/>
    </i>
    <i r="21">
      <x v="18"/>
    </i>
    <i r="22">
      <x/>
    </i>
    <i r="23">
      <x/>
    </i>
    <i r="24">
      <x v="8"/>
    </i>
    <i r="25">
      <x/>
    </i>
    <i r="26">
      <x/>
    </i>
    <i r="27">
      <x/>
    </i>
    <i r="28">
      <x/>
    </i>
    <i>
      <x v="161"/>
      <x v="40"/>
      <x v="3"/>
      <x v="5"/>
      <x v="57"/>
      <x v="51"/>
      <x v="19"/>
      <x v="116"/>
      <x v="109"/>
    </i>
    <i r="9">
      <x v="73"/>
    </i>
    <i r="10">
      <x v="116"/>
    </i>
    <i r="11">
      <x v="2"/>
    </i>
    <i r="12">
      <x v="7"/>
    </i>
    <i r="13">
      <x v="7"/>
    </i>
    <i r="14">
      <x v="17"/>
    </i>
    <i r="15">
      <x v="3"/>
    </i>
    <i r="16">
      <x v="4"/>
    </i>
    <i r="17">
      <x v="17"/>
    </i>
    <i r="18">
      <x v="4"/>
    </i>
    <i r="19">
      <x v="17"/>
    </i>
    <i r="20">
      <x v="30"/>
    </i>
    <i r="21">
      <x v="37"/>
    </i>
    <i r="22">
      <x v="48"/>
    </i>
    <i r="23">
      <x v="2"/>
    </i>
    <i r="24">
      <x v="15"/>
    </i>
    <i r="25">
      <x v="7"/>
    </i>
    <i r="26">
      <x v="4"/>
    </i>
    <i r="27">
      <x v="3"/>
    </i>
    <i r="28">
      <x v="6"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樞紐分析表21" cacheId="216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outline="1" outlineData="1" multipleFieldFilters="0">
  <location ref="A3:J2860" firstHeaderRow="1" firstDataRow="1" firstDataCol="10"/>
  <pivotFields count="51">
    <pivotField axis="axisRow" outline="0" showAll="0" defaultSubtotal="0">
      <items count="1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m="1" x="157"/>
        <item m="1" x="146"/>
        <item m="1" x="161"/>
        <item m="1" x="145"/>
        <item m="1" x="124"/>
        <item m="1" x="143"/>
        <item m="1" x="123"/>
        <item m="1" x="142"/>
        <item m="1" x="121"/>
        <item m="1" x="135"/>
        <item m="1" x="156"/>
        <item m="1" x="133"/>
        <item m="1" x="155"/>
        <item m="1" x="132"/>
        <item m="1" x="153"/>
        <item m="1" x="131"/>
        <item m="1" x="152"/>
        <item m="1" x="120"/>
        <item m="1" x="128"/>
        <item m="1" x="138"/>
        <item m="1" x="148"/>
        <item m="1" x="147"/>
        <item m="1" x="158"/>
        <item m="1" x="129"/>
        <item m="1" x="139"/>
        <item m="1" x="149"/>
        <item m="1" x="159"/>
        <item m="1" x="126"/>
        <item m="1" x="141"/>
        <item m="1" x="150"/>
        <item m="1" x="160"/>
        <item m="1" x="125"/>
        <item m="1" x="134"/>
        <item m="1" x="144"/>
        <item m="1" x="154"/>
        <item m="1" x="122"/>
        <item m="1" x="130"/>
        <item m="1" x="140"/>
        <item m="1" x="151"/>
        <item m="1" x="119"/>
        <item m="1" x="127"/>
        <item m="1" x="137"/>
        <item m="1" x="136"/>
        <item x="118"/>
      </items>
    </pivotField>
    <pivotField axis="axisRow" outline="0" showAll="0" defaultSubtota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</items>
    </pivotField>
    <pivotField axis="axisRow" outline="0" showAll="0" defaultSubtotal="0">
      <items count="4">
        <item x="0"/>
        <item x="1"/>
        <item x="2"/>
        <item x="3"/>
      </items>
    </pivotField>
    <pivotField axis="axisRow" outline="0" showAll="0" defaultSubtotal="0">
      <items count="6">
        <item x="0"/>
        <item x="1"/>
        <item x="2"/>
        <item x="3"/>
        <item x="4"/>
        <item x="5"/>
      </items>
    </pivotField>
    <pivotField axis="axisRow" outline="0" showAll="0" defaultSubtotal="0">
      <items count="58">
        <item x="57"/>
        <item x="45"/>
        <item x="44"/>
        <item x="56"/>
        <item x="43"/>
        <item x="42"/>
        <item x="28"/>
        <item x="27"/>
        <item x="26"/>
        <item x="51"/>
        <item x="52"/>
        <item x="36"/>
        <item x="30"/>
        <item x="1"/>
        <item x="53"/>
        <item x="34"/>
        <item x="35"/>
        <item x="40"/>
        <item x="31"/>
        <item x="47"/>
        <item x="2"/>
        <item x="29"/>
        <item x="12"/>
        <item x="0"/>
        <item x="15"/>
        <item x="46"/>
        <item x="6"/>
        <item x="41"/>
        <item x="25"/>
        <item x="37"/>
        <item x="21"/>
        <item x="49"/>
        <item x="3"/>
        <item x="5"/>
        <item x="23"/>
        <item x="24"/>
        <item x="33"/>
        <item x="50"/>
        <item x="17"/>
        <item x="10"/>
        <item x="48"/>
        <item x="32"/>
        <item x="8"/>
        <item x="22"/>
        <item x="19"/>
        <item x="7"/>
        <item x="55"/>
        <item x="20"/>
        <item x="9"/>
        <item x="38"/>
        <item x="54"/>
        <item x="18"/>
        <item x="4"/>
        <item x="39"/>
        <item x="11"/>
        <item x="16"/>
        <item x="14"/>
        <item x="13"/>
      </items>
    </pivotField>
    <pivotField axis="axisRow" outline="0" showAll="0" defaultSubtotal="0">
      <items count="52">
        <item x="16"/>
        <item x="40"/>
        <item x="50"/>
        <item x="15"/>
        <item x="39"/>
        <item x="49"/>
        <item x="19"/>
        <item x="25"/>
        <item x="36"/>
        <item x="20"/>
        <item x="22"/>
        <item x="42"/>
        <item x="38"/>
        <item x="26"/>
        <item x="18"/>
        <item x="21"/>
        <item x="47"/>
        <item x="44"/>
        <item x="51"/>
        <item x="1"/>
        <item x="37"/>
        <item x="43"/>
        <item x="41"/>
        <item x="48"/>
        <item x="3"/>
        <item x="34"/>
        <item x="35"/>
        <item x="24"/>
        <item x="45"/>
        <item x="33"/>
        <item x="23"/>
        <item x="9"/>
        <item x="7"/>
        <item x="10"/>
        <item x="8"/>
        <item x="5"/>
        <item x="6"/>
        <item x="0"/>
        <item x="4"/>
        <item x="31"/>
        <item x="14"/>
        <item x="28"/>
        <item x="2"/>
        <item x="30"/>
        <item x="29"/>
        <item x="46"/>
        <item x="27"/>
        <item x="32"/>
        <item x="13"/>
        <item x="11"/>
        <item x="12"/>
        <item x="17"/>
      </items>
    </pivotField>
    <pivotField axis="axisRow" outline="0" showAll="0" defaultSubtotal="0">
      <items count="20">
        <item x="3"/>
        <item x="4"/>
        <item x="5"/>
        <item x="6"/>
        <item x="0"/>
        <item x="7"/>
        <item x="2"/>
        <item x="8"/>
        <item x="1"/>
        <item x="9"/>
        <item x="17"/>
        <item x="11"/>
        <item x="13"/>
        <item x="10"/>
        <item x="15"/>
        <item x="14"/>
        <item x="12"/>
        <item x="16"/>
        <item x="18"/>
        <item x="19"/>
      </items>
    </pivotField>
    <pivotField axis="axisRow" outline="0" showAll="0" defaultSubtotal="0">
      <items count="117">
        <item x="23"/>
        <item x="12"/>
        <item x="90"/>
        <item x="50"/>
        <item x="82"/>
        <item x="84"/>
        <item x="85"/>
        <item x="87"/>
        <item x="39"/>
        <item x="40"/>
        <item x="86"/>
        <item x="43"/>
        <item x="42"/>
        <item x="44"/>
        <item x="7"/>
        <item x="24"/>
        <item x="45"/>
        <item x="83"/>
        <item x="9"/>
        <item x="46"/>
        <item x="88"/>
        <item x="20"/>
        <item x="76"/>
        <item x="10"/>
        <item x="89"/>
        <item x="47"/>
        <item x="41"/>
        <item x="2"/>
        <item x="81"/>
        <item x="1"/>
        <item x="79"/>
        <item x="6"/>
        <item x="110"/>
        <item x="8"/>
        <item x="3"/>
        <item x="109"/>
        <item x="5"/>
        <item x="21"/>
        <item x="108"/>
        <item x="0"/>
        <item x="11"/>
        <item x="48"/>
        <item x="77"/>
        <item x="4"/>
        <item x="112"/>
        <item x="49"/>
        <item x="33"/>
        <item x="111"/>
        <item x="78"/>
        <item x="75"/>
        <item x="116"/>
        <item x="73"/>
        <item x="70"/>
        <item x="107"/>
        <item x="26"/>
        <item x="80"/>
        <item x="34"/>
        <item x="37"/>
        <item x="27"/>
        <item x="69"/>
        <item x="68"/>
        <item x="38"/>
        <item x="62"/>
        <item x="72"/>
        <item x="71"/>
        <item x="106"/>
        <item x="67"/>
        <item x="114"/>
        <item x="63"/>
        <item x="25"/>
        <item x="61"/>
        <item x="36"/>
        <item x="113"/>
        <item x="74"/>
        <item x="66"/>
        <item x="35"/>
        <item x="65"/>
        <item x="29"/>
        <item x="64"/>
        <item x="22"/>
        <item x="103"/>
        <item x="31"/>
        <item x="102"/>
        <item x="17"/>
        <item x="60"/>
        <item x="32"/>
        <item x="105"/>
        <item x="51"/>
        <item x="92"/>
        <item x="19"/>
        <item x="15"/>
        <item x="30"/>
        <item x="14"/>
        <item x="52"/>
        <item x="18"/>
        <item x="91"/>
        <item x="104"/>
        <item x="28"/>
        <item x="13"/>
        <item x="16"/>
        <item x="101"/>
        <item x="57"/>
        <item x="95"/>
        <item x="97"/>
        <item x="58"/>
        <item x="59"/>
        <item x="55"/>
        <item x="99"/>
        <item x="93"/>
        <item x="53"/>
        <item x="100"/>
        <item x="94"/>
        <item x="96"/>
        <item x="56"/>
        <item x="98"/>
        <item x="54"/>
        <item x="115"/>
      </items>
    </pivotField>
    <pivotField axis="axisRow" outline="0" showAll="0" defaultSubtotal="0">
      <items count="117">
        <item x="50"/>
        <item x="90"/>
        <item x="107"/>
        <item x="62"/>
        <item x="44"/>
        <item x="4"/>
        <item x="2"/>
        <item x="3"/>
        <item x="89"/>
        <item x="86"/>
        <item x="45"/>
        <item x="12"/>
        <item x="7"/>
        <item x="17"/>
        <item x="36"/>
        <item x="49"/>
        <item x="82"/>
        <item x="95"/>
        <item x="23"/>
        <item x="67"/>
        <item x="104"/>
        <item x="34"/>
        <item x="40"/>
        <item x="88"/>
        <item x="22"/>
        <item x="46"/>
        <item x="64"/>
        <item x="37"/>
        <item x="29"/>
        <item x="83"/>
        <item x="47"/>
        <item x="108"/>
        <item x="68"/>
        <item x="41"/>
        <item x="75"/>
        <item x="21"/>
        <item x="9"/>
        <item x="69"/>
        <item x="24"/>
        <item x="19"/>
        <item x="20"/>
        <item x="87"/>
        <item x="85"/>
        <item x="114"/>
        <item x="55"/>
        <item x="101"/>
        <item x="76"/>
        <item x="113"/>
        <item x="74"/>
        <item x="8"/>
        <item x="61"/>
        <item x="48"/>
        <item x="115"/>
        <item x="112"/>
        <item x="26"/>
        <item x="105"/>
        <item x="80"/>
        <item x="30"/>
        <item x="31"/>
        <item x="106"/>
        <item x="92"/>
        <item x="102"/>
        <item x="60"/>
        <item x="110"/>
        <item x="11"/>
        <item x="71"/>
        <item x="39"/>
        <item x="10"/>
        <item x="79"/>
        <item x="103"/>
        <item x="28"/>
        <item x="54"/>
        <item x="72"/>
        <item x="78"/>
        <item x="65"/>
        <item x="43"/>
        <item x="52"/>
        <item x="63"/>
        <item x="57"/>
        <item x="27"/>
        <item x="18"/>
        <item x="84"/>
        <item x="116"/>
        <item x="81"/>
        <item x="66"/>
        <item x="109"/>
        <item x="5"/>
        <item x="56"/>
        <item x="35"/>
        <item x="0"/>
        <item x="59"/>
        <item x="73"/>
        <item x="42"/>
        <item x="1"/>
        <item x="25"/>
        <item x="98"/>
        <item x="94"/>
        <item x="97"/>
        <item x="14"/>
        <item x="99"/>
        <item x="70"/>
        <item x="16"/>
        <item x="96"/>
        <item x="33"/>
        <item x="32"/>
        <item x="53"/>
        <item x="91"/>
        <item x="100"/>
        <item x="15"/>
        <item x="6"/>
        <item x="38"/>
        <item x="58"/>
        <item x="93"/>
        <item x="111"/>
        <item x="51"/>
        <item x="13"/>
        <item x="77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9">
        <item x="21"/>
        <item x="0"/>
        <item x="2"/>
        <item x="62"/>
        <item x="12"/>
        <item x="34"/>
        <item x="35"/>
        <item x="58"/>
        <item x="70"/>
        <item x="22"/>
        <item x="8"/>
        <item x="10"/>
        <item x="18"/>
        <item x="64"/>
        <item x="11"/>
        <item x="61"/>
        <item x="1"/>
        <item x="17"/>
        <item x="71"/>
        <item x="50"/>
        <item x="43"/>
        <item x="47"/>
        <item x="37"/>
        <item x="59"/>
        <item x="86"/>
        <item x="15"/>
        <item x="67"/>
        <item x="32"/>
        <item x="48"/>
        <item x="25"/>
        <item x="6"/>
        <item x="4"/>
        <item x="54"/>
        <item x="33"/>
        <item x="53"/>
        <item x="39"/>
        <item x="9"/>
        <item x="16"/>
        <item x="19"/>
        <item x="13"/>
        <item x="38"/>
        <item x="55"/>
        <item x="14"/>
        <item x="7"/>
        <item x="49"/>
        <item x="31"/>
        <item x="51"/>
        <item x="77"/>
        <item x="75"/>
        <item x="46"/>
        <item x="83"/>
        <item x="79"/>
        <item x="69"/>
        <item x="60"/>
        <item x="20"/>
        <item x="74"/>
        <item x="80"/>
        <item x="3"/>
        <item x="36"/>
        <item x="85"/>
        <item x="44"/>
        <item x="23"/>
        <item x="72"/>
        <item x="30"/>
        <item x="52"/>
        <item x="63"/>
        <item x="5"/>
        <item x="28"/>
        <item x="82"/>
        <item x="40"/>
        <item x="56"/>
        <item x="73"/>
        <item x="81"/>
        <item x="42"/>
        <item x="45"/>
        <item x="78"/>
        <item x="76"/>
        <item x="68"/>
        <item x="26"/>
        <item x="66"/>
        <item x="29"/>
        <item x="57"/>
        <item x="24"/>
        <item x="84"/>
        <item x="65"/>
        <item x="41"/>
        <item x="27"/>
        <item x="87"/>
        <item t="default"/>
      </items>
    </pivotField>
    <pivotField axis="axisRow" showAll="0">
      <items count="65">
        <item x="2"/>
        <item x="0"/>
        <item x="10"/>
        <item x="28"/>
        <item x="47"/>
        <item x="49"/>
        <item x="9"/>
        <item x="29"/>
        <item x="1"/>
        <item x="8"/>
        <item x="37"/>
        <item x="31"/>
        <item x="5"/>
        <item x="42"/>
        <item x="17"/>
        <item x="4"/>
        <item x="26"/>
        <item x="32"/>
        <item x="14"/>
        <item x="30"/>
        <item x="16"/>
        <item x="39"/>
        <item x="6"/>
        <item x="46"/>
        <item x="54"/>
        <item x="21"/>
        <item x="33"/>
        <item x="15"/>
        <item x="3"/>
        <item x="43"/>
        <item x="13"/>
        <item x="48"/>
        <item x="36"/>
        <item x="23"/>
        <item x="40"/>
        <item x="20"/>
        <item x="22"/>
        <item x="24"/>
        <item x="11"/>
        <item x="19"/>
        <item x="52"/>
        <item x="61"/>
        <item x="7"/>
        <item x="45"/>
        <item x="58"/>
        <item x="27"/>
        <item x="41"/>
        <item x="57"/>
        <item x="12"/>
        <item x="25"/>
        <item x="44"/>
        <item x="38"/>
        <item x="62"/>
        <item x="53"/>
        <item x="18"/>
        <item x="55"/>
        <item x="59"/>
        <item x="60"/>
        <item x="35"/>
        <item x="56"/>
        <item x="34"/>
        <item x="51"/>
        <item x="50"/>
        <item x="63"/>
        <item t="default"/>
      </items>
    </pivotField>
    <pivotField axis="axisRow" showAll="0">
      <items count="104">
        <item x="21"/>
        <item x="0"/>
        <item x="12"/>
        <item x="72"/>
        <item x="71"/>
        <item x="34"/>
        <item x="2"/>
        <item x="10"/>
        <item x="50"/>
        <item x="4"/>
        <item x="22"/>
        <item x="31"/>
        <item x="11"/>
        <item x="35"/>
        <item x="61"/>
        <item x="1"/>
        <item x="68"/>
        <item x="8"/>
        <item x="47"/>
        <item x="23"/>
        <item x="44"/>
        <item x="80"/>
        <item x="69"/>
        <item x="38"/>
        <item x="17"/>
        <item x="6"/>
        <item x="37"/>
        <item x="74"/>
        <item x="54"/>
        <item x="90"/>
        <item x="48"/>
        <item x="70"/>
        <item x="101"/>
        <item x="16"/>
        <item x="32"/>
        <item x="9"/>
        <item x="77"/>
        <item x="49"/>
        <item x="43"/>
        <item x="18"/>
        <item x="24"/>
        <item x="7"/>
        <item x="13"/>
        <item x="53"/>
        <item x="64"/>
        <item x="39"/>
        <item x="33"/>
        <item x="45"/>
        <item x="19"/>
        <item x="15"/>
        <item x="98"/>
        <item x="79"/>
        <item x="14"/>
        <item x="29"/>
        <item x="46"/>
        <item x="99"/>
        <item x="36"/>
        <item x="81"/>
        <item x="82"/>
        <item x="20"/>
        <item x="56"/>
        <item x="67"/>
        <item x="83"/>
        <item x="55"/>
        <item x="62"/>
        <item x="89"/>
        <item x="92"/>
        <item x="52"/>
        <item x="59"/>
        <item x="51"/>
        <item x="73"/>
        <item x="85"/>
        <item x="5"/>
        <item x="3"/>
        <item x="63"/>
        <item x="94"/>
        <item x="93"/>
        <item x="86"/>
        <item x="30"/>
        <item x="28"/>
        <item x="60"/>
        <item x="95"/>
        <item x="42"/>
        <item x="97"/>
        <item x="58"/>
        <item x="57"/>
        <item x="78"/>
        <item x="96"/>
        <item x="84"/>
        <item x="27"/>
        <item x="26"/>
        <item x="40"/>
        <item x="88"/>
        <item x="41"/>
        <item x="87"/>
        <item x="100"/>
        <item x="65"/>
        <item x="91"/>
        <item x="25"/>
        <item x="76"/>
        <item x="66"/>
        <item x="75"/>
        <item x="102"/>
        <item t="default"/>
      </items>
    </pivotField>
    <pivotField axis="axisRow" showAll="0">
      <items count="112">
        <item x="22"/>
        <item x="0"/>
        <item x="97"/>
        <item x="10"/>
        <item x="24"/>
        <item x="12"/>
        <item x="23"/>
        <item x="72"/>
        <item x="36"/>
        <item x="76"/>
        <item x="78"/>
        <item x="75"/>
        <item x="2"/>
        <item x="8"/>
        <item x="37"/>
        <item x="4"/>
        <item x="83"/>
        <item x="11"/>
        <item x="73"/>
        <item x="56"/>
        <item x="9"/>
        <item m="1" x="110"/>
        <item x="108"/>
        <item x="1"/>
        <item x="7"/>
        <item x="6"/>
        <item x="55"/>
        <item x="84"/>
        <item x="47"/>
        <item x="21"/>
        <item x="81"/>
        <item x="91"/>
        <item x="39"/>
        <item x="20"/>
        <item x="46"/>
        <item x="82"/>
        <item x="38"/>
        <item x="62"/>
        <item x="61"/>
        <item x="41"/>
        <item x="49"/>
        <item x="19"/>
        <item x="74"/>
        <item x="85"/>
        <item x="54"/>
        <item x="3"/>
        <item x="96"/>
        <item x="51"/>
        <item x="13"/>
        <item x="16"/>
        <item x="92"/>
        <item x="50"/>
        <item x="95"/>
        <item x="25"/>
        <item x="15"/>
        <item x="80"/>
        <item x="77"/>
        <item x="65"/>
        <item x="32"/>
        <item x="18"/>
        <item x="58"/>
        <item x="17"/>
        <item x="86"/>
        <item x="5"/>
        <item x="31"/>
        <item x="43"/>
        <item x="103"/>
        <item x="64"/>
        <item x="26"/>
        <item x="42"/>
        <item x="34"/>
        <item x="100"/>
        <item x="99"/>
        <item x="40"/>
        <item x="59"/>
        <item x="44"/>
        <item x="60"/>
        <item x="102"/>
        <item x="48"/>
        <item x="27"/>
        <item x="28"/>
        <item x="93"/>
        <item x="14"/>
        <item x="69"/>
        <item x="107"/>
        <item x="33"/>
        <item x="45"/>
        <item x="87"/>
        <item x="105"/>
        <item x="79"/>
        <item x="89"/>
        <item x="30"/>
        <item x="104"/>
        <item x="52"/>
        <item x="35"/>
        <item x="29"/>
        <item x="106"/>
        <item x="63"/>
        <item x="68"/>
        <item x="66"/>
        <item x="57"/>
        <item x="101"/>
        <item x="53"/>
        <item x="71"/>
        <item x="90"/>
        <item x="98"/>
        <item x="88"/>
        <item x="67"/>
        <item x="70"/>
        <item x="94"/>
        <item x="109"/>
        <item t="default"/>
      </items>
    </pivotField>
    <pivotField showAll="0" defaultSubtotal="0"/>
    <pivotField showAll="0" defaultSubtotal="0">
      <items count="39">
        <item x="0"/>
        <item x="37"/>
        <item x="36"/>
        <item x="34"/>
        <item x="24"/>
        <item x="25"/>
        <item x="16"/>
        <item x="12"/>
        <item x="23"/>
        <item x="19"/>
        <item x="22"/>
        <item x="14"/>
        <item x="9"/>
        <item x="29"/>
        <item x="17"/>
        <item x="7"/>
        <item x="8"/>
        <item x="28"/>
        <item x="18"/>
        <item x="21"/>
        <item x="6"/>
        <item x="35"/>
        <item x="33"/>
        <item x="5"/>
        <item x="26"/>
        <item x="32"/>
        <item x="20"/>
        <item x="11"/>
        <item x="15"/>
        <item x="13"/>
        <item x="10"/>
        <item x="30"/>
        <item x="31"/>
        <item x="2"/>
        <item x="27"/>
        <item x="4"/>
        <item x="3"/>
        <item x="1"/>
        <item x="38"/>
      </items>
    </pivotField>
    <pivotField axis="axisRow" showAll="0">
      <items count="112">
        <item x="0"/>
        <item x="84"/>
        <item x="5"/>
        <item x="82"/>
        <item x="9"/>
        <item x="8"/>
        <item x="11"/>
        <item x="12"/>
        <item x="45"/>
        <item x="79"/>
        <item x="1"/>
        <item x="108"/>
        <item x="2"/>
        <item x="7"/>
        <item x="14"/>
        <item x="47"/>
        <item x="6"/>
        <item x="44"/>
        <item x="83"/>
        <item x="81"/>
        <item x="42"/>
        <item x="4"/>
        <item x="38"/>
        <item x="43"/>
        <item x="48"/>
        <item x="10"/>
        <item x="80"/>
        <item x="46"/>
        <item x="37"/>
        <item x="77"/>
        <item x="41"/>
        <item x="107"/>
        <item x="105"/>
        <item x="3"/>
        <item x="71"/>
        <item x="74"/>
        <item x="53"/>
        <item x="13"/>
        <item x="40"/>
        <item x="51"/>
        <item x="15"/>
        <item x="76"/>
        <item x="72"/>
        <item x="78"/>
        <item x="52"/>
        <item x="63"/>
        <item x="50"/>
        <item x="34"/>
        <item x="70"/>
        <item x="49"/>
        <item x="66"/>
        <item m="1" x="110"/>
        <item x="69"/>
        <item x="55"/>
        <item x="36"/>
        <item x="31"/>
        <item x="54"/>
        <item x="39"/>
        <item x="100"/>
        <item x="75"/>
        <item x="91"/>
        <item x="58"/>
        <item x="64"/>
        <item x="29"/>
        <item x="92"/>
        <item x="30"/>
        <item x="99"/>
        <item x="59"/>
        <item x="65"/>
        <item x="68"/>
        <item x="90"/>
        <item x="28"/>
        <item x="16"/>
        <item x="57"/>
        <item x="60"/>
        <item x="106"/>
        <item x="104"/>
        <item x="27"/>
        <item x="17"/>
        <item x="73"/>
        <item x="56"/>
        <item x="103"/>
        <item x="89"/>
        <item x="67"/>
        <item x="33"/>
        <item x="85"/>
        <item x="62"/>
        <item x="35"/>
        <item x="61"/>
        <item x="93"/>
        <item x="32"/>
        <item x="86"/>
        <item x="101"/>
        <item x="18"/>
        <item x="94"/>
        <item x="95"/>
        <item x="97"/>
        <item x="102"/>
        <item x="96"/>
        <item x="87"/>
        <item x="19"/>
        <item x="23"/>
        <item x="98"/>
        <item x="88"/>
        <item x="26"/>
        <item x="25"/>
        <item x="24"/>
        <item x="22"/>
        <item x="21"/>
        <item x="20"/>
        <item x="109"/>
        <item t="default"/>
      </items>
    </pivotField>
    <pivotField showAll="0"/>
    <pivotField showAll="0"/>
    <pivotField showAll="0"/>
    <pivotField showAll="0"/>
    <pivotField axis="axisRow" showAll="0">
      <items count="118">
        <item x="25"/>
        <item x="8"/>
        <item x="0"/>
        <item x="83"/>
        <item x="12"/>
        <item x="86"/>
        <item x="38"/>
        <item x="39"/>
        <item x="2"/>
        <item x="10"/>
        <item x="84"/>
        <item x="77"/>
        <item x="82"/>
        <item x="89"/>
        <item x="81"/>
        <item x="80"/>
        <item x="40"/>
        <item x="6"/>
        <item x="3"/>
        <item x="45"/>
        <item x="9"/>
        <item x="1"/>
        <item x="43"/>
        <item x="85"/>
        <item x="78"/>
        <item x="88"/>
        <item x="44"/>
        <item x="7"/>
        <item x="46"/>
        <item x="49"/>
        <item x="48"/>
        <item x="79"/>
        <item x="4"/>
        <item x="62"/>
        <item x="87"/>
        <item x="58"/>
        <item x="11"/>
        <item x="115"/>
        <item x="97"/>
        <item x="53"/>
        <item x="65"/>
        <item x="66"/>
        <item x="98"/>
        <item x="15"/>
        <item x="67"/>
        <item x="42"/>
        <item x="52"/>
        <item x="18"/>
        <item x="13"/>
        <item x="51"/>
        <item x="93"/>
        <item x="5"/>
        <item x="16"/>
        <item x="17"/>
        <item x="34"/>
        <item x="105"/>
        <item x="30"/>
        <item x="41"/>
        <item x="37"/>
        <item x="101"/>
        <item x="106"/>
        <item x="14"/>
        <item x="19"/>
        <item x="57"/>
        <item x="96"/>
        <item x="55"/>
        <item x="110"/>
        <item x="69"/>
        <item x="75"/>
        <item x="91"/>
        <item x="61"/>
        <item x="50"/>
        <item x="102"/>
        <item x="74"/>
        <item x="92"/>
        <item x="63"/>
        <item x="95"/>
        <item x="103"/>
        <item x="64"/>
        <item x="24"/>
        <item x="111"/>
        <item x="29"/>
        <item x="108"/>
        <item x="90"/>
        <item x="104"/>
        <item x="109"/>
        <item x="28"/>
        <item x="27"/>
        <item x="47"/>
        <item x="26"/>
        <item x="71"/>
        <item x="107"/>
        <item x="20"/>
        <item x="33"/>
        <item x="112"/>
        <item x="76"/>
        <item x="60"/>
        <item x="31"/>
        <item x="36"/>
        <item x="113"/>
        <item x="35"/>
        <item x="32"/>
        <item x="59"/>
        <item x="68"/>
        <item x="100"/>
        <item x="54"/>
        <item x="94"/>
        <item x="56"/>
        <item x="70"/>
        <item x="21"/>
        <item x="114"/>
        <item x="23"/>
        <item x="99"/>
        <item x="22"/>
        <item x="72"/>
        <item x="73"/>
        <item x="11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9">
        <item x="2"/>
        <item x="3"/>
        <item x="7"/>
        <item x="1"/>
        <item x="5"/>
        <item x="4"/>
        <item x="6"/>
        <item x="0"/>
        <item t="default"/>
      </items>
    </pivotField>
    <pivotField axis="axisRow" showAll="0">
      <items count="9">
        <item x="1"/>
        <item x="7"/>
        <item x="6"/>
        <item x="2"/>
        <item x="5"/>
        <item x="3"/>
        <item x="4"/>
        <item x="0"/>
        <item t="default"/>
      </items>
    </pivotField>
    <pivotField axis="axisRow" showAll="0">
      <items count="19">
        <item x="1"/>
        <item x="0"/>
        <item x="11"/>
        <item x="12"/>
        <item x="14"/>
        <item x="4"/>
        <item x="2"/>
        <item x="6"/>
        <item x="17"/>
        <item x="10"/>
        <item x="8"/>
        <item x="5"/>
        <item x="3"/>
        <item x="9"/>
        <item x="7"/>
        <item x="13"/>
        <item x="15"/>
        <item x="16"/>
        <item t="default"/>
      </items>
    </pivotField>
    <pivotField axis="axisRow" showAll="0">
      <items count="5">
        <item x="0"/>
        <item x="3"/>
        <item x="2"/>
        <item x="1"/>
        <item t="default"/>
      </items>
    </pivotField>
    <pivotField axis="axisRow" showAll="0">
      <items count="6">
        <item x="3"/>
        <item x="2"/>
        <item x="4"/>
        <item x="1"/>
        <item x="0"/>
        <item t="default"/>
      </items>
    </pivotField>
    <pivotField axis="axisRow" showAll="0">
      <items count="19">
        <item x="0"/>
        <item x="11"/>
        <item x="3"/>
        <item x="16"/>
        <item x="4"/>
        <item x="13"/>
        <item x="12"/>
        <item x="14"/>
        <item x="2"/>
        <item x="1"/>
        <item x="10"/>
        <item x="5"/>
        <item x="6"/>
        <item x="7"/>
        <item x="15"/>
        <item x="8"/>
        <item x="9"/>
        <item x="17"/>
        <item t="default"/>
      </items>
    </pivotField>
    <pivotField axis="axisRow" showAll="0">
      <items count="6">
        <item x="1"/>
        <item x="3"/>
        <item x="4"/>
        <item x="2"/>
        <item x="0"/>
        <item t="default"/>
      </items>
    </pivotField>
    <pivotField axis="axisRow" showAll="0">
      <items count="19">
        <item x="0"/>
        <item x="1"/>
        <item x="2"/>
        <item x="16"/>
        <item x="7"/>
        <item x="13"/>
        <item x="5"/>
        <item x="8"/>
        <item x="14"/>
        <item x="3"/>
        <item x="9"/>
        <item x="4"/>
        <item x="15"/>
        <item x="11"/>
        <item x="10"/>
        <item x="6"/>
        <item x="12"/>
        <item x="17"/>
        <item t="default"/>
      </items>
    </pivotField>
    <pivotField axis="axisRow" showAll="0">
      <items count="32">
        <item x="0"/>
        <item x="15"/>
        <item x="1"/>
        <item x="16"/>
        <item x="21"/>
        <item x="10"/>
        <item x="5"/>
        <item x="22"/>
        <item x="23"/>
        <item x="27"/>
        <item x="2"/>
        <item x="29"/>
        <item x="13"/>
        <item x="6"/>
        <item x="7"/>
        <item x="19"/>
        <item x="14"/>
        <item x="8"/>
        <item x="11"/>
        <item x="9"/>
        <item x="12"/>
        <item x="4"/>
        <item x="24"/>
        <item x="3"/>
        <item x="20"/>
        <item x="26"/>
        <item x="30"/>
        <item x="17"/>
        <item x="18"/>
        <item x="28"/>
        <item x="25"/>
        <item t="default"/>
      </items>
    </pivotField>
    <pivotField axis="axisRow" showAll="0">
      <items count="39">
        <item x="2"/>
        <item x="0"/>
        <item x="7"/>
        <item x="30"/>
        <item x="18"/>
        <item x="4"/>
        <item x="1"/>
        <item x="5"/>
        <item x="3"/>
        <item x="6"/>
        <item x="19"/>
        <item x="22"/>
        <item x="14"/>
        <item x="16"/>
        <item x="29"/>
        <item x="17"/>
        <item x="36"/>
        <item x="32"/>
        <item x="15"/>
        <item x="23"/>
        <item x="20"/>
        <item x="27"/>
        <item x="26"/>
        <item x="12"/>
        <item x="21"/>
        <item x="31"/>
        <item x="28"/>
        <item x="11"/>
        <item x="34"/>
        <item x="9"/>
        <item x="13"/>
        <item x="24"/>
        <item x="33"/>
        <item x="25"/>
        <item x="8"/>
        <item x="35"/>
        <item x="10"/>
        <item x="37"/>
        <item t="default"/>
      </items>
    </pivotField>
    <pivotField axis="axisRow" showAll="0">
      <items count="50">
        <item x="13"/>
        <item x="0"/>
        <item x="42"/>
        <item x="36"/>
        <item x="44"/>
        <item x="26"/>
        <item x="41"/>
        <item x="18"/>
        <item x="25"/>
        <item x="35"/>
        <item x="12"/>
        <item x="30"/>
        <item x="22"/>
        <item x="24"/>
        <item x="43"/>
        <item x="29"/>
        <item x="19"/>
        <item x="37"/>
        <item x="28"/>
        <item x="40"/>
        <item x="47"/>
        <item x="38"/>
        <item x="21"/>
        <item x="27"/>
        <item x="2"/>
        <item x="10"/>
        <item x="1"/>
        <item x="31"/>
        <item x="32"/>
        <item x="34"/>
        <item x="20"/>
        <item x="8"/>
        <item x="23"/>
        <item x="7"/>
        <item x="46"/>
        <item x="6"/>
        <item x="39"/>
        <item x="11"/>
        <item x="33"/>
        <item x="9"/>
        <item x="3"/>
        <item x="45"/>
        <item x="14"/>
        <item x="17"/>
        <item x="5"/>
        <item x="15"/>
        <item x="4"/>
        <item x="16"/>
        <item x="48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17">
        <item x="0"/>
        <item x="1"/>
        <item x="6"/>
        <item x="3"/>
        <item x="11"/>
        <item x="9"/>
        <item x="7"/>
        <item x="8"/>
        <item x="14"/>
        <item x="12"/>
        <item x="4"/>
        <item x="10"/>
        <item x="2"/>
        <item x="5"/>
        <item x="13"/>
        <item x="15"/>
        <item t="default"/>
      </items>
    </pivotField>
    <pivotField axis="axisRow" showAll="0">
      <items count="9">
        <item x="1"/>
        <item x="7"/>
        <item x="2"/>
        <item x="3"/>
        <item x="6"/>
        <item x="5"/>
        <item x="4"/>
        <item x="0"/>
        <item t="default"/>
      </items>
    </pivotField>
    <pivotField axis="axisRow" showAll="0">
      <items count="6">
        <item x="1"/>
        <item x="3"/>
        <item x="2"/>
        <item x="4"/>
        <item x="0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  <pivotField axis="axisRow" showAll="0">
      <items count="8">
        <item x="1"/>
        <item x="3"/>
        <item x="6"/>
        <item x="4"/>
        <item x="5"/>
        <item x="2"/>
        <item x="0"/>
        <item t="default"/>
      </items>
    </pivotField>
    <pivotField showAll="0"/>
    <pivotField showAll="0"/>
  </pivotFields>
  <rowFields count="33">
    <field x="0"/>
    <field x="1"/>
    <field x="2"/>
    <field x="3"/>
    <field x="4"/>
    <field x="5"/>
    <field x="6"/>
    <field x="7"/>
    <field x="8"/>
    <field x="19"/>
    <field x="20"/>
    <field x="21"/>
    <field x="22"/>
    <field x="30"/>
    <field x="31"/>
    <field x="32"/>
    <field x="33"/>
    <field x="34"/>
    <field x="35"/>
    <field x="36"/>
    <field x="37"/>
    <field x="38"/>
    <field x="39"/>
    <field x="40"/>
    <field x="41"/>
    <field x="42"/>
    <field x="43"/>
    <field x="44"/>
    <field x="45"/>
    <field x="46"/>
    <field x="47"/>
    <field x="48"/>
    <field x="25"/>
  </rowFields>
  <rowItems count="2857">
    <i>
      <x/>
      <x/>
      <x/>
      <x/>
      <x v="23"/>
      <x v="37"/>
      <x v="4"/>
      <x v="39"/>
      <x v="89"/>
      <x v="1"/>
    </i>
    <i r="10">
      <x v="1"/>
    </i>
    <i r="11">
      <x v="1"/>
    </i>
    <i r="12">
      <x v="1"/>
    </i>
    <i r="13">
      <x v="2"/>
    </i>
    <i r="14">
      <x v="2"/>
    </i>
    <i r="15">
      <x v="7"/>
    </i>
    <i r="16">
      <x v="7"/>
    </i>
    <i r="17">
      <x v="1"/>
    </i>
    <i r="18">
      <x/>
    </i>
    <i r="19">
      <x v="4"/>
    </i>
    <i r="20">
      <x/>
    </i>
    <i r="21">
      <x v="4"/>
    </i>
    <i r="22">
      <x/>
    </i>
    <i r="23">
      <x/>
    </i>
    <i r="24">
      <x v="1"/>
    </i>
    <i r="25">
      <x v="1"/>
    </i>
    <i r="26">
      <x v="2"/>
    </i>
    <i r="27">
      <x/>
    </i>
    <i r="28">
      <x v="7"/>
    </i>
    <i r="29">
      <x v="4"/>
    </i>
    <i r="30">
      <x v="3"/>
    </i>
    <i r="31">
      <x v="6"/>
    </i>
    <i r="32">
      <x/>
    </i>
    <i>
      <x v="1"/>
      <x v="1"/>
      <x/>
      <x/>
      <x v="13"/>
      <x v="19"/>
      <x v="8"/>
      <x v="29"/>
      <x v="93"/>
      <x v="16"/>
    </i>
    <i r="10">
      <x v="8"/>
    </i>
    <i r="11">
      <x v="15"/>
    </i>
    <i r="12">
      <x v="23"/>
    </i>
    <i r="13">
      <x v="21"/>
    </i>
    <i r="14">
      <x v="2"/>
    </i>
    <i r="15">
      <x v="7"/>
    </i>
    <i r="16">
      <x v="7"/>
    </i>
    <i r="17">
      <x/>
    </i>
    <i r="18">
      <x/>
    </i>
    <i r="19">
      <x v="4"/>
    </i>
    <i r="20">
      <x/>
    </i>
    <i r="21">
      <x v="4"/>
    </i>
    <i r="22">
      <x/>
    </i>
    <i r="23">
      <x/>
    </i>
    <i r="24">
      <x v="6"/>
    </i>
    <i r="25">
      <x v="26"/>
    </i>
    <i r="26">
      <x v="2"/>
    </i>
    <i r="27">
      <x/>
    </i>
    <i r="28">
      <x v="7"/>
    </i>
    <i r="29">
      <x v="4"/>
    </i>
    <i r="30">
      <x v="3"/>
    </i>
    <i r="31">
      <x v="6"/>
    </i>
    <i r="32">
      <x v="10"/>
    </i>
    <i>
      <x v="2"/>
      <x v="2"/>
      <x/>
      <x/>
      <x v="20"/>
      <x v="42"/>
      <x v="6"/>
      <x v="27"/>
      <x v="6"/>
      <x v="2"/>
    </i>
    <i r="10">
      <x/>
    </i>
    <i r="11">
      <x v="6"/>
    </i>
    <i r="12">
      <x v="12"/>
    </i>
    <i r="13">
      <x v="8"/>
    </i>
    <i r="14">
      <x v="2"/>
    </i>
    <i r="15">
      <x v="7"/>
    </i>
    <i r="16">
      <x v="7"/>
    </i>
    <i r="17">
      <x/>
    </i>
    <i r="18">
      <x/>
    </i>
    <i r="19">
      <x v="4"/>
    </i>
    <i r="20">
      <x/>
    </i>
    <i r="21">
      <x v="4"/>
    </i>
    <i r="22">
      <x v="1"/>
    </i>
    <i r="23">
      <x v="2"/>
    </i>
    <i r="24">
      <x/>
    </i>
    <i r="25">
      <x v="24"/>
    </i>
    <i r="26">
      <x v="2"/>
    </i>
    <i r="27">
      <x v="1"/>
    </i>
    <i r="28">
      <x v="7"/>
    </i>
    <i r="29">
      <x v="4"/>
    </i>
    <i r="30">
      <x v="3"/>
    </i>
    <i r="31">
      <x v="6"/>
    </i>
    <i r="32">
      <x v="12"/>
    </i>
    <i>
      <x v="3"/>
      <x v="3"/>
      <x/>
      <x/>
      <x v="32"/>
      <x v="24"/>
      <x/>
      <x v="34"/>
      <x v="7"/>
      <x v="57"/>
    </i>
    <i r="10">
      <x v="28"/>
    </i>
    <i r="11">
      <x v="73"/>
    </i>
    <i r="12">
      <x v="45"/>
    </i>
    <i r="13">
      <x v="18"/>
    </i>
    <i r="14">
      <x v="2"/>
    </i>
    <i r="15">
      <x v="7"/>
    </i>
    <i r="16">
      <x v="7"/>
    </i>
    <i r="17">
      <x v="6"/>
    </i>
    <i r="18">
      <x/>
    </i>
    <i r="19">
      <x v="4"/>
    </i>
    <i r="20">
      <x/>
    </i>
    <i r="21">
      <x v="4"/>
    </i>
    <i r="22">
      <x v="2"/>
    </i>
    <i r="23">
      <x v="10"/>
    </i>
    <i r="24">
      <x v="8"/>
    </i>
    <i r="25">
      <x v="40"/>
    </i>
    <i r="26">
      <x v="2"/>
    </i>
    <i r="27">
      <x/>
    </i>
    <i r="28">
      <x v="7"/>
    </i>
    <i r="29">
      <x v="4"/>
    </i>
    <i r="30">
      <x v="3"/>
    </i>
    <i r="31">
      <x v="6"/>
    </i>
    <i r="32">
      <x v="33"/>
    </i>
    <i>
      <x v="4"/>
      <x v="4"/>
      <x/>
      <x/>
      <x v="52"/>
      <x v="38"/>
      <x/>
      <x v="43"/>
      <x v="5"/>
      <x v="31"/>
    </i>
    <i r="10">
      <x/>
    </i>
    <i r="11">
      <x v="9"/>
    </i>
    <i r="12">
      <x v="15"/>
    </i>
    <i r="13">
      <x v="32"/>
    </i>
    <i r="14">
      <x v="2"/>
    </i>
    <i r="15">
      <x v="7"/>
    </i>
    <i r="16">
      <x v="7"/>
    </i>
    <i r="17">
      <x/>
    </i>
    <i r="18">
      <x/>
    </i>
    <i r="19">
      <x v="4"/>
    </i>
    <i r="20">
      <x/>
    </i>
    <i r="21">
      <x v="4"/>
    </i>
    <i r="22">
      <x/>
    </i>
    <i r="23">
      <x v="23"/>
    </i>
    <i r="24">
      <x/>
    </i>
    <i r="25">
      <x v="46"/>
    </i>
    <i r="26">
      <x v="2"/>
    </i>
    <i r="27">
      <x v="12"/>
    </i>
    <i r="28">
      <x v="7"/>
    </i>
    <i r="29">
      <x v="4"/>
    </i>
    <i r="30">
      <x v="3"/>
    </i>
    <i r="31">
      <x v="6"/>
    </i>
    <i r="32">
      <x/>
    </i>
    <i>
      <x v="5"/>
      <x v="5"/>
      <x/>
      <x/>
      <x v="33"/>
      <x v="38"/>
      <x v="1"/>
      <x v="36"/>
      <x v="86"/>
      <x v="66"/>
    </i>
    <i r="10">
      <x v="15"/>
    </i>
    <i r="11">
      <x v="72"/>
    </i>
    <i r="12">
      <x v="63"/>
    </i>
    <i r="13">
      <x v="51"/>
    </i>
    <i r="14">
      <x v="2"/>
    </i>
    <i r="15">
      <x v="7"/>
    </i>
    <i r="16">
      <x v="7"/>
    </i>
    <i r="17">
      <x/>
    </i>
    <i r="18">
      <x/>
    </i>
    <i r="19">
      <x v="4"/>
    </i>
    <i r="20">
      <x/>
    </i>
    <i r="21">
      <x v="4"/>
    </i>
    <i r="22">
      <x/>
    </i>
    <i r="23">
      <x v="21"/>
    </i>
    <i r="24">
      <x/>
    </i>
    <i r="25">
      <x v="44"/>
    </i>
    <i r="26">
      <x v="2"/>
    </i>
    <i r="27">
      <x/>
    </i>
    <i r="28">
      <x v="7"/>
    </i>
    <i r="29">
      <x v="4"/>
    </i>
    <i r="30">
      <x v="3"/>
    </i>
    <i r="31">
      <x v="6"/>
    </i>
    <i r="32">
      <x v="21"/>
    </i>
    <i>
      <x v="6"/>
      <x v="6"/>
      <x/>
      <x/>
      <x v="26"/>
      <x v="35"/>
      <x v="2"/>
      <x v="31"/>
      <x v="109"/>
      <x v="30"/>
    </i>
    <i r="10">
      <x v="12"/>
    </i>
    <i r="11">
      <x v="25"/>
    </i>
    <i r="12">
      <x v="25"/>
    </i>
    <i r="13">
      <x v="17"/>
    </i>
    <i r="14">
      <x v="2"/>
    </i>
    <i r="15">
      <x v="7"/>
    </i>
    <i r="16">
      <x v="7"/>
    </i>
    <i r="17">
      <x/>
    </i>
    <i r="18">
      <x/>
    </i>
    <i r="19">
      <x v="4"/>
    </i>
    <i r="20">
      <x/>
    </i>
    <i r="21">
      <x v="4"/>
    </i>
    <i r="22">
      <x/>
    </i>
    <i r="23">
      <x v="6"/>
    </i>
    <i r="24">
      <x v="5"/>
    </i>
    <i r="25">
      <x v="35"/>
    </i>
    <i r="26">
      <x v="2"/>
    </i>
    <i r="27">
      <x v="3"/>
    </i>
    <i r="28">
      <x v="7"/>
    </i>
    <i r="29">
      <x v="4"/>
    </i>
    <i r="30">
      <x v="3"/>
    </i>
    <i r="31">
      <x v="6"/>
    </i>
    <i r="32">
      <x v="2"/>
    </i>
    <i>
      <x v="7"/>
      <x v="7"/>
      <x/>
      <x/>
      <x v="45"/>
      <x v="35"/>
      <x v="3"/>
      <x v="14"/>
      <x v="12"/>
      <x v="43"/>
    </i>
    <i r="10">
      <x v="22"/>
    </i>
    <i r="11">
      <x v="41"/>
    </i>
    <i r="12">
      <x v="24"/>
    </i>
    <i r="13">
      <x v="27"/>
    </i>
    <i r="14">
      <x v="2"/>
    </i>
    <i r="15">
      <x v="7"/>
    </i>
    <i r="16">
      <x v="7"/>
    </i>
    <i r="17">
      <x/>
    </i>
    <i r="18">
      <x/>
    </i>
    <i r="19">
      <x v="4"/>
    </i>
    <i r="20">
      <x/>
    </i>
    <i r="21">
      <x v="4"/>
    </i>
    <i r="22">
      <x/>
    </i>
    <i r="23">
      <x/>
    </i>
    <i r="24">
      <x/>
    </i>
    <i r="25">
      <x v="33"/>
    </i>
    <i r="26">
      <x v="2"/>
    </i>
    <i r="27">
      <x/>
    </i>
    <i r="28">
      <x v="7"/>
    </i>
    <i r="29">
      <x v="4"/>
    </i>
    <i r="30">
      <x v="3"/>
    </i>
    <i r="31">
      <x v="6"/>
    </i>
    <i r="32">
      <x v="16"/>
    </i>
    <i>
      <x v="8"/>
      <x v="8"/>
      <x/>
      <x/>
      <x v="42"/>
      <x v="36"/>
      <x v="3"/>
      <x v="33"/>
      <x v="49"/>
      <x v="10"/>
    </i>
    <i r="10">
      <x v="15"/>
    </i>
    <i r="11">
      <x v="17"/>
    </i>
    <i r="12">
      <x v="13"/>
    </i>
    <i r="13">
      <x v="1"/>
    </i>
    <i r="14">
      <x v="2"/>
    </i>
    <i r="15">
      <x v="7"/>
    </i>
    <i r="16">
      <x v="7"/>
    </i>
    <i r="17">
      <x/>
    </i>
    <i r="18">
      <x/>
    </i>
    <i r="19">
      <x v="4"/>
    </i>
    <i r="20">
      <x/>
    </i>
    <i r="21">
      <x v="4"/>
    </i>
    <i r="22">
      <x/>
    </i>
    <i r="23">
      <x v="13"/>
    </i>
    <i r="24">
      <x v="7"/>
    </i>
    <i r="25">
      <x v="31"/>
    </i>
    <i r="26">
      <x v="2"/>
    </i>
    <i r="27">
      <x/>
    </i>
    <i r="28">
      <x v="7"/>
    </i>
    <i r="29">
      <x v="4"/>
    </i>
    <i r="30">
      <x v="3"/>
    </i>
    <i r="31">
      <x v="6"/>
    </i>
    <i r="32">
      <x v="13"/>
    </i>
    <i>
      <x v="9"/>
      <x v="9"/>
      <x/>
      <x/>
      <x v="26"/>
      <x v="32"/>
      <x v="5"/>
      <x v="18"/>
      <x v="36"/>
      <x v="36"/>
    </i>
    <i r="10">
      <x v="42"/>
    </i>
    <i r="11">
      <x v="35"/>
    </i>
    <i r="12">
      <x v="20"/>
    </i>
    <i r="13">
      <x v="20"/>
    </i>
    <i r="14">
      <x v="2"/>
    </i>
    <i r="15">
      <x v="7"/>
    </i>
    <i r="16">
      <x v="7"/>
    </i>
    <i r="17">
      <x/>
    </i>
    <i r="18">
      <x/>
    </i>
    <i r="19">
      <x v="4"/>
    </i>
    <i r="20">
      <x/>
    </i>
    <i r="21">
      <x v="4"/>
    </i>
    <i r="22">
      <x/>
    </i>
    <i r="23">
      <x v="14"/>
    </i>
    <i r="24">
      <x v="6"/>
    </i>
    <i r="25">
      <x v="39"/>
    </i>
    <i r="26">
      <x v="2"/>
    </i>
    <i r="27">
      <x/>
    </i>
    <i r="28">
      <x v="7"/>
    </i>
    <i r="29">
      <x v="4"/>
    </i>
    <i r="30">
      <x v="3"/>
    </i>
    <i r="31">
      <x v="6"/>
    </i>
    <i r="32">
      <x v="5"/>
    </i>
    <i>
      <x v="10"/>
      <x v="10"/>
      <x/>
      <x/>
      <x v="48"/>
      <x v="34"/>
      <x v="4"/>
      <x v="23"/>
      <x v="67"/>
      <x v="11"/>
    </i>
    <i r="10">
      <x v="9"/>
    </i>
    <i r="11">
      <x v="7"/>
    </i>
    <i r="12">
      <x v="3"/>
    </i>
    <i r="13">
      <x v="9"/>
    </i>
    <i r="14">
      <x v="2"/>
    </i>
    <i r="15">
      <x v="7"/>
    </i>
    <i r="16">
      <x v="7"/>
    </i>
    <i r="17">
      <x/>
    </i>
    <i r="18">
      <x/>
    </i>
    <i r="19">
      <x v="4"/>
    </i>
    <i r="20">
      <x/>
    </i>
    <i r="21">
      <x v="4"/>
    </i>
    <i r="22">
      <x/>
    </i>
    <i r="23">
      <x v="17"/>
    </i>
    <i r="24">
      <x v="9"/>
    </i>
    <i r="25">
      <x v="25"/>
    </i>
    <i r="26">
      <x v="2"/>
    </i>
    <i r="27">
      <x/>
    </i>
    <i r="28">
      <x v="7"/>
    </i>
    <i r="29">
      <x v="4"/>
    </i>
    <i r="30">
      <x v="3"/>
    </i>
    <i r="31">
      <x v="6"/>
    </i>
    <i r="32">
      <x v="4"/>
    </i>
    <i>
      <x v="11"/>
      <x v="11"/>
      <x/>
      <x/>
      <x v="39"/>
      <x v="31"/>
      <x v="7"/>
      <x v="40"/>
      <x v="64"/>
      <x v="14"/>
    </i>
    <i r="10">
      <x v="6"/>
    </i>
    <i r="11">
      <x v="12"/>
    </i>
    <i r="12">
      <x v="17"/>
    </i>
    <i r="13">
      <x v="36"/>
    </i>
    <i r="14">
      <x v="2"/>
    </i>
    <i r="15">
      <x v="7"/>
    </i>
    <i r="16">
      <x v="7"/>
    </i>
    <i r="17">
      <x/>
    </i>
    <i r="18">
      <x/>
    </i>
    <i r="19">
      <x v="4"/>
    </i>
    <i r="20">
      <x/>
    </i>
    <i r="21">
      <x v="4"/>
    </i>
    <i r="22">
      <x/>
    </i>
    <i r="23">
      <x v="19"/>
    </i>
    <i r="24">
      <x/>
    </i>
    <i r="25">
      <x v="37"/>
    </i>
    <i r="26">
      <x v="2"/>
    </i>
    <i r="27">
      <x/>
    </i>
    <i r="28">
      <x v="7"/>
    </i>
    <i r="29">
      <x v="4"/>
    </i>
    <i r="30">
      <x v="3"/>
    </i>
    <i r="31">
      <x v="6"/>
    </i>
    <i r="32">
      <x v="25"/>
    </i>
    <i>
      <x v="12"/>
      <x v="12"/>
      <x/>
      <x/>
      <x v="54"/>
      <x v="33"/>
      <x v="5"/>
      <x v="1"/>
      <x v="11"/>
      <x v="4"/>
    </i>
    <i r="10">
      <x v="2"/>
    </i>
    <i r="11">
      <x v="2"/>
    </i>
    <i r="12">
      <x v="5"/>
    </i>
    <i r="13">
      <x v="4"/>
    </i>
    <i r="14">
      <x v="2"/>
    </i>
    <i r="15">
      <x v="7"/>
    </i>
    <i r="16">
      <x v="7"/>
    </i>
    <i r="17">
      <x/>
    </i>
    <i r="18">
      <x/>
    </i>
    <i r="19">
      <x v="4"/>
    </i>
    <i r="20">
      <x/>
    </i>
    <i r="21">
      <x v="4"/>
    </i>
    <i r="22">
      <x/>
    </i>
    <i r="23">
      <x v="5"/>
    </i>
    <i r="24">
      <x v="2"/>
    </i>
    <i r="25">
      <x v="10"/>
    </i>
    <i r="26">
      <x v="2"/>
    </i>
    <i r="27">
      <x/>
    </i>
    <i r="28">
      <x v="7"/>
    </i>
    <i r="29">
      <x v="4"/>
    </i>
    <i r="30">
      <x v="3"/>
    </i>
    <i r="31">
      <x v="6"/>
    </i>
    <i r="32">
      <x v="6"/>
    </i>
    <i>
      <x v="13"/>
      <x v="13"/>
      <x/>
      <x v="1"/>
      <x v="22"/>
      <x v="49"/>
      <x v="9"/>
      <x v="98"/>
      <x v="115"/>
      <x v="39"/>
    </i>
    <i r="10">
      <x v="38"/>
    </i>
    <i r="11">
      <x v="42"/>
    </i>
    <i r="12">
      <x v="48"/>
    </i>
    <i r="13">
      <x v="48"/>
    </i>
    <i r="14">
      <x v="2"/>
    </i>
    <i r="15">
      <x v="7"/>
    </i>
    <i r="16">
      <x v="7"/>
    </i>
    <i r="17">
      <x v="12"/>
    </i>
    <i r="18">
      <x v="3"/>
    </i>
    <i r="19">
      <x v="3"/>
    </i>
    <i r="20">
      <x v="9"/>
    </i>
    <i r="21">
      <x/>
    </i>
    <i r="22">
      <x/>
    </i>
    <i r="23">
      <x v="18"/>
    </i>
    <i r="24">
      <x/>
    </i>
    <i r="25">
      <x/>
    </i>
    <i r="26">
      <x v="2"/>
    </i>
    <i r="27">
      <x/>
    </i>
    <i r="28">
      <x/>
    </i>
    <i r="29">
      <x/>
    </i>
    <i r="30">
      <x/>
    </i>
    <i r="31">
      <x/>
    </i>
    <i r="32">
      <x v="7"/>
    </i>
    <i>
      <x v="14"/>
      <x v="14"/>
      <x/>
      <x v="1"/>
      <x v="57"/>
      <x v="50"/>
      <x v="13"/>
      <x v="92"/>
      <x v="98"/>
      <x v="42"/>
    </i>
    <i r="10">
      <x v="48"/>
    </i>
    <i r="11">
      <x v="52"/>
    </i>
    <i r="12">
      <x v="82"/>
    </i>
    <i r="13">
      <x v="61"/>
    </i>
    <i r="14">
      <x v="2"/>
    </i>
    <i r="15">
      <x v="7"/>
    </i>
    <i r="16">
      <x v="7"/>
    </i>
    <i r="17">
      <x v="5"/>
    </i>
    <i r="18">
      <x v="3"/>
    </i>
    <i r="19">
      <x v="1"/>
    </i>
    <i r="20">
      <x/>
    </i>
    <i r="21">
      <x/>
    </i>
    <i r="22">
      <x/>
    </i>
    <i r="23">
      <x/>
    </i>
    <i r="24">
      <x v="34"/>
    </i>
    <i r="25">
      <x/>
    </i>
    <i r="26">
      <x v="2"/>
    </i>
    <i r="27">
      <x/>
    </i>
    <i r="28">
      <x v="2"/>
    </i>
    <i r="29">
      <x/>
    </i>
    <i r="30">
      <x/>
    </i>
    <i r="31">
      <x/>
    </i>
    <i r="32">
      <x v="37"/>
    </i>
    <i>
      <x v="15"/>
      <x v="15"/>
      <x/>
      <x v="1"/>
      <x v="56"/>
      <x v="48"/>
      <x v="11"/>
      <x v="90"/>
      <x v="108"/>
      <x v="25"/>
    </i>
    <i r="10">
      <x v="30"/>
    </i>
    <i r="11">
      <x v="49"/>
    </i>
    <i r="12">
      <x v="54"/>
    </i>
    <i r="13">
      <x v="43"/>
    </i>
    <i r="14">
      <x v="2"/>
    </i>
    <i r="15">
      <x v="7"/>
    </i>
    <i r="16">
      <x v="7"/>
    </i>
    <i r="17">
      <x v="11"/>
    </i>
    <i r="18">
      <x v="3"/>
    </i>
    <i r="19">
      <x/>
    </i>
    <i r="20">
      <x v="8"/>
    </i>
    <i r="21">
      <x/>
    </i>
    <i r="22">
      <x/>
    </i>
    <i r="23">
      <x v="20"/>
    </i>
    <i r="24">
      <x v="29"/>
    </i>
    <i r="25">
      <x/>
    </i>
    <i r="26">
      <x v="2"/>
    </i>
    <i r="27">
      <x/>
    </i>
    <i r="28">
      <x/>
    </i>
    <i r="29">
      <x/>
    </i>
    <i r="30">
      <x/>
    </i>
    <i r="31">
      <x/>
    </i>
    <i r="32">
      <x v="14"/>
    </i>
    <i>
      <x v="16"/>
      <x v="16"/>
      <x/>
      <x v="1"/>
      <x v="23"/>
      <x v="40"/>
      <x v="13"/>
      <x v="99"/>
      <x v="101"/>
      <x v="37"/>
    </i>
    <i r="10">
      <x/>
    </i>
    <i r="11">
      <x v="33"/>
    </i>
    <i r="12">
      <x v="49"/>
    </i>
    <i r="13">
      <x v="52"/>
    </i>
    <i r="14">
      <x v="2"/>
    </i>
    <i r="15">
      <x v="7"/>
    </i>
    <i r="16">
      <x v="7"/>
    </i>
    <i r="17">
      <x v="7"/>
    </i>
    <i r="18">
      <x v="3"/>
    </i>
    <i r="19">
      <x/>
    </i>
    <i r="20">
      <x v="2"/>
    </i>
    <i r="21">
      <x/>
    </i>
    <i r="22">
      <x/>
    </i>
    <i r="23">
      <x v="12"/>
    </i>
    <i r="24">
      <x v="36"/>
    </i>
    <i r="25">
      <x/>
    </i>
    <i r="26">
      <x v="2"/>
    </i>
    <i r="27">
      <x/>
    </i>
    <i r="28">
      <x/>
    </i>
    <i r="29">
      <x/>
    </i>
    <i r="30">
      <x/>
    </i>
    <i r="31">
      <x/>
    </i>
    <i r="32">
      <x v="40"/>
    </i>
    <i>
      <x v="17"/>
      <x v="17"/>
      <x/>
      <x v="1"/>
      <x v="13"/>
      <x v="38"/>
      <x v="16"/>
      <x v="83"/>
      <x v="13"/>
      <x v="17"/>
    </i>
    <i r="10">
      <x v="18"/>
    </i>
    <i r="11">
      <x v="33"/>
    </i>
    <i r="12">
      <x v="61"/>
    </i>
    <i r="13">
      <x v="53"/>
    </i>
    <i r="14">
      <x v="2"/>
    </i>
    <i r="15">
      <x v="7"/>
    </i>
    <i r="16">
      <x v="7"/>
    </i>
    <i r="17">
      <x/>
    </i>
    <i r="18">
      <x v="3"/>
    </i>
    <i r="19">
      <x/>
    </i>
    <i r="20">
      <x/>
    </i>
    <i r="21">
      <x/>
    </i>
    <i r="22">
      <x/>
    </i>
    <i r="23">
      <x v="12"/>
    </i>
    <i r="24">
      <x v="27"/>
    </i>
    <i r="25">
      <x/>
    </i>
    <i r="26">
      <x v="2"/>
    </i>
    <i r="27">
      <x/>
    </i>
    <i r="28">
      <x/>
    </i>
    <i r="29">
      <x v="2"/>
    </i>
    <i r="30">
      <x v="1"/>
    </i>
    <i r="31">
      <x/>
    </i>
    <i r="32">
      <x v="72"/>
    </i>
    <i>
      <x v="18"/>
      <x v="18"/>
      <x/>
      <x v="1"/>
      <x v="45"/>
      <x v="3"/>
      <x v="7"/>
      <x v="94"/>
      <x v="80"/>
      <x v="12"/>
    </i>
    <i r="10">
      <x v="38"/>
    </i>
    <i r="11">
      <x v="24"/>
    </i>
    <i r="12">
      <x v="59"/>
    </i>
    <i r="13">
      <x v="47"/>
    </i>
    <i r="14">
      <x v="2"/>
    </i>
    <i r="15">
      <x v="7"/>
    </i>
    <i r="16">
      <x v="7"/>
    </i>
    <i r="17">
      <x v="14"/>
    </i>
    <i r="18">
      <x v="3"/>
    </i>
    <i r="19">
      <x/>
    </i>
    <i r="20">
      <x v="4"/>
    </i>
    <i r="21">
      <x/>
    </i>
    <i r="22">
      <x/>
    </i>
    <i r="23">
      <x v="12"/>
    </i>
    <i r="24">
      <x v="23"/>
    </i>
    <i r="25">
      <x/>
    </i>
    <i r="26">
      <x v="2"/>
    </i>
    <i r="27">
      <x/>
    </i>
    <i r="28">
      <x/>
    </i>
    <i r="29">
      <x/>
    </i>
    <i r="30">
      <x/>
    </i>
    <i r="31">
      <x/>
    </i>
    <i r="32">
      <x v="78"/>
    </i>
    <i>
      <x v="19"/>
      <x v="19"/>
      <x/>
      <x v="1"/>
      <x v="24"/>
      <x/>
      <x v="11"/>
      <x v="89"/>
      <x v="39"/>
      <x v="17"/>
    </i>
    <i r="10">
      <x v="27"/>
    </i>
    <i r="11">
      <x v="39"/>
    </i>
    <i r="12">
      <x v="54"/>
    </i>
    <i r="13">
      <x v="62"/>
    </i>
    <i r="14">
      <x v="2"/>
    </i>
    <i r="15">
      <x v="7"/>
    </i>
    <i r="16">
      <x v="7"/>
    </i>
    <i r="17">
      <x v="12"/>
    </i>
    <i r="18">
      <x v="3"/>
    </i>
    <i r="19">
      <x/>
    </i>
    <i r="20">
      <x v="2"/>
    </i>
    <i r="21">
      <x/>
    </i>
    <i r="22">
      <x/>
    </i>
    <i r="23">
      <x v="20"/>
    </i>
    <i r="24">
      <x v="30"/>
    </i>
    <i r="25">
      <x/>
    </i>
    <i r="26">
      <x v="2"/>
    </i>
    <i r="27">
      <x/>
    </i>
    <i r="28">
      <x/>
    </i>
    <i r="29">
      <x/>
    </i>
    <i r="30">
      <x/>
    </i>
    <i r="31">
      <x/>
    </i>
    <i r="32">
      <x v="93"/>
    </i>
    <i>
      <x v="20"/>
      <x v="20"/>
      <x/>
      <x v="2"/>
      <x v="55"/>
      <x v="51"/>
      <x v="8"/>
      <x v="21"/>
      <x v="40"/>
      <x v="38"/>
    </i>
    <i r="10">
      <x v="20"/>
    </i>
    <i r="11">
      <x v="48"/>
    </i>
    <i r="12">
      <x v="41"/>
    </i>
    <i r="13">
      <x v="92"/>
    </i>
    <i r="14">
      <x/>
    </i>
    <i r="15">
      <x v="3"/>
    </i>
    <i r="16">
      <x/>
    </i>
    <i r="17">
      <x/>
    </i>
    <i r="18">
      <x/>
    </i>
    <i r="19">
      <x/>
    </i>
    <i r="20">
      <x/>
    </i>
    <i r="21">
      <x/>
    </i>
    <i r="22">
      <x/>
    </i>
    <i r="23">
      <x/>
    </i>
    <i r="24">
      <x v="12"/>
    </i>
    <i r="25">
      <x v="42"/>
    </i>
    <i r="26">
      <x/>
    </i>
    <i r="27">
      <x v="10"/>
    </i>
    <i r="28">
      <x v="3"/>
    </i>
    <i r="29">
      <x v="1"/>
    </i>
    <i r="30">
      <x/>
    </i>
    <i r="31">
      <x/>
    </i>
    <i r="32">
      <x v="100"/>
    </i>
    <i>
      <x v="21"/>
      <x v="21"/>
      <x/>
      <x v="2"/>
      <x v="38"/>
      <x v="51"/>
      <x v="13"/>
      <x v="37"/>
      <x v="35"/>
      <x v="54"/>
    </i>
    <i r="10">
      <x/>
    </i>
    <i r="11">
      <x v="59"/>
    </i>
    <i r="12">
      <x v="33"/>
    </i>
    <i r="13">
      <x v="109"/>
    </i>
    <i r="14">
      <x/>
    </i>
    <i r="15">
      <x/>
    </i>
    <i r="16">
      <x v="3"/>
    </i>
    <i r="17">
      <x/>
    </i>
    <i r="18">
      <x/>
    </i>
    <i r="19">
      <x/>
    </i>
    <i r="20">
      <x/>
    </i>
    <i r="21">
      <x/>
    </i>
    <i r="22">
      <x v="9"/>
    </i>
    <i r="23">
      <x/>
    </i>
    <i r="24">
      <x/>
    </i>
    <i r="25">
      <x v="45"/>
    </i>
    <i r="26">
      <x/>
    </i>
    <i r="27">
      <x/>
    </i>
    <i r="28">
      <x v="6"/>
    </i>
    <i r="29">
      <x/>
    </i>
    <i r="30">
      <x/>
    </i>
    <i r="31">
      <x/>
    </i>
    <i r="32">
      <x v="109"/>
    </i>
    <i>
      <x v="22"/>
      <x v="22"/>
      <x/>
      <x v="2"/>
      <x v="51"/>
      <x v="51"/>
      <x v="13"/>
      <x v="79"/>
      <x v="24"/>
      <x/>
    </i>
    <i r="10">
      <x/>
    </i>
    <i r="11">
      <x v="49"/>
    </i>
    <i r="12">
      <x v="29"/>
    </i>
    <i r="13">
      <x v="113"/>
    </i>
    <i r="14">
      <x/>
    </i>
    <i r="15">
      <x/>
    </i>
    <i r="16">
      <x v="5"/>
    </i>
    <i r="17">
      <x/>
    </i>
    <i r="18">
      <x/>
    </i>
    <i r="19">
      <x/>
    </i>
    <i r="20">
      <x/>
    </i>
    <i r="21">
      <x/>
    </i>
    <i r="22">
      <x/>
    </i>
    <i r="23">
      <x/>
    </i>
    <i r="24">
      <x/>
    </i>
    <i r="25">
      <x v="47"/>
    </i>
    <i r="26">
      <x/>
    </i>
    <i r="27">
      <x/>
    </i>
    <i r="28">
      <x/>
    </i>
    <i r="29">
      <x/>
    </i>
    <i r="30">
      <x/>
    </i>
    <i r="31">
      <x/>
    </i>
    <i r="32">
      <x v="108"/>
    </i>
    <i>
      <x v="23"/>
      <x v="23"/>
      <x/>
      <x v="2"/>
      <x v="44"/>
      <x v="51"/>
      <x v="8"/>
      <x/>
      <x v="18"/>
      <x/>
    </i>
    <i r="10">
      <x/>
    </i>
    <i r="11">
      <x/>
    </i>
    <i r="12">
      <x/>
    </i>
    <i r="13">
      <x v="111"/>
    </i>
    <i r="14">
      <x/>
    </i>
    <i r="15">
      <x/>
    </i>
    <i r="16">
      <x v="6"/>
    </i>
    <i r="17">
      <x/>
    </i>
    <i r="18">
      <x/>
    </i>
    <i r="19">
      <x/>
    </i>
    <i r="20">
      <x/>
    </i>
    <i r="21">
      <x/>
    </i>
    <i r="22">
      <x/>
    </i>
    <i r="23">
      <x/>
    </i>
    <i r="24">
      <x/>
    </i>
    <i r="25">
      <x v="43"/>
    </i>
    <i r="26">
      <x/>
    </i>
    <i r="27">
      <x/>
    </i>
    <i r="28">
      <x/>
    </i>
    <i r="29">
      <x/>
    </i>
    <i r="30">
      <x/>
    </i>
    <i r="31">
      <x/>
    </i>
    <i r="32">
      <x v="107"/>
    </i>
    <i>
      <x v="24"/>
      <x v="24"/>
      <x/>
      <x v="2"/>
      <x v="54"/>
      <x v="51"/>
      <x v="13"/>
      <x v="15"/>
      <x v="38"/>
      <x/>
    </i>
    <i r="10">
      <x/>
    </i>
    <i r="11">
      <x v="10"/>
    </i>
    <i r="12">
      <x/>
    </i>
    <i r="13">
      <x v="79"/>
    </i>
    <i r="14">
      <x/>
    </i>
    <i r="15">
      <x/>
    </i>
    <i r="16">
      <x v="4"/>
    </i>
    <i r="17">
      <x/>
    </i>
    <i r="18">
      <x/>
    </i>
    <i r="19">
      <x/>
    </i>
    <i r="20">
      <x/>
    </i>
    <i r="21">
      <x/>
    </i>
    <i r="22">
      <x v="11"/>
    </i>
    <i r="23">
      <x/>
    </i>
    <i r="24">
      <x/>
    </i>
    <i r="25">
      <x v="7"/>
    </i>
    <i r="26">
      <x/>
    </i>
    <i r="27">
      <x/>
    </i>
    <i r="28">
      <x/>
    </i>
    <i r="29">
      <x/>
    </i>
    <i r="30">
      <x/>
    </i>
    <i r="31">
      <x v="5"/>
    </i>
    <i r="32">
      <x v="101"/>
    </i>
    <i>
      <x v="25"/>
      <x v="25"/>
      <x/>
      <x v="2"/>
      <x v="38"/>
      <x v="51"/>
      <x v="13"/>
      <x v="69"/>
      <x v="94"/>
      <x v="9"/>
    </i>
    <i r="10">
      <x/>
    </i>
    <i r="11">
      <x v="19"/>
    </i>
    <i r="12">
      <x v="6"/>
    </i>
    <i r="13">
      <x/>
    </i>
    <i r="14">
      <x/>
    </i>
    <i r="15">
      <x/>
    </i>
    <i r="16">
      <x v="2"/>
    </i>
    <i r="17">
      <x/>
    </i>
    <i r="18">
      <x/>
    </i>
    <i r="19">
      <x/>
    </i>
    <i r="20">
      <x/>
    </i>
    <i r="21">
      <x/>
    </i>
    <i r="22">
      <x/>
    </i>
    <i r="23">
      <x/>
    </i>
    <i r="24">
      <x/>
    </i>
    <i r="25">
      <x/>
    </i>
    <i r="26">
      <x/>
    </i>
    <i r="27">
      <x/>
    </i>
    <i r="28">
      <x v="5"/>
    </i>
    <i r="29">
      <x/>
    </i>
    <i r="30">
      <x/>
    </i>
    <i r="31">
      <x/>
    </i>
    <i r="32">
      <x v="106"/>
    </i>
    <i>
      <x v="26"/>
      <x v="26"/>
      <x/>
      <x v="2"/>
      <x v="47"/>
      <x v="14"/>
      <x v="12"/>
      <x v="54"/>
      <x v="54"/>
      <x/>
    </i>
    <i r="10">
      <x/>
    </i>
    <i r="11">
      <x v="10"/>
    </i>
    <i r="12">
      <x v="4"/>
    </i>
    <i r="13">
      <x v="89"/>
    </i>
    <i r="14">
      <x/>
    </i>
    <i r="15">
      <x/>
    </i>
    <i r="16">
      <x/>
    </i>
    <i r="17">
      <x/>
    </i>
    <i r="18">
      <x/>
    </i>
    <i r="19">
      <x/>
    </i>
    <i r="20">
      <x/>
    </i>
    <i r="21">
      <x/>
    </i>
    <i r="22">
      <x v="6"/>
    </i>
    <i r="23">
      <x/>
    </i>
    <i r="24">
      <x/>
    </i>
    <i r="25">
      <x/>
    </i>
    <i r="26">
      <x/>
    </i>
    <i r="27">
      <x/>
    </i>
    <i r="28">
      <x/>
    </i>
    <i r="29">
      <x/>
    </i>
    <i r="30">
      <x/>
    </i>
    <i r="31">
      <x/>
    </i>
    <i r="32">
      <x v="105"/>
    </i>
    <i>
      <x v="27"/>
      <x v="27"/>
      <x/>
      <x v="2"/>
      <x v="57"/>
      <x v="51"/>
      <x v="13"/>
      <x v="58"/>
      <x v="79"/>
      <x v="61"/>
    </i>
    <i r="10">
      <x v="14"/>
    </i>
    <i r="11">
      <x v="40"/>
    </i>
    <i r="12">
      <x v="53"/>
    </i>
    <i r="13">
      <x v="87"/>
    </i>
    <i r="14">
      <x/>
    </i>
    <i r="15">
      <x/>
    </i>
    <i r="16">
      <x/>
    </i>
    <i r="17">
      <x/>
    </i>
    <i r="18">
      <x/>
    </i>
    <i r="19">
      <x/>
    </i>
    <i r="20">
      <x/>
    </i>
    <i r="21">
      <x/>
    </i>
    <i r="22">
      <x/>
    </i>
    <i r="23">
      <x v="20"/>
    </i>
    <i r="24">
      <x/>
    </i>
    <i r="25">
      <x v="7"/>
    </i>
    <i r="26">
      <x/>
    </i>
    <i r="27">
      <x/>
    </i>
    <i r="28">
      <x/>
    </i>
    <i r="29">
      <x/>
    </i>
    <i r="30">
      <x/>
    </i>
    <i r="31">
      <x/>
    </i>
    <i r="32">
      <x v="104"/>
    </i>
    <i>
      <x v="28"/>
      <x v="28"/>
      <x/>
      <x v="3"/>
      <x v="30"/>
      <x v="6"/>
      <x v="15"/>
      <x v="97"/>
      <x v="70"/>
      <x v="82"/>
    </i>
    <i r="10">
      <x v="54"/>
    </i>
    <i r="11">
      <x v="98"/>
    </i>
    <i r="12">
      <x v="68"/>
    </i>
    <i r="13">
      <x v="86"/>
    </i>
    <i r="14">
      <x/>
    </i>
    <i r="15">
      <x/>
    </i>
    <i r="16">
      <x v="1"/>
    </i>
    <i r="17">
      <x v="10"/>
    </i>
    <i r="18">
      <x/>
    </i>
    <i r="19">
      <x/>
    </i>
    <i r="20">
      <x/>
    </i>
    <i r="21">
      <x/>
    </i>
    <i r="22">
      <x/>
    </i>
    <i r="23">
      <x v="16"/>
    </i>
    <i r="24">
      <x v="12"/>
    </i>
    <i r="25">
      <x/>
    </i>
    <i r="26">
      <x/>
    </i>
    <i r="27">
      <x/>
    </i>
    <i r="28">
      <x/>
    </i>
    <i r="29">
      <x/>
    </i>
    <i r="30">
      <x/>
    </i>
    <i r="31">
      <x/>
    </i>
    <i r="32">
      <x v="77"/>
    </i>
    <i>
      <x v="29"/>
      <x v="29"/>
      <x/>
      <x v="3"/>
      <x v="39"/>
      <x v="6"/>
      <x v="7"/>
      <x v="77"/>
      <x v="28"/>
      <x v="29"/>
    </i>
    <i r="10">
      <x v="39"/>
    </i>
    <i r="11">
      <x v="48"/>
    </i>
    <i r="12">
      <x v="79"/>
    </i>
    <i r="13">
      <x v="81"/>
    </i>
    <i r="14">
      <x/>
    </i>
    <i r="15">
      <x/>
    </i>
    <i r="16">
      <x/>
    </i>
    <i r="17">
      <x/>
    </i>
    <i r="18">
      <x v="2"/>
    </i>
    <i r="19">
      <x/>
    </i>
    <i r="20">
      <x/>
    </i>
    <i r="21">
      <x/>
    </i>
    <i r="22">
      <x/>
    </i>
    <i r="23">
      <x/>
    </i>
    <i r="24">
      <x v="18"/>
    </i>
    <i r="25">
      <x/>
    </i>
    <i r="26">
      <x/>
    </i>
    <i r="27">
      <x/>
    </i>
    <i r="28">
      <x/>
    </i>
    <i r="29">
      <x/>
    </i>
    <i r="30">
      <x v="2"/>
    </i>
    <i r="31">
      <x/>
    </i>
    <i r="32">
      <x v="71"/>
    </i>
    <i>
      <x v="30"/>
      <x v="30"/>
      <x/>
      <x v="3"/>
      <x v="43"/>
      <x v="6"/>
      <x v="9"/>
      <x v="91"/>
      <x v="57"/>
      <x v="78"/>
    </i>
    <i r="10">
      <x v="35"/>
    </i>
    <i r="11">
      <x v="90"/>
    </i>
    <i r="12">
      <x v="80"/>
    </i>
    <i r="13">
      <x v="56"/>
    </i>
    <i r="14">
      <x/>
    </i>
    <i r="15">
      <x/>
    </i>
    <i r="16">
      <x/>
    </i>
    <i r="17">
      <x/>
    </i>
    <i r="18">
      <x/>
    </i>
    <i r="19">
      <x/>
    </i>
    <i r="20">
      <x/>
    </i>
    <i r="21">
      <x/>
    </i>
    <i r="22">
      <x/>
    </i>
    <i r="23">
      <x/>
    </i>
    <i r="24">
      <x v="13"/>
    </i>
    <i r="25">
      <x/>
    </i>
    <i r="26">
      <x/>
    </i>
    <i r="27">
      <x/>
    </i>
    <i r="28">
      <x/>
    </i>
    <i r="29">
      <x/>
    </i>
    <i r="30">
      <x/>
    </i>
    <i r="31">
      <x/>
    </i>
    <i r="32">
      <x v="63"/>
    </i>
    <i>
      <x v="31"/>
      <x v="31"/>
      <x/>
      <x v="3"/>
      <x v="45"/>
      <x v="9"/>
      <x v="12"/>
      <x v="81"/>
      <x v="58"/>
      <x v="86"/>
    </i>
    <i r="10">
      <x v="25"/>
    </i>
    <i r="11">
      <x v="89"/>
    </i>
    <i r="12">
      <x v="95"/>
    </i>
    <i r="13">
      <x v="97"/>
    </i>
    <i r="14">
      <x/>
    </i>
    <i r="15">
      <x/>
    </i>
    <i r="16">
      <x/>
    </i>
    <i r="17">
      <x/>
    </i>
    <i r="18">
      <x/>
    </i>
    <i r="19">
      <x/>
    </i>
    <i r="20">
      <x/>
    </i>
    <i r="21">
      <x/>
    </i>
    <i r="22">
      <x/>
    </i>
    <i r="23">
      <x/>
    </i>
    <i r="24">
      <x v="15"/>
    </i>
    <i r="25">
      <x/>
    </i>
    <i r="26">
      <x/>
    </i>
    <i r="27">
      <x/>
    </i>
    <i r="28">
      <x/>
    </i>
    <i r="29">
      <x/>
    </i>
    <i r="30">
      <x/>
    </i>
    <i r="31">
      <x/>
    </i>
    <i r="32">
      <x v="65"/>
    </i>
    <i>
      <x v="32"/>
      <x v="32"/>
      <x/>
      <x v="3"/>
      <x v="34"/>
      <x v="6"/>
      <x v="11"/>
      <x v="85"/>
      <x v="104"/>
      <x v="67"/>
    </i>
    <i r="10">
      <x v="36"/>
    </i>
    <i r="11">
      <x v="79"/>
    </i>
    <i r="12">
      <x v="91"/>
    </i>
    <i r="13">
      <x v="101"/>
    </i>
    <i r="14">
      <x/>
    </i>
    <i r="15">
      <x/>
    </i>
    <i r="16">
      <x/>
    </i>
    <i r="17">
      <x/>
    </i>
    <i r="18">
      <x/>
    </i>
    <i r="19">
      <x/>
    </i>
    <i r="20">
      <x/>
    </i>
    <i r="21">
      <x/>
    </i>
    <i r="22">
      <x/>
    </i>
    <i r="23">
      <x/>
    </i>
    <i r="24">
      <x/>
    </i>
    <i r="25">
      <x/>
    </i>
    <i r="26">
      <x/>
    </i>
    <i r="27">
      <x/>
    </i>
    <i r="28">
      <x/>
    </i>
    <i r="29">
      <x/>
    </i>
    <i r="30">
      <x/>
    </i>
    <i r="31">
      <x/>
    </i>
    <i r="32">
      <x v="55"/>
    </i>
    <i>
      <x v="33"/>
      <x v="33"/>
      <x/>
      <x v="3"/>
      <x v="35"/>
      <x v="6"/>
      <x v="12"/>
      <x v="46"/>
      <x v="103"/>
      <x v="80"/>
    </i>
    <i r="10">
      <x v="33"/>
    </i>
    <i r="11">
      <x v="53"/>
    </i>
    <i r="12">
      <x v="64"/>
    </i>
    <i r="13">
      <x v="93"/>
    </i>
    <i r="14">
      <x/>
    </i>
    <i r="15">
      <x/>
    </i>
    <i r="16">
      <x/>
    </i>
    <i r="17">
      <x/>
    </i>
    <i r="18">
      <x/>
    </i>
    <i r="19">
      <x/>
    </i>
    <i r="20">
      <x/>
    </i>
    <i r="21">
      <x/>
    </i>
    <i r="22">
      <x/>
    </i>
    <i r="23">
      <x v="16"/>
    </i>
    <i r="24">
      <x/>
    </i>
    <i r="25">
      <x/>
    </i>
    <i r="26">
      <x/>
    </i>
    <i r="27">
      <x/>
    </i>
    <i r="28">
      <x/>
    </i>
    <i r="29">
      <x/>
    </i>
    <i r="30">
      <x/>
    </i>
    <i r="31">
      <x/>
    </i>
    <i r="32">
      <x v="90"/>
    </i>
    <i>
      <x v="34"/>
      <x v="34"/>
      <x/>
      <x v="3"/>
      <x v="28"/>
      <x v="6"/>
      <x v="12"/>
      <x v="56"/>
      <x v="21"/>
      <x v="63"/>
    </i>
    <i r="10">
      <x v="37"/>
    </i>
    <i r="11">
      <x v="78"/>
    </i>
    <i r="12">
      <x v="58"/>
    </i>
    <i r="13">
      <x v="54"/>
    </i>
    <i r="14">
      <x/>
    </i>
    <i r="15">
      <x/>
    </i>
    <i r="16">
      <x/>
    </i>
    <i r="17">
      <x/>
    </i>
    <i r="18">
      <x/>
    </i>
    <i r="19">
      <x/>
    </i>
    <i r="20">
      <x/>
    </i>
    <i r="21">
      <x/>
    </i>
    <i r="22">
      <x/>
    </i>
    <i r="23">
      <x/>
    </i>
    <i r="24">
      <x/>
    </i>
    <i r="25">
      <x/>
    </i>
    <i r="26">
      <x/>
    </i>
    <i r="27">
      <x/>
    </i>
    <i r="28">
      <x/>
    </i>
    <i r="29">
      <x/>
    </i>
    <i r="30">
      <x/>
    </i>
    <i r="31">
      <x/>
    </i>
    <i r="32">
      <x v="84"/>
    </i>
    <i>
      <x v="35"/>
      <x v="35"/>
      <x/>
      <x v="4"/>
      <x v="8"/>
      <x v="15"/>
      <x v="13"/>
      <x v="75"/>
      <x v="88"/>
      <x v="45"/>
    </i>
    <i r="10">
      <x v="49"/>
    </i>
    <i r="11">
      <x v="11"/>
    </i>
    <i r="12">
      <x v="85"/>
    </i>
    <i r="13">
      <x v="100"/>
    </i>
    <i r="14">
      <x/>
    </i>
    <i r="15">
      <x/>
    </i>
    <i r="16">
      <x/>
    </i>
    <i r="17">
      <x/>
    </i>
    <i r="18">
      <x/>
    </i>
    <i r="19">
      <x/>
    </i>
    <i r="20">
      <x/>
    </i>
    <i r="21">
      <x/>
    </i>
    <i r="22">
      <x/>
    </i>
    <i r="23">
      <x/>
    </i>
    <i r="24">
      <x/>
    </i>
    <i r="25">
      <x/>
    </i>
    <i r="26">
      <x/>
    </i>
    <i r="27">
      <x/>
    </i>
    <i r="28">
      <x/>
    </i>
    <i r="29">
      <x/>
    </i>
    <i r="30">
      <x/>
    </i>
    <i r="31">
      <x/>
    </i>
    <i r="32">
      <x v="47"/>
    </i>
    <i>
      <x v="36"/>
      <x v="36"/>
      <x/>
      <x v="4"/>
      <x v="7"/>
      <x v="10"/>
      <x v="15"/>
      <x v="71"/>
      <x v="14"/>
      <x v="27"/>
    </i>
    <i r="10">
      <x v="16"/>
    </i>
    <i r="11">
      <x v="34"/>
    </i>
    <i r="12">
      <x v="70"/>
    </i>
    <i r="13">
      <x v="98"/>
    </i>
    <i r="14">
      <x/>
    </i>
    <i r="15">
      <x/>
    </i>
    <i r="16">
      <x/>
    </i>
    <i r="17">
      <x/>
    </i>
    <i r="18">
      <x/>
    </i>
    <i r="19">
      <x/>
    </i>
    <i r="20">
      <x/>
    </i>
    <i r="21">
      <x/>
    </i>
    <i r="22">
      <x/>
    </i>
    <i r="23">
      <x/>
    </i>
    <i r="24">
      <x/>
    </i>
    <i r="25">
      <x/>
    </i>
    <i r="26">
      <x/>
    </i>
    <i r="27">
      <x/>
    </i>
    <i r="28">
      <x/>
    </i>
    <i r="29">
      <x/>
    </i>
    <i r="30">
      <x/>
    </i>
    <i r="31">
      <x/>
    </i>
    <i r="32">
      <x v="87"/>
    </i>
    <i>
      <x v="37"/>
      <x v="37"/>
      <x/>
      <x v="4"/>
      <x v="6"/>
      <x v="30"/>
      <x v="14"/>
      <x v="57"/>
      <x v="27"/>
      <x v="33"/>
    </i>
    <i r="10">
      <x v="45"/>
    </i>
    <i r="11">
      <x v="46"/>
    </i>
    <i r="12">
      <x v="94"/>
    </i>
    <i r="13">
      <x v="58"/>
    </i>
    <i r="14">
      <x/>
    </i>
    <i r="15">
      <x/>
    </i>
    <i r="16">
      <x/>
    </i>
    <i r="17">
      <x/>
    </i>
    <i r="18">
      <x/>
    </i>
    <i r="19">
      <x v="2"/>
    </i>
    <i r="20">
      <x v="11"/>
    </i>
    <i r="21">
      <x v="3"/>
    </i>
    <i r="22">
      <x v="15"/>
    </i>
    <i r="23">
      <x/>
    </i>
    <i r="24">
      <x/>
    </i>
    <i r="25">
      <x/>
    </i>
    <i r="26">
      <x/>
    </i>
    <i r="27">
      <x v="13"/>
    </i>
    <i r="28">
      <x/>
    </i>
    <i r="29">
      <x/>
    </i>
    <i r="30">
      <x/>
    </i>
    <i r="31">
      <x/>
    </i>
    <i r="32">
      <x v="54"/>
    </i>
    <i>
      <x v="38"/>
      <x/>
      <x v="1"/>
      <x/>
      <x v="21"/>
      <x v="27"/>
      <x v="8"/>
      <x v="61"/>
      <x v="110"/>
      <x v="5"/>
    </i>
    <i r="10">
      <x v="3"/>
    </i>
    <i r="11">
      <x v="5"/>
    </i>
    <i r="12">
      <x v="8"/>
    </i>
    <i r="13">
      <x v="6"/>
    </i>
    <i r="14">
      <x v="2"/>
    </i>
    <i r="15">
      <x v="7"/>
    </i>
    <i r="16">
      <x/>
    </i>
    <i r="17">
      <x v="13"/>
    </i>
    <i r="18">
      <x/>
    </i>
    <i r="19">
      <x v="4"/>
    </i>
    <i r="20">
      <x/>
    </i>
    <i r="21">
      <x v="4"/>
    </i>
    <i r="22">
      <x/>
    </i>
    <i r="23">
      <x v="1"/>
    </i>
    <i r="24">
      <x/>
    </i>
    <i r="25">
      <x/>
    </i>
    <i r="26">
      <x v="2"/>
    </i>
    <i r="27">
      <x v="2"/>
    </i>
    <i r="28">
      <x/>
    </i>
    <i r="29">
      <x/>
    </i>
    <i r="30">
      <x/>
    </i>
    <i r="31">
      <x/>
    </i>
    <i r="32">
      <x v="28"/>
    </i>
    <i>
      <x v="39"/>
      <x v="1"/>
      <x v="1"/>
      <x/>
      <x v="12"/>
      <x v="7"/>
      <x v="5"/>
      <x v="8"/>
      <x v="66"/>
      <x v="6"/>
    </i>
    <i r="10">
      <x v="7"/>
    </i>
    <i r="11">
      <x v="13"/>
    </i>
    <i r="12">
      <x v="14"/>
    </i>
    <i r="13">
      <x v="7"/>
    </i>
    <i r="14">
      <x v="2"/>
    </i>
    <i r="15">
      <x v="7"/>
    </i>
    <i r="16">
      <x/>
    </i>
    <i r="17">
      <x v="9"/>
    </i>
    <i r="18">
      <x/>
    </i>
    <i r="19">
      <x v="4"/>
    </i>
    <i r="20">
      <x/>
    </i>
    <i r="21">
      <x v="4"/>
    </i>
    <i r="22">
      <x v="4"/>
    </i>
    <i r="23">
      <x v="3"/>
    </i>
    <i r="24">
      <x v="4"/>
    </i>
    <i r="25">
      <x/>
    </i>
    <i r="26">
      <x v="2"/>
    </i>
    <i r="27">
      <x v="6"/>
    </i>
    <i r="28">
      <x/>
    </i>
    <i r="29">
      <x/>
    </i>
    <i r="30">
      <x/>
    </i>
    <i r="31">
      <x/>
    </i>
    <i r="32">
      <x v="22"/>
    </i>
    <i>
      <x v="40"/>
      <x v="2"/>
      <x v="1"/>
      <x/>
      <x v="18"/>
      <x v="13"/>
      <x v="8"/>
      <x v="9"/>
      <x v="22"/>
      <x v="58"/>
    </i>
    <i r="10">
      <x v="19"/>
    </i>
    <i r="11">
      <x v="56"/>
    </i>
    <i r="12">
      <x v="36"/>
    </i>
    <i r="13">
      <x v="16"/>
    </i>
    <i r="14">
      <x v="2"/>
    </i>
    <i r="15">
      <x v="7"/>
    </i>
    <i r="16">
      <x/>
    </i>
    <i r="17">
      <x v="2"/>
    </i>
    <i r="18">
      <x/>
    </i>
    <i r="19">
      <x v="4"/>
    </i>
    <i r="20">
      <x/>
    </i>
    <i r="21">
      <x v="4"/>
    </i>
    <i r="22">
      <x/>
    </i>
    <i r="23">
      <x v="27"/>
    </i>
    <i r="24">
      <x/>
    </i>
    <i r="25">
      <x v="16"/>
    </i>
    <i r="26">
      <x v="2"/>
    </i>
    <i r="27">
      <x/>
    </i>
    <i r="28">
      <x/>
    </i>
    <i r="29">
      <x/>
    </i>
    <i r="30">
      <x/>
    </i>
    <i r="31">
      <x/>
    </i>
    <i r="32">
      <x v="57"/>
    </i>
    <i>
      <x v="41"/>
      <x v="3"/>
      <x v="1"/>
      <x/>
      <x v="45"/>
      <x v="46"/>
      <x v="3"/>
      <x v="26"/>
      <x v="33"/>
      <x v="22"/>
    </i>
    <i r="10">
      <x v="19"/>
    </i>
    <i r="11">
      <x v="26"/>
    </i>
    <i r="12">
      <x v="32"/>
    </i>
    <i r="13">
      <x v="57"/>
    </i>
    <i r="14">
      <x v="2"/>
    </i>
    <i r="15">
      <x v="7"/>
    </i>
    <i r="16">
      <x/>
    </i>
    <i r="17">
      <x v="3"/>
    </i>
    <i r="18">
      <x/>
    </i>
    <i r="19">
      <x v="4"/>
    </i>
    <i r="20">
      <x/>
    </i>
    <i r="21">
      <x v="4"/>
    </i>
    <i r="22">
      <x/>
    </i>
    <i r="23">
      <x/>
    </i>
    <i r="24">
      <x v="10"/>
    </i>
    <i r="25">
      <x v="30"/>
    </i>
    <i r="26">
      <x v="2"/>
    </i>
    <i r="27">
      <x v="7"/>
    </i>
    <i r="28">
      <x/>
    </i>
    <i r="29">
      <x v="3"/>
    </i>
    <i r="30">
      <x/>
    </i>
    <i r="31">
      <x/>
    </i>
    <i r="32">
      <x v="38"/>
    </i>
    <i>
      <x v="42"/>
      <x v="4"/>
      <x v="1"/>
      <x/>
      <x v="35"/>
      <x v="41"/>
      <x v="3"/>
      <x v="12"/>
      <x v="92"/>
      <x v="40"/>
    </i>
    <i r="10">
      <x v="11"/>
    </i>
    <i r="11">
      <x v="23"/>
    </i>
    <i r="12">
      <x v="73"/>
    </i>
    <i r="13">
      <x v="45"/>
    </i>
    <i r="14">
      <x v="2"/>
    </i>
    <i r="15">
      <x v="7"/>
    </i>
    <i r="16">
      <x/>
    </i>
    <i r="17">
      <x v="15"/>
    </i>
    <i r="18">
      <x/>
    </i>
    <i r="19">
      <x v="4"/>
    </i>
    <i r="20">
      <x/>
    </i>
    <i r="21">
      <x v="4"/>
    </i>
    <i r="22">
      <x/>
    </i>
    <i r="23">
      <x v="28"/>
    </i>
    <i r="24">
      <x/>
    </i>
    <i r="25">
      <x/>
    </i>
    <i r="26">
      <x v="2"/>
    </i>
    <i r="27">
      <x/>
    </i>
    <i r="28">
      <x/>
    </i>
    <i r="29">
      <x/>
    </i>
    <i r="30">
      <x/>
    </i>
    <i r="31">
      <x/>
    </i>
    <i r="32">
      <x v="30"/>
    </i>
    <i>
      <x v="43"/>
      <x v="5"/>
      <x v="1"/>
      <x/>
      <x v="32"/>
      <x v="40"/>
      <x v="3"/>
      <x v="11"/>
      <x v="75"/>
      <x v="35"/>
    </i>
    <i r="10">
      <x v="17"/>
    </i>
    <i r="11">
      <x v="45"/>
    </i>
    <i r="12">
      <x v="39"/>
    </i>
    <i r="13">
      <x v="22"/>
    </i>
    <i r="14">
      <x v="2"/>
    </i>
    <i r="15">
      <x v="7"/>
    </i>
    <i r="16">
      <x/>
    </i>
    <i r="17">
      <x v="4"/>
    </i>
    <i r="18">
      <x/>
    </i>
    <i r="19">
      <x v="4"/>
    </i>
    <i r="20">
      <x/>
    </i>
    <i r="21">
      <x v="4"/>
    </i>
    <i r="22">
      <x/>
    </i>
    <i r="23">
      <x v="5"/>
    </i>
    <i r="24">
      <x/>
    </i>
    <i r="25">
      <x/>
    </i>
    <i r="26">
      <x v="2"/>
    </i>
    <i r="27">
      <x v="5"/>
    </i>
    <i r="28">
      <x/>
    </i>
    <i r="29">
      <x/>
    </i>
    <i r="30">
      <x/>
    </i>
    <i r="31">
      <x/>
    </i>
    <i r="32">
      <x v="20"/>
    </i>
    <i>
      <x v="44"/>
      <x v="6"/>
      <x v="1"/>
      <x/>
      <x v="39"/>
      <x v="44"/>
      <x v="8"/>
      <x v="13"/>
      <x v="4"/>
      <x v="69"/>
    </i>
    <i r="10">
      <x v="26"/>
    </i>
    <i r="11">
      <x v="91"/>
    </i>
    <i r="12">
      <x v="69"/>
    </i>
    <i r="13">
      <x v="26"/>
    </i>
    <i r="14">
      <x v="2"/>
    </i>
    <i r="15">
      <x v="7"/>
    </i>
    <i r="16">
      <x/>
    </i>
    <i r="17">
      <x/>
    </i>
    <i r="18">
      <x/>
    </i>
    <i r="19">
      <x v="4"/>
    </i>
    <i r="20">
      <x/>
    </i>
    <i r="21">
      <x v="4"/>
    </i>
    <i r="22">
      <x/>
    </i>
    <i r="23">
      <x/>
    </i>
    <i r="24">
      <x/>
    </i>
    <i r="25">
      <x v="22"/>
    </i>
    <i r="26">
      <x v="2"/>
    </i>
    <i r="27">
      <x/>
    </i>
    <i r="28">
      <x/>
    </i>
    <i r="29">
      <x/>
    </i>
    <i r="30">
      <x/>
    </i>
    <i r="31">
      <x/>
    </i>
    <i r="32">
      <x v="23"/>
    </i>
    <i>
      <x v="45"/>
      <x v="7"/>
      <x v="1"/>
      <x/>
      <x v="38"/>
      <x v="43"/>
      <x v="4"/>
      <x v="16"/>
      <x v="10"/>
      <x v="85"/>
    </i>
    <i r="10">
      <x v="60"/>
    </i>
    <i r="11">
      <x v="93"/>
    </i>
    <i r="12">
      <x v="65"/>
    </i>
    <i r="13">
      <x v="19"/>
    </i>
    <i r="14">
      <x v="2"/>
    </i>
    <i r="15">
      <x v="7"/>
    </i>
    <i r="16">
      <x/>
    </i>
    <i r="17">
      <x/>
    </i>
    <i r="18">
      <x/>
    </i>
    <i r="19">
      <x v="4"/>
    </i>
    <i r="20">
      <x/>
    </i>
    <i r="21">
      <x v="4"/>
    </i>
    <i r="22">
      <x/>
    </i>
    <i r="23">
      <x v="15"/>
    </i>
    <i r="24">
      <x v="10"/>
    </i>
    <i r="25">
      <x v="12"/>
    </i>
    <i r="26">
      <x v="2"/>
    </i>
    <i r="27">
      <x/>
    </i>
    <i r="28">
      <x/>
    </i>
    <i r="29">
      <x/>
    </i>
    <i r="30">
      <x/>
    </i>
    <i r="31">
      <x v="1"/>
    </i>
    <i r="32">
      <x v="17"/>
    </i>
    <i>
      <x v="46"/>
      <x v="8"/>
      <x v="1"/>
      <x/>
      <x v="35"/>
      <x v="39"/>
      <x v="6"/>
      <x v="19"/>
      <x v="25"/>
      <x v="73"/>
    </i>
    <i r="10">
      <x v="58"/>
    </i>
    <i r="11">
      <x v="82"/>
    </i>
    <i r="12">
      <x v="75"/>
    </i>
    <i r="13">
      <x v="28"/>
    </i>
    <i r="14">
      <x v="2"/>
    </i>
    <i r="15">
      <x v="7"/>
    </i>
    <i r="16">
      <x/>
    </i>
    <i r="17">
      <x/>
    </i>
    <i r="18">
      <x/>
    </i>
    <i r="19">
      <x v="4"/>
    </i>
    <i r="20">
      <x/>
    </i>
    <i r="21">
      <x v="4"/>
    </i>
    <i r="22">
      <x/>
    </i>
    <i r="23">
      <x v="24"/>
    </i>
    <i r="24">
      <x v="20"/>
    </i>
    <i r="25">
      <x v="12"/>
    </i>
    <i r="26">
      <x v="2"/>
    </i>
    <i r="27">
      <x/>
    </i>
    <i r="28">
      <x/>
    </i>
    <i r="29">
      <x/>
    </i>
    <i r="30">
      <x/>
    </i>
    <i r="31">
      <x/>
    </i>
    <i r="32">
      <x v="8"/>
    </i>
    <i>
      <x v="47"/>
      <x v="9"/>
      <x v="1"/>
      <x/>
      <x v="43"/>
      <x v="47"/>
      <x v="7"/>
      <x v="25"/>
      <x v="30"/>
      <x v="40"/>
    </i>
    <i r="10">
      <x v="32"/>
    </i>
    <i r="11">
      <x v="38"/>
    </i>
    <i r="12">
      <x v="86"/>
    </i>
    <i r="13">
      <x v="88"/>
    </i>
    <i r="14">
      <x v="2"/>
    </i>
    <i r="15">
      <x v="7"/>
    </i>
    <i r="16">
      <x/>
    </i>
    <i r="17">
      <x/>
    </i>
    <i r="18">
      <x/>
    </i>
    <i r="19">
      <x v="4"/>
    </i>
    <i r="20">
      <x/>
    </i>
    <i r="21">
      <x v="4"/>
    </i>
    <i r="22">
      <x/>
    </i>
    <i r="23">
      <x v="15"/>
    </i>
    <i r="24">
      <x v="24"/>
    </i>
    <i r="25">
      <x v="32"/>
    </i>
    <i r="26">
      <x v="2"/>
    </i>
    <i r="27">
      <x/>
    </i>
    <i r="28">
      <x/>
    </i>
    <i r="29">
      <x/>
    </i>
    <i r="30">
      <x/>
    </i>
    <i r="31">
      <x/>
    </i>
    <i r="32">
      <x/>
    </i>
    <i>
      <x v="48"/>
      <x v="10"/>
      <x v="1"/>
      <x/>
      <x v="43"/>
      <x v="29"/>
      <x v="8"/>
      <x v="41"/>
      <x v="51"/>
      <x v="20"/>
    </i>
    <i r="10">
      <x v="12"/>
    </i>
    <i r="11">
      <x v="20"/>
    </i>
    <i r="12">
      <x v="34"/>
    </i>
    <i r="13">
      <x v="30"/>
    </i>
    <i r="14">
      <x v="2"/>
    </i>
    <i r="15">
      <x v="7"/>
    </i>
    <i r="16">
      <x/>
    </i>
    <i r="17">
      <x/>
    </i>
    <i r="18">
      <x/>
    </i>
    <i r="19">
      <x v="4"/>
    </i>
    <i r="20">
      <x/>
    </i>
    <i r="21">
      <x v="4"/>
    </i>
    <i r="22">
      <x/>
    </i>
    <i r="23">
      <x v="4"/>
    </i>
    <i r="24">
      <x v="11"/>
    </i>
    <i r="25">
      <x v="16"/>
    </i>
    <i r="26">
      <x v="2"/>
    </i>
    <i r="27">
      <x/>
    </i>
    <i r="28">
      <x/>
    </i>
    <i r="29">
      <x/>
    </i>
    <i r="30">
      <x/>
    </i>
    <i r="31">
      <x/>
    </i>
    <i r="32">
      <x v="27"/>
    </i>
    <i>
      <x v="49"/>
      <x v="11"/>
      <x v="1"/>
      <x/>
      <x v="41"/>
      <x v="25"/>
      <x v="8"/>
      <x v="45"/>
      <x v="15"/>
      <x v="60"/>
    </i>
    <i r="10">
      <x v="10"/>
    </i>
    <i r="11">
      <x v="47"/>
    </i>
    <i r="12">
      <x v="28"/>
    </i>
    <i r="13">
      <x v="29"/>
    </i>
    <i r="14">
      <x v="2"/>
    </i>
    <i r="15">
      <x v="7"/>
    </i>
    <i r="16">
      <x/>
    </i>
    <i r="17">
      <x/>
    </i>
    <i r="18">
      <x/>
    </i>
    <i r="19">
      <x v="4"/>
    </i>
    <i r="20">
      <x/>
    </i>
    <i r="21">
      <x v="4"/>
    </i>
    <i r="22">
      <x/>
    </i>
    <i r="23">
      <x v="7"/>
    </i>
    <i r="24">
      <x v="11"/>
    </i>
    <i r="25">
      <x v="13"/>
    </i>
    <i r="26">
      <x v="2"/>
    </i>
    <i r="27">
      <x v="7"/>
    </i>
    <i r="28">
      <x/>
    </i>
    <i r="29">
      <x/>
    </i>
    <i r="30">
      <x/>
    </i>
    <i r="31">
      <x/>
    </i>
    <i r="32">
      <x v="15"/>
    </i>
    <i>
      <x v="50"/>
      <x v="12"/>
      <x v="1"/>
      <x/>
      <x v="36"/>
      <x v="26"/>
      <x v="8"/>
      <x v="3"/>
      <x/>
      <x v="74"/>
    </i>
    <i r="10">
      <x v="51"/>
    </i>
    <i r="11">
      <x v="54"/>
    </i>
    <i r="12">
      <x v="78"/>
    </i>
    <i r="13">
      <x v="57"/>
    </i>
    <i r="14">
      <x v="2"/>
    </i>
    <i r="15">
      <x v="7"/>
    </i>
    <i r="16">
      <x/>
    </i>
    <i r="17">
      <x/>
    </i>
    <i r="18">
      <x/>
    </i>
    <i r="19">
      <x v="4"/>
    </i>
    <i r="20">
      <x/>
    </i>
    <i r="21">
      <x v="4"/>
    </i>
    <i r="22">
      <x/>
    </i>
    <i r="23">
      <x/>
    </i>
    <i r="24">
      <x/>
    </i>
    <i r="25">
      <x v="8"/>
    </i>
    <i r="26">
      <x v="2"/>
    </i>
    <i r="27">
      <x/>
    </i>
    <i r="28">
      <x/>
    </i>
    <i r="29">
      <x/>
    </i>
    <i r="30">
      <x/>
    </i>
    <i r="31">
      <x/>
    </i>
    <i r="32">
      <x v="24"/>
    </i>
    <i>
      <x v="51"/>
      <x v="13"/>
      <x v="1"/>
      <x v="1"/>
      <x v="15"/>
      <x v="8"/>
      <x v="11"/>
      <x v="87"/>
      <x v="114"/>
      <x v="49"/>
    </i>
    <i r="10">
      <x v="30"/>
    </i>
    <i r="11">
      <x v="49"/>
    </i>
    <i r="12">
      <x v="40"/>
    </i>
    <i r="13">
      <x v="71"/>
    </i>
    <i r="14">
      <x/>
    </i>
    <i r="15">
      <x/>
    </i>
    <i r="16">
      <x v="7"/>
    </i>
    <i r="17">
      <x/>
    </i>
    <i r="18">
      <x v="3"/>
    </i>
    <i r="19">
      <x v="4"/>
    </i>
    <i r="20">
      <x v="12"/>
    </i>
    <i r="21">
      <x v="1"/>
    </i>
    <i r="22">
      <x/>
    </i>
    <i r="23">
      <x v="12"/>
    </i>
    <i r="24">
      <x v="27"/>
    </i>
    <i r="25">
      <x/>
    </i>
    <i r="26">
      <x v="2"/>
    </i>
    <i r="27">
      <x v="11"/>
    </i>
    <i r="28">
      <x v="4"/>
    </i>
    <i r="29">
      <x/>
    </i>
    <i r="30">
      <x/>
    </i>
    <i r="31">
      <x/>
    </i>
    <i r="32">
      <x v="40"/>
    </i>
    <i>
      <x v="52"/>
      <x v="14"/>
      <x v="1"/>
      <x v="1"/>
      <x v="57"/>
      <x v="20"/>
      <x v="14"/>
      <x v="93"/>
      <x v="76"/>
      <x v="25"/>
    </i>
    <i r="10">
      <x v="21"/>
    </i>
    <i r="11">
      <x v="42"/>
    </i>
    <i r="12">
      <x v="51"/>
    </i>
    <i r="13">
      <x v="49"/>
    </i>
    <i r="14">
      <x/>
    </i>
    <i r="15">
      <x/>
    </i>
    <i r="16">
      <x v="7"/>
    </i>
    <i r="17">
      <x/>
    </i>
    <i r="18">
      <x v="3"/>
    </i>
    <i r="19">
      <x v="4"/>
    </i>
    <i r="20">
      <x v="2"/>
    </i>
    <i r="21">
      <x/>
    </i>
    <i r="22">
      <x/>
    </i>
    <i r="23">
      <x v="18"/>
    </i>
    <i r="24">
      <x v="19"/>
    </i>
    <i r="25">
      <x v="5"/>
    </i>
    <i r="26">
      <x v="2"/>
    </i>
    <i r="27">
      <x/>
    </i>
    <i r="28">
      <x/>
    </i>
    <i r="29">
      <x/>
    </i>
    <i r="30">
      <x/>
    </i>
    <i r="31">
      <x/>
    </i>
    <i r="32">
      <x v="49"/>
    </i>
    <i>
      <x v="53"/>
      <x v="15"/>
      <x v="1"/>
      <x v="1"/>
      <x v="15"/>
      <x v="38"/>
      <x v="7"/>
      <x v="109"/>
      <x v="105"/>
      <x v="21"/>
    </i>
    <i r="10">
      <x v="34"/>
    </i>
    <i r="11">
      <x v="18"/>
    </i>
    <i r="12">
      <x v="54"/>
    </i>
    <i r="13">
      <x v="46"/>
    </i>
    <i r="14">
      <x v="1"/>
    </i>
    <i r="15">
      <x v="1"/>
    </i>
    <i r="16">
      <x v="7"/>
    </i>
    <i r="17">
      <x/>
    </i>
    <i r="18">
      <x v="3"/>
    </i>
    <i r="19">
      <x v="4"/>
    </i>
    <i r="20">
      <x v="13"/>
    </i>
    <i r="21">
      <x/>
    </i>
    <i r="22">
      <x/>
    </i>
    <i r="23">
      <x/>
    </i>
    <i r="24">
      <x v="31"/>
    </i>
    <i r="25">
      <x v="23"/>
    </i>
    <i r="26">
      <x v="2"/>
    </i>
    <i r="27">
      <x/>
    </i>
    <i r="28">
      <x/>
    </i>
    <i r="29">
      <x/>
    </i>
    <i r="30">
      <x/>
    </i>
    <i r="31">
      <x/>
    </i>
    <i r="32">
      <x v="46"/>
    </i>
    <i>
      <x v="54"/>
      <x v="16"/>
      <x v="1"/>
      <x v="1"/>
      <x v="16"/>
      <x v="24"/>
      <x v="17"/>
      <x v="115"/>
      <x v="71"/>
      <x v="21"/>
    </i>
    <i r="10">
      <x v="18"/>
    </i>
    <i r="11">
      <x v="30"/>
    </i>
    <i r="12">
      <x v="47"/>
    </i>
    <i r="13">
      <x v="39"/>
    </i>
    <i r="14">
      <x/>
    </i>
    <i r="15">
      <x/>
    </i>
    <i r="16">
      <x v="7"/>
    </i>
    <i r="17">
      <x/>
    </i>
    <i r="18">
      <x v="3"/>
    </i>
    <i r="19">
      <x v="4"/>
    </i>
    <i r="20">
      <x v="4"/>
    </i>
    <i r="21">
      <x/>
    </i>
    <i r="22">
      <x/>
    </i>
    <i r="23">
      <x v="12"/>
    </i>
    <i r="24">
      <x v="33"/>
    </i>
    <i r="25">
      <x/>
    </i>
    <i r="26">
      <x v="2"/>
    </i>
    <i r="27">
      <x/>
    </i>
    <i r="28">
      <x/>
    </i>
    <i r="29">
      <x v="2"/>
    </i>
    <i r="30">
      <x/>
    </i>
    <i r="31">
      <x v="3"/>
    </i>
    <i r="32">
      <x v="39"/>
    </i>
    <i>
      <x v="55"/>
      <x v="17"/>
      <x v="1"/>
      <x v="1"/>
      <x v="11"/>
      <x v="12"/>
      <x v="16"/>
      <x v="106"/>
      <x v="44"/>
      <x v="21"/>
    </i>
    <i r="10">
      <x/>
    </i>
    <i r="11">
      <x v="37"/>
    </i>
    <i r="12">
      <x v="93"/>
    </i>
    <i r="13">
      <x v="105"/>
    </i>
    <i r="14">
      <x/>
    </i>
    <i r="15">
      <x/>
    </i>
    <i r="16">
      <x v="7"/>
    </i>
    <i r="17">
      <x/>
    </i>
    <i r="18">
      <x v="3"/>
    </i>
    <i r="19">
      <x v="4"/>
    </i>
    <i r="20">
      <x/>
    </i>
    <i r="21">
      <x/>
    </i>
    <i r="22">
      <x/>
    </i>
    <i r="23">
      <x/>
    </i>
    <i r="24">
      <x v="29"/>
    </i>
    <i r="25">
      <x v="18"/>
    </i>
    <i r="26">
      <x v="2"/>
    </i>
    <i r="27">
      <x/>
    </i>
    <i r="28">
      <x/>
    </i>
    <i r="29">
      <x/>
    </i>
    <i r="30">
      <x/>
    </i>
    <i r="31">
      <x/>
    </i>
    <i r="32">
      <x v="72"/>
    </i>
    <i>
      <x v="56"/>
      <x v="18"/>
      <x v="1"/>
      <x v="1"/>
      <x v="32"/>
      <x v="4"/>
      <x v="13"/>
      <x v="113"/>
      <x v="87"/>
      <x v="28"/>
    </i>
    <i r="10">
      <x v="18"/>
    </i>
    <i r="11">
      <x v="8"/>
    </i>
    <i r="12">
      <x v="61"/>
    </i>
    <i r="13">
      <x v="65"/>
    </i>
    <i r="14">
      <x/>
    </i>
    <i r="15">
      <x/>
    </i>
    <i r="16">
      <x v="7"/>
    </i>
    <i r="17">
      <x v="7"/>
    </i>
    <i r="18">
      <x v="3"/>
    </i>
    <i r="19">
      <x v="4"/>
    </i>
    <i r="20">
      <x/>
    </i>
    <i r="21">
      <x/>
    </i>
    <i r="22">
      <x/>
    </i>
    <i r="23">
      <x/>
    </i>
    <i r="24">
      <x/>
    </i>
    <i r="25">
      <x v="15"/>
    </i>
    <i r="26">
      <x v="2"/>
    </i>
    <i r="27">
      <x v="11"/>
    </i>
    <i r="28">
      <x/>
    </i>
    <i r="29">
      <x/>
    </i>
    <i r="30">
      <x/>
    </i>
    <i r="31">
      <x/>
    </i>
    <i r="32">
      <x v="44"/>
    </i>
    <i>
      <x v="57"/>
      <x v="19"/>
      <x v="1"/>
      <x v="1"/>
      <x v="29"/>
      <x v="1"/>
      <x v="15"/>
      <x v="101"/>
      <x v="78"/>
      <x v="44"/>
    </i>
    <i r="10">
      <x v="46"/>
    </i>
    <i r="11">
      <x v="69"/>
    </i>
    <i r="12">
      <x v="102"/>
    </i>
    <i r="13">
      <x v="107"/>
    </i>
    <i r="14">
      <x/>
    </i>
    <i r="15">
      <x v="5"/>
    </i>
    <i r="16">
      <x v="7"/>
    </i>
    <i r="17">
      <x/>
    </i>
    <i r="18">
      <x v="3"/>
    </i>
    <i r="19">
      <x v="4"/>
    </i>
    <i r="20">
      <x v="2"/>
    </i>
    <i r="21">
      <x/>
    </i>
    <i r="22">
      <x/>
    </i>
    <i r="23">
      <x/>
    </i>
    <i r="24">
      <x/>
    </i>
    <i r="25">
      <x v="11"/>
    </i>
    <i r="26">
      <x v="2"/>
    </i>
    <i r="27">
      <x/>
    </i>
    <i r="28">
      <x/>
    </i>
    <i r="29">
      <x/>
    </i>
    <i r="30">
      <x/>
    </i>
    <i r="31">
      <x/>
    </i>
    <i r="32">
      <x v="36"/>
    </i>
    <i>
      <x v="58"/>
      <x v="20"/>
      <x v="1"/>
      <x v="2"/>
      <x v="42"/>
      <x v="51"/>
      <x v="11"/>
      <x v="104"/>
      <x v="111"/>
      <x v="38"/>
    </i>
    <i r="10">
      <x v="25"/>
    </i>
    <i r="11">
      <x v="67"/>
    </i>
    <i r="12">
      <x v="44"/>
    </i>
    <i r="13">
      <x v="63"/>
    </i>
    <i r="14">
      <x/>
    </i>
    <i r="15">
      <x v="4"/>
    </i>
    <i r="16">
      <x v="7"/>
    </i>
    <i r="17">
      <x/>
    </i>
    <i r="18">
      <x/>
    </i>
    <i r="19">
      <x/>
    </i>
    <i r="20">
      <x/>
    </i>
    <i r="21">
      <x/>
    </i>
    <i r="22">
      <x/>
    </i>
    <i r="23">
      <x v="16"/>
    </i>
    <i r="24">
      <x/>
    </i>
    <i r="25">
      <x v="27"/>
    </i>
    <i r="26">
      <x/>
    </i>
    <i r="27">
      <x/>
    </i>
    <i r="28">
      <x/>
    </i>
    <i r="29">
      <x/>
    </i>
    <i r="30">
      <x/>
    </i>
    <i r="31">
      <x/>
    </i>
    <i r="32">
      <x v="56"/>
    </i>
    <i>
      <x v="59"/>
      <x v="21"/>
      <x v="1"/>
      <x v="2"/>
      <x v="30"/>
      <x v="51"/>
      <x v="13"/>
      <x v="105"/>
      <x v="90"/>
      <x v="44"/>
    </i>
    <i r="10">
      <x v="21"/>
    </i>
    <i r="11">
      <x v="43"/>
    </i>
    <i r="12">
      <x v="26"/>
    </i>
    <i r="13">
      <x v="35"/>
    </i>
    <i r="14">
      <x/>
    </i>
    <i r="15">
      <x/>
    </i>
    <i r="16">
      <x v="7"/>
    </i>
    <i r="17">
      <x/>
    </i>
    <i r="18">
      <x/>
    </i>
    <i r="19">
      <x/>
    </i>
    <i r="20">
      <x/>
    </i>
    <i r="21">
      <x/>
    </i>
    <i r="22">
      <x/>
    </i>
    <i r="23">
      <x v="8"/>
    </i>
    <i r="24">
      <x/>
    </i>
    <i r="25">
      <x v="28"/>
    </i>
    <i r="26">
      <x/>
    </i>
    <i r="27">
      <x/>
    </i>
    <i r="28">
      <x/>
    </i>
    <i r="29">
      <x/>
    </i>
    <i r="30">
      <x/>
    </i>
    <i r="31">
      <x/>
    </i>
    <i r="32">
      <x v="53"/>
    </i>
    <i>
      <x v="60"/>
      <x v="22"/>
      <x v="1"/>
      <x v="2"/>
      <x v="49"/>
      <x v="51"/>
      <x v="9"/>
      <x v="84"/>
      <x v="62"/>
      <x v="19"/>
    </i>
    <i r="10">
      <x/>
    </i>
    <i r="11">
      <x v="28"/>
    </i>
    <i r="12">
      <x v="19"/>
    </i>
    <i r="13">
      <x v="102"/>
    </i>
    <i r="14">
      <x/>
    </i>
    <i r="15">
      <x/>
    </i>
    <i r="16">
      <x v="7"/>
    </i>
    <i r="17">
      <x v="16"/>
    </i>
    <i r="18">
      <x/>
    </i>
    <i r="19">
      <x/>
    </i>
    <i r="20">
      <x/>
    </i>
    <i r="21">
      <x/>
    </i>
    <i r="22">
      <x/>
    </i>
    <i r="23">
      <x v="16"/>
    </i>
    <i r="24">
      <x/>
    </i>
    <i r="25">
      <x v="38"/>
    </i>
    <i r="26">
      <x/>
    </i>
    <i r="27">
      <x/>
    </i>
    <i r="28">
      <x/>
    </i>
    <i r="29">
      <x/>
    </i>
    <i r="30">
      <x/>
    </i>
    <i r="31">
      <x/>
    </i>
    <i r="32">
      <x v="80"/>
    </i>
    <i>
      <x v="61"/>
      <x v="23"/>
      <x v="1"/>
      <x v="2"/>
      <x v="45"/>
      <x v="51"/>
      <x v="6"/>
      <x v="70"/>
      <x v="50"/>
      <x v="27"/>
    </i>
    <i r="10">
      <x v="36"/>
    </i>
    <i r="11">
      <x v="63"/>
    </i>
    <i r="12">
      <x v="100"/>
    </i>
    <i r="13">
      <x v="96"/>
    </i>
    <i r="14">
      <x/>
    </i>
    <i r="15">
      <x/>
    </i>
    <i r="16">
      <x v="7"/>
    </i>
    <i r="17">
      <x/>
    </i>
    <i r="18">
      <x/>
    </i>
    <i r="19">
      <x/>
    </i>
    <i r="20">
      <x/>
    </i>
    <i r="21">
      <x/>
    </i>
    <i r="22">
      <x/>
    </i>
    <i r="23">
      <x/>
    </i>
    <i r="24">
      <x/>
    </i>
    <i r="25">
      <x v="29"/>
    </i>
    <i r="26">
      <x/>
    </i>
    <i r="27">
      <x/>
    </i>
    <i r="28">
      <x/>
    </i>
    <i r="29">
      <x/>
    </i>
    <i r="30">
      <x/>
    </i>
    <i r="31">
      <x/>
    </i>
    <i r="32">
      <x v="73"/>
    </i>
    <i>
      <x v="62"/>
      <x v="24"/>
      <x v="1"/>
      <x v="2"/>
      <x v="53"/>
      <x v="51"/>
      <x v="10"/>
      <x v="62"/>
      <x v="3"/>
      <x v="46"/>
    </i>
    <i r="10">
      <x v="13"/>
    </i>
    <i r="11">
      <x v="60"/>
    </i>
    <i r="12">
      <x v="60"/>
    </i>
    <i r="13">
      <x v="70"/>
    </i>
    <i r="14">
      <x/>
    </i>
    <i r="15">
      <x/>
    </i>
    <i r="16">
      <x v="7"/>
    </i>
    <i r="17">
      <x/>
    </i>
    <i r="18">
      <x/>
    </i>
    <i r="19">
      <x/>
    </i>
    <i r="20">
      <x/>
    </i>
    <i r="21">
      <x/>
    </i>
    <i r="22">
      <x/>
    </i>
    <i r="23">
      <x/>
    </i>
    <i r="24">
      <x/>
    </i>
    <i r="25">
      <x v="11"/>
    </i>
    <i r="26">
      <x/>
    </i>
    <i r="27">
      <x/>
    </i>
    <i r="28">
      <x/>
    </i>
    <i r="29">
      <x/>
    </i>
    <i r="30">
      <x/>
    </i>
    <i r="31">
      <x/>
    </i>
    <i r="32">
      <x v="61"/>
    </i>
    <i>
      <x v="63"/>
      <x v="25"/>
      <x v="1"/>
      <x v="2"/>
      <x v="36"/>
      <x v="51"/>
      <x v="11"/>
      <x v="68"/>
      <x v="77"/>
      <x v="64"/>
    </i>
    <i r="10">
      <x v="45"/>
    </i>
    <i r="11">
      <x v="85"/>
    </i>
    <i r="12">
      <x v="94"/>
    </i>
    <i r="13">
      <x v="33"/>
    </i>
    <i r="14">
      <x/>
    </i>
    <i r="15">
      <x/>
    </i>
    <i r="16">
      <x v="7"/>
    </i>
    <i r="17">
      <x/>
    </i>
    <i r="18">
      <x/>
    </i>
    <i r="19">
      <x/>
    </i>
    <i r="20">
      <x/>
    </i>
    <i r="21">
      <x/>
    </i>
    <i r="22">
      <x/>
    </i>
    <i r="23">
      <x v="22"/>
    </i>
    <i r="24">
      <x/>
    </i>
    <i r="25">
      <x v="9"/>
    </i>
    <i r="26">
      <x/>
    </i>
    <i r="27">
      <x/>
    </i>
    <i r="28">
      <x/>
    </i>
    <i r="29">
      <x/>
    </i>
    <i r="30">
      <x/>
    </i>
    <i r="31">
      <x/>
    </i>
    <i r="32">
      <x v="67"/>
    </i>
    <i>
      <x v="64"/>
      <x v="26"/>
      <x v="1"/>
      <x v="2"/>
      <x v="52"/>
      <x v="22"/>
      <x v="12"/>
      <x v="78"/>
      <x v="26"/>
      <x v="37"/>
    </i>
    <i r="10">
      <x v="29"/>
    </i>
    <i r="11">
      <x v="84"/>
    </i>
    <i r="12">
      <x v="74"/>
    </i>
    <i r="13">
      <x v="75"/>
    </i>
    <i r="14">
      <x/>
    </i>
    <i r="15">
      <x/>
    </i>
    <i r="16">
      <x v="7"/>
    </i>
    <i r="17">
      <x/>
    </i>
    <i r="18">
      <x/>
    </i>
    <i r="19">
      <x/>
    </i>
    <i r="20">
      <x/>
    </i>
    <i r="21">
      <x/>
    </i>
    <i r="22">
      <x/>
    </i>
    <i r="23">
      <x/>
    </i>
    <i r="24">
      <x/>
    </i>
    <i r="25">
      <x/>
    </i>
    <i r="26">
      <x/>
    </i>
    <i r="27">
      <x/>
    </i>
    <i r="28">
      <x/>
    </i>
    <i r="29">
      <x/>
    </i>
    <i r="30">
      <x/>
    </i>
    <i r="31">
      <x/>
    </i>
    <i r="32">
      <x v="74"/>
    </i>
    <i>
      <x v="65"/>
      <x v="27"/>
      <x v="1"/>
      <x v="2"/>
      <x v="57"/>
      <x v="51"/>
      <x v="12"/>
      <x v="76"/>
      <x v="74"/>
      <x v="37"/>
    </i>
    <i r="10">
      <x v="14"/>
    </i>
    <i r="11">
      <x v="68"/>
    </i>
    <i r="12">
      <x v="79"/>
    </i>
    <i r="13">
      <x v="78"/>
    </i>
    <i r="14">
      <x/>
    </i>
    <i r="15">
      <x/>
    </i>
    <i r="16">
      <x v="7"/>
    </i>
    <i r="17">
      <x/>
    </i>
    <i r="18">
      <x/>
    </i>
    <i r="19">
      <x/>
    </i>
    <i r="20">
      <x/>
    </i>
    <i r="21">
      <x/>
    </i>
    <i r="22">
      <x/>
    </i>
    <i r="23">
      <x/>
    </i>
    <i r="24">
      <x/>
    </i>
    <i r="25">
      <x/>
    </i>
    <i r="26">
      <x/>
    </i>
    <i r="27">
      <x/>
    </i>
    <i r="28">
      <x/>
    </i>
    <i r="29">
      <x/>
    </i>
    <i r="30">
      <x/>
    </i>
    <i r="31">
      <x/>
    </i>
    <i r="32">
      <x v="88"/>
    </i>
    <i>
      <x v="66"/>
      <x v="28"/>
      <x v="1"/>
      <x v="3"/>
      <x v="30"/>
      <x v="6"/>
      <x v="5"/>
      <x v="74"/>
      <x v="84"/>
      <x v="34"/>
    </i>
    <i r="10">
      <x v="50"/>
    </i>
    <i r="11">
      <x v="80"/>
    </i>
    <i r="12">
      <x v="76"/>
    </i>
    <i r="13">
      <x v="40"/>
    </i>
    <i r="14">
      <x/>
    </i>
    <i r="15">
      <x/>
    </i>
    <i r="16">
      <x/>
    </i>
    <i r="17">
      <x/>
    </i>
    <i r="18">
      <x/>
    </i>
    <i r="19">
      <x/>
    </i>
    <i r="20">
      <x/>
    </i>
    <i r="21">
      <x/>
    </i>
    <i r="22">
      <x/>
    </i>
    <i r="23">
      <x/>
    </i>
    <i r="24">
      <x/>
    </i>
    <i r="25">
      <x/>
    </i>
    <i r="26">
      <x/>
    </i>
    <i r="27">
      <x/>
    </i>
    <i r="28">
      <x/>
    </i>
    <i r="29">
      <x/>
    </i>
    <i r="30">
      <x/>
    </i>
    <i r="31">
      <x/>
    </i>
    <i r="32">
      <x v="86"/>
    </i>
    <i>
      <x v="67"/>
      <x v="29"/>
      <x v="1"/>
      <x v="3"/>
      <x v="17"/>
      <x v="6"/>
      <x v="9"/>
      <x v="66"/>
      <x v="19"/>
      <x v="32"/>
    </i>
    <i r="10">
      <x v="43"/>
    </i>
    <i r="11">
      <x v="14"/>
    </i>
    <i r="12">
      <x v="38"/>
    </i>
    <i r="13">
      <x v="41"/>
    </i>
    <i r="14">
      <x/>
    </i>
    <i r="15">
      <x/>
    </i>
    <i r="16">
      <x/>
    </i>
    <i r="17">
      <x/>
    </i>
    <i r="18">
      <x/>
    </i>
    <i r="19">
      <x/>
    </i>
    <i r="20">
      <x/>
    </i>
    <i r="21">
      <x/>
    </i>
    <i r="22">
      <x/>
    </i>
    <i r="23">
      <x/>
    </i>
    <i r="24">
      <x/>
    </i>
    <i r="25">
      <x v="3"/>
    </i>
    <i r="26">
      <x/>
    </i>
    <i r="27">
      <x/>
    </i>
    <i r="28">
      <x/>
    </i>
    <i r="29">
      <x/>
    </i>
    <i r="30">
      <x/>
    </i>
    <i r="31">
      <x/>
    </i>
    <i r="32">
      <x v="45"/>
    </i>
    <i>
      <x v="68"/>
      <x v="30"/>
      <x v="1"/>
      <x v="3"/>
      <x v="26"/>
      <x v="6"/>
      <x v="9"/>
      <x v="60"/>
      <x v="32"/>
      <x v="44"/>
    </i>
    <i r="10">
      <x v="27"/>
    </i>
    <i r="11">
      <x v="64"/>
    </i>
    <i r="12">
      <x v="37"/>
    </i>
    <i r="13">
      <x v="44"/>
    </i>
    <i r="14">
      <x/>
    </i>
    <i r="15">
      <x/>
    </i>
    <i r="16">
      <x/>
    </i>
    <i r="17">
      <x/>
    </i>
    <i r="18">
      <x/>
    </i>
    <i r="19">
      <x/>
    </i>
    <i r="20">
      <x/>
    </i>
    <i r="21">
      <x/>
    </i>
    <i r="22">
      <x/>
    </i>
    <i r="23">
      <x/>
    </i>
    <i r="24">
      <x/>
    </i>
    <i r="25">
      <x v="11"/>
    </i>
    <i r="26">
      <x/>
    </i>
    <i r="27">
      <x/>
    </i>
    <i r="28">
      <x/>
    </i>
    <i r="29">
      <x/>
    </i>
    <i r="30">
      <x/>
    </i>
    <i r="31">
      <x/>
    </i>
    <i r="32">
      <x v="62"/>
    </i>
    <i>
      <x v="69"/>
      <x v="31"/>
      <x v="1"/>
      <x v="3"/>
      <x v="27"/>
      <x v="8"/>
      <x v="8"/>
      <x v="59"/>
      <x v="37"/>
      <x v="67"/>
    </i>
    <i r="10">
      <x v="36"/>
    </i>
    <i r="11">
      <x v="74"/>
    </i>
    <i r="12">
      <x v="97"/>
    </i>
    <i r="13">
      <x v="103"/>
    </i>
    <i r="14">
      <x/>
    </i>
    <i r="15">
      <x/>
    </i>
    <i r="16">
      <x/>
    </i>
    <i r="17">
      <x/>
    </i>
    <i r="18">
      <x/>
    </i>
    <i r="19">
      <x/>
    </i>
    <i r="20">
      <x/>
    </i>
    <i r="21">
      <x/>
    </i>
    <i r="22">
      <x v="7"/>
    </i>
    <i r="23">
      <x v="16"/>
    </i>
    <i r="24">
      <x v="22"/>
    </i>
    <i r="25">
      <x v="17"/>
    </i>
    <i r="26">
      <x/>
    </i>
    <i r="27">
      <x/>
    </i>
    <i r="28">
      <x/>
    </i>
    <i r="29">
      <x/>
    </i>
    <i r="30">
      <x/>
    </i>
    <i r="31">
      <x/>
    </i>
    <i r="32">
      <x v="68"/>
    </i>
    <i>
      <x v="70"/>
      <x v="32"/>
      <x v="1"/>
      <x v="3"/>
      <x v="30"/>
      <x v="6"/>
      <x v="9"/>
      <x v="52"/>
      <x v="100"/>
      <x v="28"/>
    </i>
    <i r="10">
      <x v="37"/>
    </i>
    <i r="11">
      <x v="63"/>
    </i>
    <i r="12">
      <x v="67"/>
    </i>
    <i r="13">
      <x v="67"/>
    </i>
    <i r="14">
      <x/>
    </i>
    <i r="15">
      <x/>
    </i>
    <i r="16">
      <x/>
    </i>
    <i r="17">
      <x/>
    </i>
    <i r="18">
      <x/>
    </i>
    <i r="19">
      <x/>
    </i>
    <i r="20">
      <x/>
    </i>
    <i r="21">
      <x/>
    </i>
    <i r="22">
      <x/>
    </i>
    <i r="23">
      <x/>
    </i>
    <i r="24">
      <x v="21"/>
    </i>
    <i r="25">
      <x v="21"/>
    </i>
    <i r="26">
      <x v="1"/>
    </i>
    <i r="27">
      <x/>
    </i>
    <i r="28">
      <x/>
    </i>
    <i r="29">
      <x/>
    </i>
    <i r="30">
      <x/>
    </i>
    <i r="31">
      <x/>
    </i>
    <i r="32">
      <x v="50"/>
    </i>
    <i>
      <x v="71"/>
      <x v="33"/>
      <x v="1"/>
      <x v="3"/>
      <x v="23"/>
      <x v="6"/>
      <x v="10"/>
      <x v="64"/>
      <x v="65"/>
      <x v="64"/>
    </i>
    <i r="10">
      <x/>
    </i>
    <i r="11">
      <x v="49"/>
    </i>
    <i r="12">
      <x v="57"/>
    </i>
    <i r="13">
      <x v="108"/>
    </i>
    <i r="14">
      <x/>
    </i>
    <i r="15">
      <x/>
    </i>
    <i r="16">
      <x/>
    </i>
    <i r="17">
      <x/>
    </i>
    <i r="18">
      <x/>
    </i>
    <i r="19">
      <x/>
    </i>
    <i r="20">
      <x/>
    </i>
    <i r="21">
      <x/>
    </i>
    <i r="22">
      <x/>
    </i>
    <i r="23">
      <x/>
    </i>
    <i r="24">
      <x/>
    </i>
    <i r="25">
      <x v="9"/>
    </i>
    <i r="26">
      <x/>
    </i>
    <i r="27">
      <x/>
    </i>
    <i r="28">
      <x/>
    </i>
    <i r="29">
      <x/>
    </i>
    <i r="30">
      <x/>
    </i>
    <i r="31">
      <x/>
    </i>
    <i r="32">
      <x v="83"/>
    </i>
    <i>
      <x v="72"/>
      <x v="34"/>
      <x v="1"/>
      <x v="3"/>
      <x v="22"/>
      <x v="6"/>
      <x v="10"/>
      <x v="63"/>
      <x v="72"/>
      <x v="41"/>
    </i>
    <i r="10">
      <x v="25"/>
    </i>
    <i r="11">
      <x v="44"/>
    </i>
    <i r="12">
      <x v="99"/>
    </i>
    <i r="13">
      <x v="90"/>
    </i>
    <i r="14">
      <x/>
    </i>
    <i r="15">
      <x/>
    </i>
    <i r="16">
      <x/>
    </i>
    <i r="17">
      <x/>
    </i>
    <i r="18">
      <x/>
    </i>
    <i r="19">
      <x/>
    </i>
    <i r="20">
      <x/>
    </i>
    <i r="21">
      <x/>
    </i>
    <i r="22">
      <x/>
    </i>
    <i r="23">
      <x/>
    </i>
    <i r="24">
      <x/>
    </i>
    <i r="25">
      <x v="9"/>
    </i>
    <i r="26">
      <x/>
    </i>
    <i r="27">
      <x/>
    </i>
    <i r="28">
      <x/>
    </i>
    <i r="29">
      <x/>
    </i>
    <i r="30">
      <x/>
    </i>
    <i r="31">
      <x/>
    </i>
    <i r="32">
      <x v="69"/>
    </i>
    <i>
      <x v="73"/>
      <x v="35"/>
      <x v="1"/>
      <x v="4"/>
      <x v="5"/>
      <x v="6"/>
      <x v="17"/>
      <x v="51"/>
      <x v="91"/>
      <x v="70"/>
    </i>
    <i r="10">
      <x v="36"/>
    </i>
    <i r="11">
      <x v="96"/>
    </i>
    <i r="12">
      <x v="107"/>
    </i>
    <i r="13">
      <x v="114"/>
    </i>
    <i r="14">
      <x/>
    </i>
    <i r="15">
      <x/>
    </i>
    <i r="16">
      <x/>
    </i>
    <i r="17">
      <x/>
    </i>
    <i r="18">
      <x/>
    </i>
    <i r="19">
      <x/>
    </i>
    <i r="20">
      <x/>
    </i>
    <i r="21">
      <x/>
    </i>
    <i r="22">
      <x v="10"/>
    </i>
    <i r="23">
      <x/>
    </i>
    <i r="24">
      <x/>
    </i>
    <i r="25">
      <x/>
    </i>
    <i r="26">
      <x/>
    </i>
    <i r="27">
      <x/>
    </i>
    <i r="28">
      <x/>
    </i>
    <i r="29">
      <x/>
    </i>
    <i r="30">
      <x/>
    </i>
    <i r="31">
      <x/>
    </i>
    <i r="32">
      <x v="52"/>
    </i>
    <i>
      <x v="74"/>
      <x v="36"/>
      <x v="1"/>
      <x v="4"/>
      <x v="4"/>
      <x v="10"/>
      <x v="16"/>
      <x v="73"/>
      <x v="48"/>
      <x v="81"/>
    </i>
    <i r="10">
      <x v="36"/>
    </i>
    <i r="11">
      <x v="100"/>
    </i>
    <i r="12">
      <x v="98"/>
    </i>
    <i r="13">
      <x v="115"/>
    </i>
    <i r="14">
      <x/>
    </i>
    <i r="15">
      <x/>
    </i>
    <i r="16">
      <x/>
    </i>
    <i r="17">
      <x/>
    </i>
    <i r="18">
      <x/>
    </i>
    <i r="19">
      <x/>
    </i>
    <i r="20">
      <x/>
    </i>
    <i r="21">
      <x/>
    </i>
    <i r="22">
      <x/>
    </i>
    <i r="23">
      <x/>
    </i>
    <i r="24">
      <x v="26"/>
    </i>
    <i r="25">
      <x/>
    </i>
    <i r="26">
      <x/>
    </i>
    <i r="27">
      <x/>
    </i>
    <i r="28">
      <x/>
    </i>
    <i r="29">
      <x/>
    </i>
    <i r="30">
      <x/>
    </i>
    <i r="31">
      <x/>
    </i>
    <i r="32">
      <x v="48"/>
    </i>
    <i>
      <x v="75"/>
      <x v="37"/>
      <x v="1"/>
      <x v="4"/>
      <x v="5"/>
      <x v="11"/>
      <x v="16"/>
      <x v="49"/>
      <x v="34"/>
      <x/>
    </i>
    <i r="10">
      <x/>
    </i>
    <i r="11">
      <x v="11"/>
    </i>
    <i r="12">
      <x v="83"/>
    </i>
    <i r="13">
      <x v="73"/>
    </i>
    <i r="14">
      <x/>
    </i>
    <i r="15">
      <x/>
    </i>
    <i r="16">
      <x/>
    </i>
    <i r="17">
      <x/>
    </i>
    <i r="18">
      <x/>
    </i>
    <i r="19">
      <x/>
    </i>
    <i r="20">
      <x v="15"/>
    </i>
    <i r="21">
      <x/>
    </i>
    <i r="22">
      <x v="14"/>
    </i>
    <i r="23">
      <x v="16"/>
    </i>
    <i r="24">
      <x/>
    </i>
    <i r="25">
      <x/>
    </i>
    <i r="26">
      <x/>
    </i>
    <i r="27">
      <x/>
    </i>
    <i r="28">
      <x/>
    </i>
    <i r="29">
      <x/>
    </i>
    <i r="30">
      <x/>
    </i>
    <i r="31">
      <x/>
    </i>
    <i r="32">
      <x v="34"/>
    </i>
    <i>
      <x v="76"/>
      <x v="38"/>
      <x v="1"/>
      <x v="4"/>
      <x v="2"/>
      <x v="21"/>
      <x v="15"/>
      <x v="22"/>
      <x v="46"/>
      <x v="19"/>
    </i>
    <i r="10">
      <x v="33"/>
    </i>
    <i r="11">
      <x v="61"/>
    </i>
    <i r="12">
      <x v="108"/>
    </i>
    <i r="13">
      <x v="68"/>
    </i>
    <i r="14">
      <x/>
    </i>
    <i r="15">
      <x/>
    </i>
    <i r="16">
      <x/>
    </i>
    <i r="17">
      <x/>
    </i>
    <i r="18">
      <x/>
    </i>
    <i r="19">
      <x/>
    </i>
    <i r="20">
      <x v="16"/>
    </i>
    <i r="21">
      <x/>
    </i>
    <i r="22">
      <x v="13"/>
    </i>
    <i r="23">
      <x/>
    </i>
    <i r="24">
      <x v="18"/>
    </i>
    <i r="25">
      <x/>
    </i>
    <i r="26">
      <x/>
    </i>
    <i r="27">
      <x/>
    </i>
    <i r="28">
      <x/>
    </i>
    <i r="29">
      <x/>
    </i>
    <i r="30">
      <x/>
    </i>
    <i r="31">
      <x/>
    </i>
    <i r="32">
      <x v="42"/>
    </i>
    <i>
      <x v="77"/>
      <x v="39"/>
      <x v="1"/>
      <x v="4"/>
      <x v="1"/>
      <x v="17"/>
      <x v="17"/>
      <x v="42"/>
      <x v="116"/>
      <x v="19"/>
    </i>
    <i r="10">
      <x v="36"/>
    </i>
    <i r="11">
      <x v="74"/>
    </i>
    <i r="12">
      <x v="103"/>
    </i>
    <i r="13">
      <x v="95"/>
    </i>
    <i r="14">
      <x/>
    </i>
    <i r="15">
      <x/>
    </i>
    <i r="16">
      <x/>
    </i>
    <i r="17">
      <x/>
    </i>
    <i r="18">
      <x/>
    </i>
    <i r="19">
      <x/>
    </i>
    <i r="20">
      <x v="10"/>
    </i>
    <i r="21">
      <x/>
    </i>
    <i r="22">
      <x v="16"/>
    </i>
    <i r="23">
      <x/>
    </i>
    <i r="24">
      <x v="18"/>
    </i>
    <i r="25">
      <x/>
    </i>
    <i r="26">
      <x/>
    </i>
    <i r="27">
      <x/>
    </i>
    <i r="28">
      <x/>
    </i>
    <i r="29">
      <x/>
    </i>
    <i r="30">
      <x/>
    </i>
    <i r="31">
      <x/>
    </i>
    <i r="32">
      <x v="79"/>
    </i>
    <i>
      <x v="78"/>
      <x/>
      <x v="2"/>
      <x/>
      <x v="25"/>
      <x v="28"/>
      <x v="8"/>
      <x v="48"/>
      <x v="73"/>
      <x v="7"/>
    </i>
    <i r="10">
      <x/>
    </i>
    <i r="11">
      <x v="16"/>
    </i>
    <i r="12">
      <x v="7"/>
    </i>
    <i r="13">
      <x v="11"/>
    </i>
    <i r="14">
      <x v="2"/>
    </i>
    <i r="15">
      <x v="7"/>
    </i>
    <i r="16">
      <x v="7"/>
    </i>
    <i r="17">
      <x v="17"/>
    </i>
    <i r="18">
      <x/>
    </i>
    <i r="19">
      <x v="4"/>
    </i>
    <i r="20">
      <x/>
    </i>
    <i r="21">
      <x v="4"/>
    </i>
    <i r="22">
      <x/>
    </i>
    <i r="23">
      <x v="30"/>
    </i>
    <i r="24">
      <x/>
    </i>
    <i r="25">
      <x/>
    </i>
    <i r="26">
      <x v="2"/>
    </i>
    <i r="27">
      <x/>
    </i>
    <i r="28">
      <x v="1"/>
    </i>
    <i r="29">
      <x/>
    </i>
    <i r="30">
      <x/>
    </i>
    <i r="31">
      <x/>
    </i>
    <i r="32">
      <x v="35"/>
    </i>
    <i>
      <x v="79"/>
      <x v="1"/>
      <x v="2"/>
      <x/>
      <x v="11"/>
      <x v="12"/>
      <x v="5"/>
      <x v="30"/>
      <x v="68"/>
      <x v="23"/>
    </i>
    <i r="10">
      <x v="23"/>
    </i>
    <i r="11">
      <x v="22"/>
    </i>
    <i r="12">
      <x v="18"/>
    </i>
    <i r="13">
      <x v="24"/>
    </i>
    <i r="14">
      <x v="2"/>
    </i>
    <i r="15">
      <x v="7"/>
    </i>
    <i r="16">
      <x v="7"/>
    </i>
    <i r="17">
      <x v="17"/>
    </i>
    <i r="18">
      <x/>
    </i>
    <i r="19">
      <x v="4"/>
    </i>
    <i r="20">
      <x/>
    </i>
    <i r="21">
      <x v="4"/>
    </i>
    <i r="22">
      <x v="5"/>
    </i>
    <i r="23">
      <x v="30"/>
    </i>
    <i r="24">
      <x/>
    </i>
    <i r="25">
      <x/>
    </i>
    <i r="26">
      <x v="2"/>
    </i>
    <i r="27">
      <x v="5"/>
    </i>
    <i r="28">
      <x/>
    </i>
    <i r="29">
      <x/>
    </i>
    <i r="30">
      <x/>
    </i>
    <i r="31">
      <x/>
    </i>
    <i r="32">
      <x v="59"/>
    </i>
    <i>
      <x v="80"/>
      <x v="2"/>
      <x v="2"/>
      <x/>
      <x v="19"/>
      <x v="45"/>
      <x v="8"/>
      <x v="55"/>
      <x v="56"/>
      <x v="53"/>
    </i>
    <i r="10">
      <x v="15"/>
    </i>
    <i r="11">
      <x v="31"/>
    </i>
    <i r="12">
      <x v="42"/>
    </i>
    <i r="13">
      <x v="31"/>
    </i>
    <i r="14">
      <x v="2"/>
    </i>
    <i r="15">
      <x v="7"/>
    </i>
    <i r="16">
      <x v="7"/>
    </i>
    <i r="17">
      <x v="17"/>
    </i>
    <i r="18">
      <x/>
    </i>
    <i r="19">
      <x v="4"/>
    </i>
    <i r="20">
      <x/>
    </i>
    <i r="21">
      <x v="4"/>
    </i>
    <i r="22">
      <x/>
    </i>
    <i r="23">
      <x v="30"/>
    </i>
    <i r="24">
      <x/>
    </i>
    <i r="25">
      <x/>
    </i>
    <i r="26">
      <x v="2"/>
    </i>
    <i r="27">
      <x/>
    </i>
    <i r="28">
      <x/>
    </i>
    <i r="29">
      <x/>
    </i>
    <i r="30">
      <x/>
    </i>
    <i r="31">
      <x/>
    </i>
    <i r="32">
      <x v="41"/>
    </i>
    <i>
      <x v="81"/>
      <x v="3"/>
      <x v="2"/>
      <x/>
      <x v="44"/>
      <x v="43"/>
      <x v="3"/>
      <x v="28"/>
      <x v="83"/>
      <x v="15"/>
    </i>
    <i r="10">
      <x v="7"/>
    </i>
    <i r="11">
      <x v="4"/>
    </i>
    <i r="12">
      <x v="11"/>
    </i>
    <i r="13">
      <x v="15"/>
    </i>
    <i r="14">
      <x v="2"/>
    </i>
    <i r="15">
      <x v="7"/>
    </i>
    <i r="16">
      <x v="7"/>
    </i>
    <i r="17">
      <x v="17"/>
    </i>
    <i r="18">
      <x/>
    </i>
    <i r="19">
      <x v="4"/>
    </i>
    <i r="20">
      <x/>
    </i>
    <i r="21">
      <x v="4"/>
    </i>
    <i r="22">
      <x/>
    </i>
    <i r="23">
      <x v="30"/>
    </i>
    <i r="24">
      <x/>
    </i>
    <i r="25">
      <x/>
    </i>
    <i r="26">
      <x v="2"/>
    </i>
    <i r="27">
      <x/>
    </i>
    <i r="28">
      <x/>
    </i>
    <i r="29">
      <x/>
    </i>
    <i r="30">
      <x/>
    </i>
    <i r="31">
      <x/>
    </i>
    <i r="32">
      <x v="29"/>
    </i>
    <i>
      <x v="82"/>
      <x v="4"/>
      <x v="2"/>
      <x/>
      <x v="40"/>
      <x v="30"/>
      <x v="3"/>
      <x v="4"/>
      <x v="16"/>
      <x v="3"/>
    </i>
    <i r="10">
      <x v="4"/>
    </i>
    <i r="11">
      <x v="3"/>
    </i>
    <i r="12">
      <x v="9"/>
    </i>
    <i r="13">
      <x v="14"/>
    </i>
    <i r="14">
      <x v="2"/>
    </i>
    <i r="15">
      <x v="7"/>
    </i>
    <i r="16">
      <x v="7"/>
    </i>
    <i r="17">
      <x v="17"/>
    </i>
    <i r="18">
      <x/>
    </i>
    <i r="19">
      <x v="4"/>
    </i>
    <i r="20">
      <x/>
    </i>
    <i r="21">
      <x v="4"/>
    </i>
    <i r="22">
      <x/>
    </i>
    <i r="23">
      <x v="30"/>
    </i>
    <i r="24">
      <x/>
    </i>
    <i r="25">
      <x v="36"/>
    </i>
    <i r="26">
      <x v="2"/>
    </i>
    <i r="27">
      <x/>
    </i>
    <i r="28">
      <x/>
    </i>
    <i r="29">
      <x/>
    </i>
    <i r="30">
      <x/>
    </i>
    <i r="31">
      <x/>
    </i>
    <i r="32">
      <x v="8"/>
    </i>
    <i>
      <x v="83"/>
      <x v="5"/>
      <x v="2"/>
      <x/>
      <x v="32"/>
      <x v="33"/>
      <x v="3"/>
      <x v="17"/>
      <x v="29"/>
      <x v="65"/>
    </i>
    <i r="10">
      <x v="31"/>
    </i>
    <i r="11">
      <x v="70"/>
    </i>
    <i r="12">
      <x v="56"/>
    </i>
    <i r="13">
      <x v="12"/>
    </i>
    <i r="14">
      <x v="2"/>
    </i>
    <i r="15">
      <x v="7"/>
    </i>
    <i r="16">
      <x v="7"/>
    </i>
    <i r="17">
      <x v="17"/>
    </i>
    <i r="18">
      <x/>
    </i>
    <i r="19">
      <x v="4"/>
    </i>
    <i r="20">
      <x/>
    </i>
    <i r="21">
      <x v="4"/>
    </i>
    <i r="22">
      <x/>
    </i>
    <i r="23">
      <x v="30"/>
    </i>
    <i r="24">
      <x v="14"/>
    </i>
    <i r="25">
      <x/>
    </i>
    <i r="26">
      <x v="2"/>
    </i>
    <i r="27">
      <x/>
    </i>
    <i r="28">
      <x/>
    </i>
    <i r="29">
      <x/>
    </i>
    <i r="30">
      <x/>
    </i>
    <i r="31">
      <x/>
    </i>
    <i r="32">
      <x v="43"/>
    </i>
    <i>
      <x v="84"/>
      <x v="6"/>
      <x v="2"/>
      <x/>
      <x v="31"/>
      <x v="37"/>
      <x v="8"/>
      <x v="5"/>
      <x v="81"/>
      <x v="13"/>
    </i>
    <i r="10">
      <x v="5"/>
    </i>
    <i r="11">
      <x v="27"/>
    </i>
    <i r="12">
      <x v="10"/>
    </i>
    <i r="13">
      <x v="3"/>
    </i>
    <i r="14">
      <x v="2"/>
    </i>
    <i r="15">
      <x v="7"/>
    </i>
    <i r="16">
      <x v="7"/>
    </i>
    <i r="17">
      <x v="17"/>
    </i>
    <i r="18">
      <x/>
    </i>
    <i r="19">
      <x v="4"/>
    </i>
    <i r="20">
      <x/>
    </i>
    <i r="21">
      <x v="4"/>
    </i>
    <i r="22">
      <x/>
    </i>
    <i r="23">
      <x v="30"/>
    </i>
    <i r="24">
      <x v="3"/>
    </i>
    <i r="25">
      <x/>
    </i>
    <i r="26">
      <x v="2"/>
    </i>
    <i r="27">
      <x/>
    </i>
    <i r="28">
      <x/>
    </i>
    <i r="29">
      <x/>
    </i>
    <i r="30">
      <x/>
    </i>
    <i r="31">
      <x/>
    </i>
    <i r="32">
      <x v="9"/>
    </i>
    <i>
      <x v="85"/>
      <x v="7"/>
      <x v="2"/>
      <x/>
      <x v="33"/>
      <x v="16"/>
      <x v="3"/>
      <x v="6"/>
      <x v="42"/>
      <x v="84"/>
    </i>
    <i r="10">
      <x v="62"/>
    </i>
    <i r="11">
      <x v="101"/>
    </i>
    <i r="12">
      <x v="89"/>
    </i>
    <i r="13">
      <x v="10"/>
    </i>
    <i r="14">
      <x v="2"/>
    </i>
    <i r="15">
      <x v="7"/>
    </i>
    <i r="16">
      <x v="7"/>
    </i>
    <i r="17">
      <x v="17"/>
    </i>
    <i r="18">
      <x/>
    </i>
    <i r="19">
      <x v="4"/>
    </i>
    <i r="20">
      <x/>
    </i>
    <i r="21">
      <x v="4"/>
    </i>
    <i r="22">
      <x/>
    </i>
    <i r="23">
      <x v="30"/>
    </i>
    <i r="24">
      <x v="25"/>
    </i>
    <i r="25">
      <x v="19"/>
    </i>
    <i r="26">
      <x v="2"/>
    </i>
    <i r="27">
      <x/>
    </i>
    <i r="28">
      <x/>
    </i>
    <i r="29">
      <x/>
    </i>
    <i r="30">
      <x/>
    </i>
    <i r="31">
      <x v="4"/>
    </i>
    <i r="32">
      <x v="26"/>
    </i>
    <i>
      <x v="86"/>
      <x v="8"/>
      <x v="2"/>
      <x/>
      <x v="37"/>
      <x v="38"/>
      <x v="3"/>
      <x v="10"/>
      <x v="9"/>
      <x v="79"/>
    </i>
    <i r="10">
      <x v="61"/>
    </i>
    <i r="11">
      <x v="99"/>
    </i>
    <i r="12">
      <x v="55"/>
    </i>
    <i r="13">
      <x v="23"/>
    </i>
    <i r="14">
      <x v="2"/>
    </i>
    <i r="15">
      <x v="7"/>
    </i>
    <i r="16">
      <x v="7"/>
    </i>
    <i r="17">
      <x v="17"/>
    </i>
    <i r="18">
      <x v="1"/>
    </i>
    <i r="19">
      <x v="4"/>
    </i>
    <i r="20">
      <x v="1"/>
    </i>
    <i r="21">
      <x v="4"/>
    </i>
    <i r="22">
      <x/>
    </i>
    <i r="23">
      <x v="30"/>
    </i>
    <i r="24">
      <x v="17"/>
    </i>
    <i r="25">
      <x v="6"/>
    </i>
    <i r="26">
      <x v="2"/>
    </i>
    <i r="27">
      <x/>
    </i>
    <i r="28">
      <x/>
    </i>
    <i r="29">
      <x/>
    </i>
    <i r="30">
      <x/>
    </i>
    <i r="31">
      <x/>
    </i>
    <i r="32">
      <x v="19"/>
    </i>
    <i>
      <x v="87"/>
      <x v="9"/>
      <x v="2"/>
      <x/>
      <x v="38"/>
      <x v="37"/>
      <x v="9"/>
      <x v="7"/>
      <x v="41"/>
      <x v="26"/>
    </i>
    <i r="10">
      <x v="40"/>
    </i>
    <i r="11">
      <x v="36"/>
    </i>
    <i r="12">
      <x v="30"/>
    </i>
    <i r="13">
      <x v="5"/>
    </i>
    <i r="14">
      <x v="2"/>
    </i>
    <i r="15">
      <x v="7"/>
    </i>
    <i r="16">
      <x v="7"/>
    </i>
    <i r="17">
      <x v="17"/>
    </i>
    <i r="18">
      <x/>
    </i>
    <i r="19">
      <x v="4"/>
    </i>
    <i r="20">
      <x/>
    </i>
    <i r="21">
      <x v="4"/>
    </i>
    <i r="22">
      <x/>
    </i>
    <i r="23">
      <x v="30"/>
    </i>
    <i r="24">
      <x/>
    </i>
    <i r="25">
      <x/>
    </i>
    <i r="26">
      <x v="2"/>
    </i>
    <i r="27">
      <x/>
    </i>
    <i r="28">
      <x/>
    </i>
    <i r="29">
      <x/>
    </i>
    <i r="30">
      <x/>
    </i>
    <i r="31">
      <x/>
    </i>
    <i r="32">
      <x v="3"/>
    </i>
    <i>
      <x v="88"/>
      <x v="10"/>
      <x v="2"/>
      <x/>
      <x v="39"/>
      <x v="27"/>
      <x v="5"/>
      <x v="20"/>
      <x v="23"/>
      <x v="77"/>
    </i>
    <i r="10">
      <x v="53"/>
    </i>
    <i r="11">
      <x v="86"/>
    </i>
    <i r="12">
      <x v="45"/>
    </i>
    <i r="13">
      <x v="34"/>
    </i>
    <i r="14">
      <x v="2"/>
    </i>
    <i r="15">
      <x v="7"/>
    </i>
    <i r="16">
      <x v="7"/>
    </i>
    <i r="17">
      <x v="17"/>
    </i>
    <i r="18">
      <x/>
    </i>
    <i r="19">
      <x v="4"/>
    </i>
    <i r="20">
      <x/>
    </i>
    <i r="21">
      <x v="4"/>
    </i>
    <i r="22">
      <x/>
    </i>
    <i r="23">
      <x v="30"/>
    </i>
    <i r="24">
      <x v="11"/>
    </i>
    <i r="25">
      <x v="13"/>
    </i>
    <i r="26">
      <x v="2"/>
    </i>
    <i r="27">
      <x/>
    </i>
    <i r="28">
      <x/>
    </i>
    <i r="29">
      <x/>
    </i>
    <i r="30">
      <x/>
    </i>
    <i r="31">
      <x/>
    </i>
    <i r="32">
      <x v="30"/>
    </i>
    <i>
      <x v="89"/>
      <x v="11"/>
      <x v="2"/>
      <x/>
      <x v="39"/>
      <x v="25"/>
      <x v="6"/>
      <x v="24"/>
      <x v="8"/>
      <x v="52"/>
    </i>
    <i r="10">
      <x v="24"/>
    </i>
    <i r="11">
      <x v="51"/>
    </i>
    <i r="12">
      <x v="35"/>
    </i>
    <i r="13">
      <x v="25"/>
    </i>
    <i r="14">
      <x v="2"/>
    </i>
    <i r="15">
      <x v="7"/>
    </i>
    <i r="16">
      <x v="7"/>
    </i>
    <i r="17">
      <x v="17"/>
    </i>
    <i r="18">
      <x/>
    </i>
    <i r="19">
      <x v="4"/>
    </i>
    <i r="20">
      <x/>
    </i>
    <i r="21">
      <x v="4"/>
    </i>
    <i r="22">
      <x/>
    </i>
    <i r="23">
      <x v="30"/>
    </i>
    <i r="24">
      <x/>
    </i>
    <i r="25">
      <x v="2"/>
    </i>
    <i r="26">
      <x v="2"/>
    </i>
    <i r="27">
      <x/>
    </i>
    <i r="28">
      <x/>
    </i>
    <i r="29">
      <x/>
    </i>
    <i r="30">
      <x/>
    </i>
    <i r="31">
      <x/>
    </i>
    <i r="32">
      <x v="18"/>
    </i>
    <i>
      <x v="90"/>
      <x v="12"/>
      <x v="2"/>
      <x/>
      <x v="37"/>
      <x v="33"/>
      <x v="4"/>
      <x v="2"/>
      <x v="1"/>
      <x v="8"/>
    </i>
    <i r="10">
      <x v="8"/>
    </i>
    <i r="11">
      <x v="21"/>
    </i>
    <i r="12">
      <x v="16"/>
    </i>
    <i r="13">
      <x v="13"/>
    </i>
    <i r="14">
      <x v="2"/>
    </i>
    <i r="15">
      <x v="7"/>
    </i>
    <i r="16">
      <x v="7"/>
    </i>
    <i r="17">
      <x v="17"/>
    </i>
    <i r="18">
      <x/>
    </i>
    <i r="19">
      <x v="4"/>
    </i>
    <i r="20">
      <x/>
    </i>
    <i r="21">
      <x v="4"/>
    </i>
    <i r="22">
      <x/>
    </i>
    <i r="23">
      <x v="30"/>
    </i>
    <i r="24">
      <x/>
    </i>
    <i r="25">
      <x v="14"/>
    </i>
    <i r="26">
      <x v="2"/>
    </i>
    <i r="27">
      <x v="4"/>
    </i>
    <i r="28">
      <x/>
    </i>
    <i r="29">
      <x/>
    </i>
    <i r="30">
      <x/>
    </i>
    <i r="31">
      <x/>
    </i>
    <i r="32">
      <x v="1"/>
    </i>
    <i>
      <x v="91"/>
      <x v="13"/>
      <x v="2"/>
      <x v="1"/>
      <x v="9"/>
      <x v="28"/>
      <x v="9"/>
      <x v="95"/>
      <x v="106"/>
      <x v="25"/>
    </i>
    <i r="10">
      <x v="30"/>
    </i>
    <i r="11">
      <x v="57"/>
    </i>
    <i r="12">
      <x v="27"/>
    </i>
    <i r="13">
      <x v="83"/>
    </i>
    <i r="14">
      <x/>
    </i>
    <i r="15">
      <x/>
    </i>
    <i r="16">
      <x v="7"/>
    </i>
    <i r="17">
      <x/>
    </i>
    <i r="18">
      <x v="3"/>
    </i>
    <i r="19">
      <x/>
    </i>
    <i r="20">
      <x v="6"/>
    </i>
    <i r="21">
      <x/>
    </i>
    <i r="22">
      <x v="8"/>
    </i>
    <i r="23">
      <x v="25"/>
    </i>
    <i r="24">
      <x v="13"/>
    </i>
    <i r="25">
      <x/>
    </i>
    <i r="26">
      <x v="2"/>
    </i>
    <i r="27">
      <x/>
    </i>
    <i r="28">
      <x/>
    </i>
    <i r="29">
      <x/>
    </i>
    <i r="30">
      <x/>
    </i>
    <i r="31">
      <x/>
    </i>
    <i r="32">
      <x v="39"/>
    </i>
    <i>
      <x v="92"/>
      <x v="14"/>
      <x v="2"/>
      <x v="1"/>
      <x v="57"/>
      <x v="10"/>
      <x v="14"/>
      <x v="88"/>
      <x v="60"/>
      <x v="18"/>
    </i>
    <i r="10">
      <x v="55"/>
    </i>
    <i r="11">
      <x v="58"/>
    </i>
    <i r="12">
      <x v="43"/>
    </i>
    <i r="13">
      <x v="69"/>
    </i>
    <i r="14">
      <x/>
    </i>
    <i r="15">
      <x/>
    </i>
    <i r="16">
      <x v="7"/>
    </i>
    <i r="17">
      <x/>
    </i>
    <i r="18">
      <x v="3"/>
    </i>
    <i r="19">
      <x/>
    </i>
    <i r="20">
      <x v="5"/>
    </i>
    <i r="21">
      <x/>
    </i>
    <i r="22">
      <x/>
    </i>
    <i r="23">
      <x v="9"/>
    </i>
    <i r="24">
      <x v="32"/>
    </i>
    <i r="25">
      <x/>
    </i>
    <i r="26">
      <x v="2"/>
    </i>
    <i r="27">
      <x v="9"/>
    </i>
    <i r="28">
      <x/>
    </i>
    <i r="29">
      <x/>
    </i>
    <i r="30">
      <x/>
    </i>
    <i r="31">
      <x v="2"/>
    </i>
    <i r="32">
      <x v="85"/>
    </i>
    <i>
      <x v="93"/>
      <x v="15"/>
      <x v="2"/>
      <x v="1"/>
      <x v="10"/>
      <x v="29"/>
      <x v="14"/>
      <x v="108"/>
      <x v="112"/>
      <x v="25"/>
    </i>
    <i r="10">
      <x v="13"/>
    </i>
    <i r="11">
      <x v="30"/>
    </i>
    <i r="12">
      <x v="62"/>
    </i>
    <i r="13">
      <x v="74"/>
    </i>
    <i r="14">
      <x/>
    </i>
    <i r="15">
      <x v="6"/>
    </i>
    <i r="16">
      <x v="7"/>
    </i>
    <i r="17">
      <x/>
    </i>
    <i r="18">
      <x v="3"/>
    </i>
    <i r="19">
      <x/>
    </i>
    <i r="20">
      <x v="9"/>
    </i>
    <i r="21">
      <x/>
    </i>
    <i r="22">
      <x/>
    </i>
    <i r="23">
      <x v="20"/>
    </i>
    <i r="24">
      <x v="28"/>
    </i>
    <i r="25">
      <x/>
    </i>
    <i r="26">
      <x v="2"/>
    </i>
    <i r="27">
      <x/>
    </i>
    <i r="28">
      <x/>
    </i>
    <i r="29">
      <x/>
    </i>
    <i r="30">
      <x/>
    </i>
    <i r="31">
      <x/>
    </i>
    <i r="32">
      <x v="91"/>
    </i>
    <i>
      <x v="94"/>
      <x v="16"/>
      <x v="2"/>
      <x v="1"/>
      <x v="14"/>
      <x v="23"/>
      <x v="17"/>
      <x v="111"/>
      <x v="96"/>
      <x v="12"/>
    </i>
    <i r="10">
      <x v="13"/>
    </i>
    <i r="11">
      <x v="8"/>
    </i>
    <i r="12">
      <x v="87"/>
    </i>
    <i r="13">
      <x v="50"/>
    </i>
    <i r="14">
      <x/>
    </i>
    <i r="15">
      <x/>
    </i>
    <i r="16">
      <x v="7"/>
    </i>
    <i r="17">
      <x v="7"/>
    </i>
    <i r="18">
      <x v="3"/>
    </i>
    <i r="19">
      <x/>
    </i>
    <i r="20">
      <x v="7"/>
    </i>
    <i r="21">
      <x/>
    </i>
    <i r="22">
      <x/>
    </i>
    <i r="23">
      <x v="29"/>
    </i>
    <i r="24">
      <x v="30"/>
    </i>
    <i r="25">
      <x v="15"/>
    </i>
    <i r="26">
      <x v="2"/>
    </i>
    <i r="27">
      <x/>
    </i>
    <i r="28">
      <x/>
    </i>
    <i r="29">
      <x/>
    </i>
    <i r="30">
      <x/>
    </i>
    <i r="31">
      <x/>
    </i>
    <i r="32">
      <x v="99"/>
    </i>
    <i>
      <x v="95"/>
      <x v="17"/>
      <x v="2"/>
      <x v="1"/>
      <x v="11"/>
      <x v="26"/>
      <x v="18"/>
      <x v="102"/>
      <x v="17"/>
      <x v="62"/>
    </i>
    <i r="10">
      <x v="18"/>
    </i>
    <i r="11">
      <x v="69"/>
    </i>
    <i r="12">
      <x v="106"/>
    </i>
    <i r="13">
      <x v="106"/>
    </i>
    <i r="14">
      <x/>
    </i>
    <i r="15">
      <x/>
    </i>
    <i r="16">
      <x v="7"/>
    </i>
    <i r="17">
      <x/>
    </i>
    <i r="18">
      <x v="3"/>
    </i>
    <i r="19">
      <x/>
    </i>
    <i r="20">
      <x v="4"/>
    </i>
    <i r="21">
      <x/>
    </i>
    <i r="22">
      <x/>
    </i>
    <i r="23">
      <x/>
    </i>
    <i r="24">
      <x v="35"/>
    </i>
    <i r="25">
      <x/>
    </i>
    <i r="26">
      <x v="2"/>
    </i>
    <i r="27">
      <x v="14"/>
    </i>
    <i r="28">
      <x/>
    </i>
    <i r="29">
      <x/>
    </i>
    <i r="30">
      <x/>
    </i>
    <i r="31">
      <x/>
    </i>
    <i r="32">
      <x v="103"/>
    </i>
    <i>
      <x v="96"/>
      <x v="18"/>
      <x v="2"/>
      <x v="1"/>
      <x v="25"/>
      <x v="5"/>
      <x v="12"/>
      <x v="112"/>
      <x v="102"/>
      <x v="28"/>
    </i>
    <i r="10">
      <x v="13"/>
    </i>
    <i r="11">
      <x v="62"/>
    </i>
    <i r="12">
      <x v="90"/>
    </i>
    <i r="13">
      <x v="76"/>
    </i>
    <i r="14">
      <x/>
    </i>
    <i r="15">
      <x/>
    </i>
    <i r="16">
      <x v="7"/>
    </i>
    <i r="17">
      <x/>
    </i>
    <i r="18">
      <x v="3"/>
    </i>
    <i r="19">
      <x/>
    </i>
    <i r="20">
      <x v="2"/>
    </i>
    <i r="21">
      <x/>
    </i>
    <i r="22">
      <x/>
    </i>
    <i r="23">
      <x v="18"/>
    </i>
    <i r="24">
      <x v="21"/>
    </i>
    <i r="25">
      <x/>
    </i>
    <i r="26">
      <x v="2"/>
    </i>
    <i r="27">
      <x/>
    </i>
    <i r="28">
      <x/>
    </i>
    <i r="29">
      <x/>
    </i>
    <i r="30">
      <x/>
    </i>
    <i r="31">
      <x/>
    </i>
    <i r="32">
      <x v="82"/>
    </i>
    <i>
      <x v="97"/>
      <x v="19"/>
      <x v="2"/>
      <x v="1"/>
      <x v="32"/>
      <x v="2"/>
      <x v="14"/>
      <x v="103"/>
      <x v="97"/>
      <x v="71"/>
    </i>
    <i r="10">
      <x v="59"/>
    </i>
    <i r="11">
      <x v="88"/>
    </i>
    <i r="12">
      <x v="104"/>
    </i>
    <i r="13">
      <x v="64"/>
    </i>
    <i r="14">
      <x/>
    </i>
    <i r="15">
      <x/>
    </i>
    <i r="16">
      <x v="7"/>
    </i>
    <i r="17">
      <x/>
    </i>
    <i r="18">
      <x v="3"/>
    </i>
    <i r="19">
      <x/>
    </i>
    <i r="20">
      <x/>
    </i>
    <i r="21">
      <x/>
    </i>
    <i r="22">
      <x/>
    </i>
    <i r="23">
      <x v="18"/>
    </i>
    <i r="24">
      <x v="23"/>
    </i>
    <i r="25">
      <x/>
    </i>
    <i r="26">
      <x v="2"/>
    </i>
    <i r="27">
      <x/>
    </i>
    <i r="28">
      <x/>
    </i>
    <i r="29">
      <x/>
    </i>
    <i r="30">
      <x/>
    </i>
    <i r="31">
      <x/>
    </i>
    <i r="32">
      <x v="70"/>
    </i>
    <i>
      <x v="98"/>
      <x v="20"/>
      <x v="2"/>
      <x v="2"/>
      <x v="42"/>
      <x v="21"/>
      <x v="14"/>
      <x v="114"/>
      <x v="95"/>
      <x v="55"/>
    </i>
    <i r="10">
      <x v="33"/>
    </i>
    <i r="11">
      <x v="71"/>
    </i>
    <i r="12">
      <x v="31"/>
    </i>
    <i r="13">
      <x v="38"/>
    </i>
    <i r="14">
      <x/>
    </i>
    <i r="15">
      <x/>
    </i>
    <i r="16">
      <x v="7"/>
    </i>
    <i r="17">
      <x/>
    </i>
    <i r="18">
      <x/>
    </i>
    <i r="19">
      <x/>
    </i>
    <i r="20">
      <x/>
    </i>
    <i r="21">
      <x/>
    </i>
    <i r="22">
      <x/>
    </i>
    <i r="23">
      <x v="11"/>
    </i>
    <i r="24">
      <x/>
    </i>
    <i r="25">
      <x v="4"/>
    </i>
    <i r="26">
      <x/>
    </i>
    <i r="27">
      <x/>
    </i>
    <i r="28">
      <x/>
    </i>
    <i r="29">
      <x/>
    </i>
    <i r="30">
      <x/>
    </i>
    <i r="31">
      <x/>
    </i>
    <i r="32">
      <x v="60"/>
    </i>
    <i>
      <x v="99"/>
      <x v="21"/>
      <x v="2"/>
      <x v="2"/>
      <x v="31"/>
      <x v="6"/>
      <x v="11"/>
      <x v="107"/>
      <x v="99"/>
      <x v="48"/>
    </i>
    <i r="10">
      <x v="27"/>
    </i>
    <i r="11">
      <x v="63"/>
    </i>
    <i r="12">
      <x v="50"/>
    </i>
    <i r="13">
      <x v="42"/>
    </i>
    <i r="14">
      <x/>
    </i>
    <i r="15">
      <x/>
    </i>
    <i r="16">
      <x v="7"/>
    </i>
    <i r="17">
      <x/>
    </i>
    <i r="18">
      <x/>
    </i>
    <i r="19">
      <x/>
    </i>
    <i r="20">
      <x/>
    </i>
    <i r="21">
      <x/>
    </i>
    <i r="22">
      <x/>
    </i>
    <i r="23">
      <x v="20"/>
    </i>
    <i r="24">
      <x/>
    </i>
    <i r="25">
      <x v="41"/>
    </i>
    <i r="26">
      <x/>
    </i>
    <i r="27">
      <x/>
    </i>
    <i r="28">
      <x/>
    </i>
    <i r="29">
      <x/>
    </i>
    <i r="30">
      <x/>
    </i>
    <i r="31">
      <x/>
    </i>
    <i r="32">
      <x v="64"/>
    </i>
    <i>
      <x v="100"/>
      <x v="22"/>
      <x v="2"/>
      <x v="2"/>
      <x v="50"/>
      <x v="51"/>
      <x v="14"/>
      <x v="110"/>
      <x v="107"/>
      <x v="80"/>
    </i>
    <i r="10">
      <x v="33"/>
    </i>
    <i r="11">
      <x v="46"/>
    </i>
    <i r="12">
      <x v="81"/>
    </i>
    <i r="13">
      <x v="112"/>
    </i>
    <i r="14">
      <x/>
    </i>
    <i r="15">
      <x/>
    </i>
    <i r="16">
      <x v="7"/>
    </i>
    <i r="17">
      <x/>
    </i>
    <i r="18">
      <x/>
    </i>
    <i r="19">
      <x/>
    </i>
    <i r="20">
      <x/>
    </i>
    <i r="21">
      <x/>
    </i>
    <i r="22">
      <x/>
    </i>
    <i r="23">
      <x/>
    </i>
    <i r="24">
      <x/>
    </i>
    <i r="25">
      <x v="34"/>
    </i>
    <i r="26">
      <x/>
    </i>
    <i r="27">
      <x/>
    </i>
    <i r="28">
      <x/>
    </i>
    <i r="29">
      <x/>
    </i>
    <i r="30">
      <x/>
    </i>
    <i r="31">
      <x/>
    </i>
    <i r="32">
      <x v="89"/>
    </i>
    <i>
      <x v="101"/>
      <x v="23"/>
      <x v="2"/>
      <x v="2"/>
      <x v="46"/>
      <x v="51"/>
      <x v="9"/>
      <x v="100"/>
      <x v="45"/>
      <x v="76"/>
    </i>
    <i r="10">
      <x v="45"/>
    </i>
    <i r="11">
      <x v="77"/>
    </i>
    <i r="12">
      <x v="109"/>
    </i>
    <i r="13">
      <x v="104"/>
    </i>
    <i r="14">
      <x/>
    </i>
    <i r="15">
      <x/>
    </i>
    <i r="16">
      <x v="7"/>
    </i>
    <i r="17">
      <x/>
    </i>
    <i r="18">
      <x/>
    </i>
    <i r="19">
      <x/>
    </i>
    <i r="20">
      <x/>
    </i>
    <i r="21">
      <x/>
    </i>
    <i r="22">
      <x/>
    </i>
    <i r="23">
      <x v="16"/>
    </i>
    <i r="24">
      <x v="18"/>
    </i>
    <i r="25">
      <x v="20"/>
    </i>
    <i r="26">
      <x/>
    </i>
    <i r="27">
      <x/>
    </i>
    <i r="28">
      <x/>
    </i>
    <i r="29">
      <x/>
    </i>
    <i r="30">
      <x/>
    </i>
    <i r="31">
      <x/>
    </i>
    <i r="32">
      <x v="94"/>
    </i>
    <i>
      <x v="102"/>
      <x v="24"/>
      <x v="2"/>
      <x v="2"/>
      <x v="40"/>
      <x v="51"/>
      <x v="12"/>
      <x v="82"/>
      <x v="61"/>
      <x v="47"/>
    </i>
    <i r="10">
      <x v="47"/>
    </i>
    <i r="11">
      <x v="94"/>
    </i>
    <i r="12">
      <x v="74"/>
    </i>
    <i r="13">
      <x v="59"/>
    </i>
    <i r="14">
      <x/>
    </i>
    <i r="15">
      <x/>
    </i>
    <i r="16">
      <x v="7"/>
    </i>
    <i r="17">
      <x v="8"/>
    </i>
    <i r="18">
      <x/>
    </i>
    <i r="19">
      <x/>
    </i>
    <i r="20">
      <x/>
    </i>
    <i r="21">
      <x/>
    </i>
    <i r="22">
      <x/>
    </i>
    <i r="23">
      <x/>
    </i>
    <i r="24">
      <x/>
    </i>
    <i r="25">
      <x/>
    </i>
    <i r="26">
      <x/>
    </i>
    <i r="27">
      <x/>
    </i>
    <i r="28">
      <x/>
    </i>
    <i r="29">
      <x/>
    </i>
    <i r="30">
      <x/>
    </i>
    <i r="31">
      <x/>
    </i>
    <i r="32">
      <x v="95"/>
    </i>
    <i>
      <x v="103"/>
      <x v="25"/>
      <x v="2"/>
      <x v="2"/>
      <x v="37"/>
      <x v="51"/>
      <x v="13"/>
      <x v="80"/>
      <x v="69"/>
      <x v="75"/>
    </i>
    <i r="10">
      <x v="49"/>
    </i>
    <i r="11">
      <x v="92"/>
    </i>
    <i r="12">
      <x v="52"/>
    </i>
    <i r="13">
      <x v="72"/>
    </i>
    <i r="14">
      <x/>
    </i>
    <i r="15">
      <x/>
    </i>
    <i r="16">
      <x v="7"/>
    </i>
    <i r="17">
      <x/>
    </i>
    <i r="18">
      <x/>
    </i>
    <i r="19">
      <x/>
    </i>
    <i r="20">
      <x/>
    </i>
    <i r="21">
      <x/>
    </i>
    <i r="22">
      <x/>
    </i>
    <i r="23">
      <x v="16"/>
    </i>
    <i r="24">
      <x/>
    </i>
    <i r="25">
      <x v="20"/>
    </i>
    <i r="26">
      <x/>
    </i>
    <i r="27">
      <x/>
    </i>
    <i r="28">
      <x/>
    </i>
    <i r="29">
      <x/>
    </i>
    <i r="30">
      <x/>
    </i>
    <i r="31">
      <x/>
    </i>
    <i r="32">
      <x v="98"/>
    </i>
    <i>
      <x v="104"/>
      <x v="26"/>
      <x v="2"/>
      <x v="2"/>
      <x v="46"/>
      <x v="18"/>
      <x v="11"/>
      <x v="96"/>
      <x v="20"/>
      <x v="51"/>
    </i>
    <i r="10">
      <x v="44"/>
    </i>
    <i r="11">
      <x v="65"/>
    </i>
    <i r="12">
      <x v="46"/>
    </i>
    <i r="13">
      <x v="77"/>
    </i>
    <i r="14">
      <x/>
    </i>
    <i r="15">
      <x/>
    </i>
    <i r="16">
      <x v="7"/>
    </i>
    <i r="17">
      <x/>
    </i>
    <i r="18">
      <x/>
    </i>
    <i r="19">
      <x/>
    </i>
    <i r="20">
      <x/>
    </i>
    <i r="21">
      <x/>
    </i>
    <i r="22">
      <x/>
    </i>
    <i r="23">
      <x/>
    </i>
    <i r="24">
      <x/>
    </i>
    <i r="25">
      <x/>
    </i>
    <i r="26">
      <x/>
    </i>
    <i r="27">
      <x/>
    </i>
    <i r="28">
      <x/>
    </i>
    <i r="29">
      <x/>
    </i>
    <i r="30">
      <x/>
    </i>
    <i r="31">
      <x/>
    </i>
    <i r="32">
      <x v="96"/>
    </i>
    <i>
      <x v="105"/>
      <x v="27"/>
      <x v="2"/>
      <x v="2"/>
      <x v="57"/>
      <x v="51"/>
      <x v="11"/>
      <x v="86"/>
      <x v="55"/>
      <x v="17"/>
    </i>
    <i r="10">
      <x/>
    </i>
    <i r="11">
      <x v="29"/>
    </i>
    <i r="12">
      <x v="2"/>
    </i>
    <i r="13">
      <x v="84"/>
    </i>
    <i r="14">
      <x/>
    </i>
    <i r="15">
      <x v="2"/>
    </i>
    <i r="16">
      <x v="7"/>
    </i>
    <i r="17">
      <x/>
    </i>
    <i r="18">
      <x/>
    </i>
    <i r="19">
      <x/>
    </i>
    <i r="20">
      <x/>
    </i>
    <i r="21">
      <x/>
    </i>
    <i r="22">
      <x/>
    </i>
    <i r="23">
      <x/>
    </i>
    <i r="24">
      <x v="16"/>
    </i>
    <i r="25">
      <x v="7"/>
    </i>
    <i r="26">
      <x/>
    </i>
    <i r="27">
      <x/>
    </i>
    <i r="28">
      <x/>
    </i>
    <i r="29">
      <x/>
    </i>
    <i r="30">
      <x/>
    </i>
    <i r="31">
      <x/>
    </i>
    <i r="32">
      <x v="102"/>
    </i>
    <i>
      <x v="106"/>
      <x v="28"/>
      <x v="2"/>
      <x v="3"/>
      <x v="30"/>
      <x v="6"/>
      <x v="8"/>
      <x v="65"/>
      <x v="59"/>
      <x v="56"/>
    </i>
    <i r="10">
      <x v="56"/>
    </i>
    <i r="11">
      <x v="97"/>
    </i>
    <i r="12">
      <x v="105"/>
    </i>
    <i r="13">
      <x/>
    </i>
    <i r="14">
      <x/>
    </i>
    <i r="15">
      <x/>
    </i>
    <i r="16">
      <x/>
    </i>
    <i r="17">
      <x/>
    </i>
    <i r="18">
      <x/>
    </i>
    <i r="19">
      <x/>
    </i>
    <i r="20">
      <x/>
    </i>
    <i r="21">
      <x/>
    </i>
    <i r="22">
      <x/>
    </i>
    <i r="23">
      <x v="26"/>
    </i>
    <i r="24">
      <x/>
    </i>
    <i r="25">
      <x/>
    </i>
    <i r="26">
      <x/>
    </i>
    <i r="27">
      <x/>
    </i>
    <i r="28">
      <x/>
    </i>
    <i r="29">
      <x/>
    </i>
    <i r="30">
      <x/>
    </i>
    <i r="31">
      <x/>
    </i>
    <i r="32">
      <x v="66"/>
    </i>
    <i>
      <x v="107"/>
      <x v="29"/>
      <x v="2"/>
      <x v="3"/>
      <x v="23"/>
      <x v="6"/>
      <x v="6"/>
      <x v="53"/>
      <x v="2"/>
      <x v="29"/>
    </i>
    <i r="10">
      <x v="57"/>
    </i>
    <i r="11">
      <x v="66"/>
    </i>
    <i r="12">
      <x v="72"/>
    </i>
    <i r="13">
      <x v="55"/>
    </i>
    <i r="14">
      <x/>
    </i>
    <i r="15">
      <x/>
    </i>
    <i r="16">
      <x/>
    </i>
    <i r="17">
      <x/>
    </i>
    <i r="18">
      <x/>
    </i>
    <i r="19">
      <x/>
    </i>
    <i r="20">
      <x/>
    </i>
    <i r="21">
      <x/>
    </i>
    <i r="22">
      <x/>
    </i>
    <i r="23">
      <x/>
    </i>
    <i r="24">
      <x/>
    </i>
    <i r="25">
      <x/>
    </i>
    <i r="26">
      <x/>
    </i>
    <i r="27">
      <x/>
    </i>
    <i r="28">
      <x/>
    </i>
    <i r="29">
      <x/>
    </i>
    <i r="30">
      <x/>
    </i>
    <i r="31">
      <x/>
    </i>
    <i r="32">
      <x v="54"/>
    </i>
    <i>
      <x v="108"/>
      <x v="30"/>
      <x v="2"/>
      <x v="3"/>
      <x v="25"/>
      <x v="6"/>
      <x v="7"/>
      <x v="38"/>
      <x v="31"/>
      <x v="72"/>
    </i>
    <i r="10">
      <x v="35"/>
    </i>
    <i r="11">
      <x v="76"/>
    </i>
    <i r="12">
      <x v="71"/>
    </i>
    <i r="13">
      <x v="60"/>
    </i>
    <i r="14">
      <x/>
    </i>
    <i r="15">
      <x/>
    </i>
    <i r="16">
      <x/>
    </i>
    <i r="17">
      <x/>
    </i>
    <i r="18">
      <x/>
    </i>
    <i r="19">
      <x/>
    </i>
    <i r="20">
      <x/>
    </i>
    <i r="21">
      <x/>
    </i>
    <i r="22">
      <x/>
    </i>
    <i r="23">
      <x v="12"/>
    </i>
    <i r="24">
      <x/>
    </i>
    <i r="25">
      <x/>
    </i>
    <i r="26">
      <x/>
    </i>
    <i r="27">
      <x/>
    </i>
    <i r="28">
      <x/>
    </i>
    <i r="29">
      <x/>
    </i>
    <i r="30">
      <x/>
    </i>
    <i r="31">
      <x/>
    </i>
    <i r="32">
      <x v="58"/>
    </i>
    <i>
      <x v="109"/>
      <x v="31"/>
      <x v="2"/>
      <x v="3"/>
      <x v="39"/>
      <x v="6"/>
      <x v="7"/>
      <x v="35"/>
      <x v="85"/>
      <x v="68"/>
    </i>
    <i r="10">
      <x v="25"/>
    </i>
    <i r="11">
      <x v="75"/>
    </i>
    <i r="12">
      <x v="101"/>
    </i>
    <i r="13">
      <x v="91"/>
    </i>
    <i r="14">
      <x/>
    </i>
    <i r="15">
      <x/>
    </i>
    <i r="16">
      <x/>
    </i>
    <i r="17">
      <x/>
    </i>
    <i r="18">
      <x/>
    </i>
    <i r="19">
      <x/>
    </i>
    <i r="20">
      <x/>
    </i>
    <i r="21">
      <x/>
    </i>
    <i r="22">
      <x/>
    </i>
    <i r="23">
      <x/>
    </i>
    <i r="24">
      <x v="18"/>
    </i>
    <i r="25">
      <x/>
    </i>
    <i r="26">
      <x/>
    </i>
    <i r="27">
      <x/>
    </i>
    <i r="28">
      <x/>
    </i>
    <i r="29">
      <x/>
    </i>
    <i r="30">
      <x/>
    </i>
    <i r="31">
      <x/>
    </i>
    <i r="32">
      <x v="92"/>
    </i>
    <i>
      <x v="110"/>
      <x v="32"/>
      <x v="2"/>
      <x v="3"/>
      <x v="34"/>
      <x v="6"/>
      <x v="8"/>
      <x v="32"/>
      <x v="63"/>
      <x v="50"/>
    </i>
    <i r="10">
      <x v="54"/>
    </i>
    <i r="11">
      <x v="81"/>
    </i>
    <i r="12">
      <x v="77"/>
    </i>
    <i r="13">
      <x v="82"/>
    </i>
    <i r="14">
      <x/>
    </i>
    <i r="15">
      <x/>
    </i>
    <i r="16">
      <x/>
    </i>
    <i r="17">
      <x/>
    </i>
    <i r="18">
      <x/>
    </i>
    <i r="19">
      <x/>
    </i>
    <i r="20">
      <x/>
    </i>
    <i r="21">
      <x/>
    </i>
    <i r="22">
      <x/>
    </i>
    <i r="23">
      <x v="22"/>
    </i>
    <i r="24">
      <x v="18"/>
    </i>
    <i r="25">
      <x/>
    </i>
    <i r="26">
      <x/>
    </i>
    <i r="27">
      <x/>
    </i>
    <i r="28">
      <x/>
    </i>
    <i r="29">
      <x/>
    </i>
    <i r="30">
      <x/>
    </i>
    <i r="31">
      <x/>
    </i>
    <i r="32">
      <x v="97"/>
    </i>
    <i>
      <x v="111"/>
      <x v="33"/>
      <x v="2"/>
      <x v="3"/>
      <x v="28"/>
      <x v="6"/>
      <x v="10"/>
      <x v="47"/>
      <x v="113"/>
      <x v="83"/>
    </i>
    <i r="10">
      <x v="49"/>
    </i>
    <i r="11">
      <x v="87"/>
    </i>
    <i r="12">
      <x v="66"/>
    </i>
    <i r="13">
      <x v="85"/>
    </i>
    <i r="14">
      <x/>
    </i>
    <i r="15">
      <x/>
    </i>
    <i r="16">
      <x/>
    </i>
    <i r="17">
      <x/>
    </i>
    <i r="18">
      <x/>
    </i>
    <i r="19">
      <x/>
    </i>
    <i r="20">
      <x/>
    </i>
    <i r="21">
      <x/>
    </i>
    <i r="22">
      <x/>
    </i>
    <i r="23">
      <x v="16"/>
    </i>
    <i r="24">
      <x/>
    </i>
    <i r="25">
      <x/>
    </i>
    <i r="26">
      <x/>
    </i>
    <i r="27">
      <x/>
    </i>
    <i r="28">
      <x/>
    </i>
    <i r="29">
      <x/>
    </i>
    <i r="30">
      <x/>
    </i>
    <i r="31">
      <x/>
    </i>
    <i r="32">
      <x v="81"/>
    </i>
    <i>
      <x v="112"/>
      <x v="34"/>
      <x v="2"/>
      <x v="3"/>
      <x v="28"/>
      <x v="6"/>
      <x v="8"/>
      <x v="44"/>
      <x v="53"/>
      <x v="67"/>
    </i>
    <i r="10">
      <x v="41"/>
    </i>
    <i r="11">
      <x v="83"/>
    </i>
    <i r="12">
      <x v="92"/>
    </i>
    <i r="13">
      <x v="66"/>
    </i>
    <i r="14">
      <x/>
    </i>
    <i r="15">
      <x/>
    </i>
    <i r="16">
      <x/>
    </i>
    <i r="17">
      <x/>
    </i>
    <i r="18">
      <x/>
    </i>
    <i r="19">
      <x/>
    </i>
    <i r="20">
      <x/>
    </i>
    <i r="21">
      <x/>
    </i>
    <i r="22">
      <x/>
    </i>
    <i r="23">
      <x v="16"/>
    </i>
    <i r="24">
      <x/>
    </i>
    <i r="25">
      <x/>
    </i>
    <i r="26">
      <x/>
    </i>
    <i r="27">
      <x/>
    </i>
    <i r="28">
      <x/>
    </i>
    <i r="29">
      <x/>
    </i>
    <i r="30">
      <x/>
    </i>
    <i r="31">
      <x/>
    </i>
    <i r="32">
      <x v="76"/>
    </i>
    <i>
      <x v="113"/>
      <x v="35"/>
      <x v="2"/>
      <x v="4"/>
      <x v="7"/>
      <x v="6"/>
      <x v="15"/>
      <x v="72"/>
      <x v="47"/>
      <x v="45"/>
    </i>
    <i r="10">
      <x v="41"/>
    </i>
    <i r="11">
      <x v="53"/>
    </i>
    <i r="12">
      <x v="88"/>
    </i>
    <i r="13">
      <x v="80"/>
    </i>
    <i r="14">
      <x/>
    </i>
    <i r="15">
      <x/>
    </i>
    <i r="16">
      <x/>
    </i>
    <i r="17">
      <x/>
    </i>
    <i r="18">
      <x/>
    </i>
    <i r="19">
      <x/>
    </i>
    <i r="20">
      <x v="14"/>
    </i>
    <i r="21">
      <x/>
    </i>
    <i r="22">
      <x/>
    </i>
    <i r="23">
      <x/>
    </i>
    <i r="24">
      <x v="18"/>
    </i>
    <i r="25">
      <x/>
    </i>
    <i r="26">
      <x/>
    </i>
    <i r="27">
      <x/>
    </i>
    <i r="28">
      <x/>
    </i>
    <i r="29">
      <x/>
    </i>
    <i r="30">
      <x/>
    </i>
    <i r="31">
      <x/>
    </i>
    <i r="32">
      <x v="34"/>
    </i>
    <i>
      <x v="114"/>
      <x v="36"/>
      <x v="2"/>
      <x v="4"/>
      <x v="4"/>
      <x v="21"/>
      <x v="15"/>
      <x v="67"/>
      <x v="43"/>
      <x v="67"/>
    </i>
    <i r="10">
      <x v="36"/>
    </i>
    <i r="11">
      <x v="50"/>
    </i>
    <i r="12">
      <x v="96"/>
    </i>
    <i r="13">
      <x v="94"/>
    </i>
    <i r="14">
      <x/>
    </i>
    <i r="15">
      <x/>
    </i>
    <i r="16">
      <x/>
    </i>
    <i r="17">
      <x/>
    </i>
    <i r="18">
      <x/>
    </i>
    <i r="19">
      <x/>
    </i>
    <i r="20">
      <x v="11"/>
    </i>
    <i r="21">
      <x/>
    </i>
    <i r="22">
      <x/>
    </i>
    <i r="23">
      <x/>
    </i>
    <i r="24">
      <x v="22"/>
    </i>
    <i r="25">
      <x/>
    </i>
    <i r="26">
      <x/>
    </i>
    <i r="27">
      <x/>
    </i>
    <i r="28">
      <x/>
    </i>
    <i r="29">
      <x/>
    </i>
    <i r="30">
      <x/>
    </i>
    <i r="31">
      <x/>
    </i>
    <i r="32">
      <x v="32"/>
    </i>
    <i>
      <x v="115"/>
      <x v="37"/>
      <x v="2"/>
      <x v="4"/>
      <x v="3"/>
      <x v="10"/>
      <x v="14"/>
      <x v="58"/>
      <x v="52"/>
      <x v="59"/>
    </i>
    <i r="10">
      <x v="52"/>
    </i>
    <i r="11">
      <x v="55"/>
    </i>
    <i r="12">
      <x v="107"/>
    </i>
    <i r="13">
      <x v="99"/>
    </i>
    <i r="14">
      <x/>
    </i>
    <i r="15">
      <x/>
    </i>
    <i r="16">
      <x/>
    </i>
    <i r="17">
      <x/>
    </i>
    <i r="18">
      <x/>
    </i>
    <i r="19">
      <x/>
    </i>
    <i r="20">
      <x/>
    </i>
    <i r="21">
      <x/>
    </i>
    <i r="22">
      <x v="12"/>
    </i>
    <i r="23">
      <x/>
    </i>
    <i r="24">
      <x/>
    </i>
    <i r="25">
      <x/>
    </i>
    <i r="26">
      <x/>
    </i>
    <i r="27">
      <x/>
    </i>
    <i r="28">
      <x/>
    </i>
    <i r="29">
      <x/>
    </i>
    <i r="30">
      <x/>
    </i>
    <i r="31">
      <x/>
    </i>
    <i r="32">
      <x v="75"/>
    </i>
    <i>
      <x v="116"/>
      <x v="38"/>
      <x v="2"/>
      <x v="4"/>
      <x v="57"/>
      <x v="51"/>
      <x v="19"/>
      <x v="116"/>
      <x v="116"/>
      <x v="33"/>
    </i>
    <i r="10">
      <x v="33"/>
    </i>
    <i r="11">
      <x v="95"/>
    </i>
    <i r="12">
      <x v="84"/>
    </i>
    <i r="13">
      <x v="110"/>
    </i>
    <i r="14">
      <x/>
    </i>
    <i r="15">
      <x/>
    </i>
    <i r="16">
      <x/>
    </i>
    <i r="17">
      <x/>
    </i>
    <i r="18">
      <x/>
    </i>
    <i r="19">
      <x/>
    </i>
    <i r="20">
      <x/>
    </i>
    <i r="21">
      <x/>
    </i>
    <i r="22">
      <x/>
    </i>
    <i r="23">
      <x/>
    </i>
    <i r="24">
      <x v="22"/>
    </i>
    <i r="25">
      <x/>
    </i>
    <i r="26">
      <x/>
    </i>
    <i r="27">
      <x/>
    </i>
    <i r="28">
      <x/>
    </i>
    <i r="29">
      <x/>
    </i>
    <i r="30">
      <x/>
    </i>
    <i r="31">
      <x/>
    </i>
    <i r="32">
      <x v="31"/>
    </i>
    <i>
      <x v="117"/>
      <x v="39"/>
      <x v="2"/>
      <x v="4"/>
      <x/>
      <x v="24"/>
      <x v="15"/>
      <x v="50"/>
      <x v="82"/>
      <x v="24"/>
    </i>
    <i r="10">
      <x v="33"/>
    </i>
    <i r="11">
      <x v="32"/>
    </i>
    <i r="12">
      <x v="22"/>
    </i>
    <i r="13">
      <x v="37"/>
    </i>
    <i r="14">
      <x/>
    </i>
    <i r="15">
      <x/>
    </i>
    <i r="16">
      <x/>
    </i>
    <i r="17">
      <x/>
    </i>
    <i r="18">
      <x/>
    </i>
    <i r="19">
      <x v="2"/>
    </i>
    <i r="20">
      <x v="3"/>
    </i>
    <i r="21">
      <x v="2"/>
    </i>
    <i r="22">
      <x v="3"/>
    </i>
    <i r="23">
      <x/>
    </i>
    <i r="24">
      <x v="18"/>
    </i>
    <i r="25">
      <x/>
    </i>
    <i r="26">
      <x/>
    </i>
    <i r="27">
      <x v="8"/>
    </i>
    <i r="28">
      <x/>
    </i>
    <i r="29">
      <x/>
    </i>
    <i r="30">
      <x/>
    </i>
    <i r="31">
      <x/>
    </i>
    <i r="32">
      <x v="11"/>
    </i>
    <i>
      <x v="161"/>
      <x v="40"/>
      <x v="3"/>
      <x v="5"/>
      <x v="57"/>
      <x v="51"/>
      <x v="19"/>
      <x v="116"/>
      <x v="116"/>
      <x v="87"/>
    </i>
    <i r="10">
      <x v="63"/>
    </i>
    <i r="11">
      <x v="102"/>
    </i>
    <i r="12">
      <x v="110"/>
    </i>
    <i r="13">
      <x v="116"/>
    </i>
    <i r="14">
      <x v="2"/>
    </i>
    <i r="15">
      <x v="7"/>
    </i>
    <i r="16">
      <x v="7"/>
    </i>
    <i r="17">
      <x v="17"/>
    </i>
    <i r="18">
      <x v="3"/>
    </i>
    <i r="19">
      <x v="4"/>
    </i>
    <i r="20">
      <x v="17"/>
    </i>
    <i r="21">
      <x v="4"/>
    </i>
    <i r="22">
      <x v="17"/>
    </i>
    <i r="23">
      <x v="30"/>
    </i>
    <i r="24">
      <x v="37"/>
    </i>
    <i r="25">
      <x v="48"/>
    </i>
    <i r="26">
      <x v="2"/>
    </i>
    <i r="27">
      <x v="15"/>
    </i>
    <i r="28">
      <x v="7"/>
    </i>
    <i r="29">
      <x v="4"/>
    </i>
    <i r="30">
      <x v="3"/>
    </i>
    <i r="31">
      <x v="6"/>
    </i>
    <i r="32">
      <x v="110"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503"/>
  <sheetViews>
    <sheetView workbookViewId="0">
      <selection sqref="A1:I1048576"/>
    </sheetView>
  </sheetViews>
  <sheetFormatPr defaultRowHeight="16.5" x14ac:dyDescent="0.25"/>
  <cols>
    <col min="1" max="1" width="10.125" customWidth="1"/>
    <col min="2" max="2" width="14.25" bestFit="1" customWidth="1"/>
    <col min="3" max="3" width="8.625" customWidth="1"/>
    <col min="4" max="4" width="9.625" bestFit="1" customWidth="1"/>
    <col min="5" max="5" width="8.625" customWidth="1"/>
    <col min="6" max="6" width="9.625" customWidth="1"/>
    <col min="7" max="7" width="10.375" customWidth="1"/>
    <col min="8" max="8" width="16.625" bestFit="1" customWidth="1"/>
    <col min="9" max="9" width="60.375" customWidth="1"/>
    <col min="10" max="10" width="19.875" bestFit="1" customWidth="1"/>
  </cols>
  <sheetData>
    <row r="3" spans="1:9" x14ac:dyDescent="0.25">
      <c r="A3" s="26" t="s">
        <v>87</v>
      </c>
      <c r="B3" s="26" t="s">
        <v>90</v>
      </c>
      <c r="C3" s="26" t="s">
        <v>91</v>
      </c>
      <c r="D3" s="26" t="s">
        <v>92</v>
      </c>
      <c r="E3" s="26" t="s">
        <v>13</v>
      </c>
      <c r="F3" s="26" t="s">
        <v>98</v>
      </c>
      <c r="G3" s="26" t="s">
        <v>14</v>
      </c>
      <c r="H3" s="26" t="s">
        <v>15</v>
      </c>
      <c r="I3" s="26" t="s">
        <v>9</v>
      </c>
    </row>
    <row r="4" spans="1:9" x14ac:dyDescent="0.25">
      <c r="A4" s="27">
        <v>1</v>
      </c>
      <c r="B4" s="33">
        <v>41079</v>
      </c>
      <c r="C4" s="27">
        <v>1</v>
      </c>
      <c r="D4" s="27">
        <v>1</v>
      </c>
      <c r="E4" s="27">
        <v>29.3</v>
      </c>
      <c r="F4" s="27">
        <v>8.7100000000000009</v>
      </c>
      <c r="G4" s="27">
        <v>11</v>
      </c>
      <c r="H4" s="27">
        <v>128.4129838985954</v>
      </c>
      <c r="I4" s="27">
        <v>0.50525379621201916</v>
      </c>
    </row>
    <row r="5" spans="1:9" x14ac:dyDescent="0.25">
      <c r="I5" s="29">
        <v>0</v>
      </c>
    </row>
    <row r="6" spans="1:9" x14ac:dyDescent="0.25">
      <c r="I6" s="30">
        <v>6.5682993507562495</v>
      </c>
    </row>
    <row r="7" spans="1:9" x14ac:dyDescent="0.25">
      <c r="I7" s="31" t="s">
        <v>88</v>
      </c>
    </row>
    <row r="8" spans="1:9" x14ac:dyDescent="0.25">
      <c r="I8" s="32" t="s">
        <v>88</v>
      </c>
    </row>
    <row r="9" spans="1:9" x14ac:dyDescent="0.25">
      <c r="I9" s="34" t="s">
        <v>88</v>
      </c>
    </row>
    <row r="10" spans="1:9" x14ac:dyDescent="0.25">
      <c r="I10" s="35">
        <v>0.13099172494385683</v>
      </c>
    </row>
    <row r="11" spans="1:9" x14ac:dyDescent="0.25">
      <c r="I11" s="38">
        <v>0</v>
      </c>
    </row>
    <row r="12" spans="1:9" x14ac:dyDescent="0.25">
      <c r="I12" s="39" t="s">
        <v>88</v>
      </c>
    </row>
    <row r="13" spans="1:9" x14ac:dyDescent="0.25">
      <c r="I13" s="40">
        <v>0</v>
      </c>
    </row>
    <row r="14" spans="1:9" x14ac:dyDescent="0.25">
      <c r="I14" s="41" t="s">
        <v>88</v>
      </c>
    </row>
    <row r="15" spans="1:9" x14ac:dyDescent="0.25">
      <c r="I15" s="42">
        <v>0</v>
      </c>
    </row>
    <row r="16" spans="1:9" x14ac:dyDescent="0.25">
      <c r="I16" s="43">
        <v>0</v>
      </c>
    </row>
    <row r="17" spans="1:9" x14ac:dyDescent="0.25">
      <c r="I17" s="44">
        <v>1.8713103563408117E-2</v>
      </c>
    </row>
    <row r="18" spans="1:9" x14ac:dyDescent="0.25">
      <c r="I18" s="45">
        <v>0.28069655345112177</v>
      </c>
    </row>
    <row r="19" spans="1:9" x14ac:dyDescent="0.25">
      <c r="I19" s="46" t="s">
        <v>88</v>
      </c>
    </row>
    <row r="20" spans="1:9" x14ac:dyDescent="0.25">
      <c r="I20" s="47">
        <v>0</v>
      </c>
    </row>
    <row r="21" spans="1:9" x14ac:dyDescent="0.25">
      <c r="I21" s="48" t="s">
        <v>88</v>
      </c>
    </row>
    <row r="22" spans="1:9" x14ac:dyDescent="0.25">
      <c r="I22" s="49" t="s">
        <v>88</v>
      </c>
    </row>
    <row r="23" spans="1:9" x14ac:dyDescent="0.25">
      <c r="I23" s="50" t="s">
        <v>88</v>
      </c>
    </row>
    <row r="24" spans="1:9" x14ac:dyDescent="0.25">
      <c r="I24" s="51" t="s">
        <v>88</v>
      </c>
    </row>
    <row r="25" spans="1:9" x14ac:dyDescent="0.25">
      <c r="A25" s="27">
        <v>2</v>
      </c>
      <c r="B25" s="33">
        <v>41081</v>
      </c>
      <c r="C25" s="27">
        <v>1</v>
      </c>
      <c r="D25" s="27">
        <v>1</v>
      </c>
      <c r="E25" s="27">
        <v>27</v>
      </c>
      <c r="F25" s="27">
        <v>8.4600000000000009</v>
      </c>
      <c r="G25" s="27">
        <v>15</v>
      </c>
      <c r="H25" s="27">
        <v>105.515587529976</v>
      </c>
      <c r="I25" s="27">
        <v>23.840493939781943</v>
      </c>
    </row>
    <row r="26" spans="1:9" x14ac:dyDescent="0.25">
      <c r="I26" s="29">
        <v>1.440908974382425</v>
      </c>
    </row>
    <row r="27" spans="1:9" x14ac:dyDescent="0.25">
      <c r="I27" s="30">
        <v>84.358670863843798</v>
      </c>
    </row>
    <row r="28" spans="1:9" x14ac:dyDescent="0.25">
      <c r="I28" s="31" t="s">
        <v>88</v>
      </c>
    </row>
    <row r="29" spans="1:9" x14ac:dyDescent="0.25">
      <c r="I29" s="32" t="s">
        <v>88</v>
      </c>
    </row>
    <row r="30" spans="1:9" x14ac:dyDescent="0.25">
      <c r="I30" s="34" t="s">
        <v>88</v>
      </c>
    </row>
    <row r="31" spans="1:9" x14ac:dyDescent="0.25">
      <c r="I31" s="35">
        <v>0</v>
      </c>
    </row>
    <row r="32" spans="1:9" x14ac:dyDescent="0.25">
      <c r="I32" s="38">
        <v>0</v>
      </c>
    </row>
    <row r="33" spans="1:9" x14ac:dyDescent="0.25">
      <c r="I33" s="39" t="s">
        <v>88</v>
      </c>
    </row>
    <row r="34" spans="1:9" x14ac:dyDescent="0.25">
      <c r="I34" s="40">
        <v>0</v>
      </c>
    </row>
    <row r="35" spans="1:9" x14ac:dyDescent="0.25">
      <c r="I35" s="41" t="s">
        <v>88</v>
      </c>
    </row>
    <row r="36" spans="1:9" x14ac:dyDescent="0.25">
      <c r="I36" s="42">
        <v>0</v>
      </c>
    </row>
    <row r="37" spans="1:9" x14ac:dyDescent="0.25">
      <c r="I37" s="43">
        <v>0</v>
      </c>
    </row>
    <row r="38" spans="1:9" x14ac:dyDescent="0.25">
      <c r="I38" s="44">
        <v>0.26198344988771366</v>
      </c>
    </row>
    <row r="39" spans="1:9" x14ac:dyDescent="0.25">
      <c r="I39" s="45">
        <v>8.6454538462945507</v>
      </c>
    </row>
    <row r="40" spans="1:9" x14ac:dyDescent="0.25">
      <c r="I40" s="46" t="s">
        <v>88</v>
      </c>
    </row>
    <row r="41" spans="1:9" x14ac:dyDescent="0.25">
      <c r="I41" s="47">
        <v>0</v>
      </c>
    </row>
    <row r="42" spans="1:9" x14ac:dyDescent="0.25">
      <c r="I42" s="48" t="s">
        <v>88</v>
      </c>
    </row>
    <row r="43" spans="1:9" x14ac:dyDescent="0.25">
      <c r="I43" s="49" t="s">
        <v>88</v>
      </c>
    </row>
    <row r="44" spans="1:9" x14ac:dyDescent="0.25">
      <c r="I44" s="50" t="s">
        <v>88</v>
      </c>
    </row>
    <row r="45" spans="1:9" x14ac:dyDescent="0.25">
      <c r="I45" s="51" t="s">
        <v>88</v>
      </c>
    </row>
    <row r="46" spans="1:9" x14ac:dyDescent="0.25">
      <c r="A46" s="27">
        <v>3</v>
      </c>
      <c r="B46" s="33">
        <v>41083</v>
      </c>
      <c r="C46" s="27">
        <v>1</v>
      </c>
      <c r="D46" s="27">
        <v>1</v>
      </c>
      <c r="E46" s="27">
        <v>29</v>
      </c>
      <c r="F46" s="27">
        <v>8.83</v>
      </c>
      <c r="G46" s="27">
        <v>13</v>
      </c>
      <c r="H46" s="27">
        <v>95.123900879296556</v>
      </c>
      <c r="I46" s="27">
        <v>9.1694207460699779</v>
      </c>
    </row>
    <row r="47" spans="1:9" x14ac:dyDescent="0.25">
      <c r="I47" s="29">
        <v>1.6592285159555198</v>
      </c>
    </row>
    <row r="48" spans="1:9" x14ac:dyDescent="0.25">
      <c r="I48" s="30">
        <v>23.753166123152702</v>
      </c>
    </row>
    <row r="49" spans="9:9" x14ac:dyDescent="0.25">
      <c r="I49" s="31" t="s">
        <v>88</v>
      </c>
    </row>
    <row r="50" spans="9:9" x14ac:dyDescent="0.25">
      <c r="I50" s="32" t="s">
        <v>88</v>
      </c>
    </row>
    <row r="51" spans="9:9" x14ac:dyDescent="0.25">
      <c r="I51" s="34" t="s">
        <v>88</v>
      </c>
    </row>
    <row r="52" spans="9:9" x14ac:dyDescent="0.25">
      <c r="I52" s="35">
        <v>0</v>
      </c>
    </row>
    <row r="53" spans="9:9" x14ac:dyDescent="0.25">
      <c r="I53" s="38">
        <v>0</v>
      </c>
    </row>
    <row r="54" spans="9:9" x14ac:dyDescent="0.25">
      <c r="I54" s="39" t="s">
        <v>88</v>
      </c>
    </row>
    <row r="55" spans="9:9" x14ac:dyDescent="0.25">
      <c r="I55" s="40">
        <v>0</v>
      </c>
    </row>
    <row r="56" spans="9:9" x14ac:dyDescent="0.25">
      <c r="I56" s="41" t="s">
        <v>88</v>
      </c>
    </row>
    <row r="57" spans="9:9" x14ac:dyDescent="0.25">
      <c r="I57" s="42">
        <v>0.17465563325847575</v>
      </c>
    </row>
    <row r="58" spans="9:9" x14ac:dyDescent="0.25">
      <c r="I58" s="43">
        <v>8.7327816629237873E-2</v>
      </c>
    </row>
    <row r="59" spans="9:9" x14ac:dyDescent="0.25">
      <c r="I59" s="44">
        <v>0</v>
      </c>
    </row>
    <row r="60" spans="9:9" x14ac:dyDescent="0.25">
      <c r="I60" s="45">
        <v>7.9468313132606463</v>
      </c>
    </row>
    <row r="61" spans="9:9" x14ac:dyDescent="0.25">
      <c r="I61" s="46" t="s">
        <v>88</v>
      </c>
    </row>
    <row r="62" spans="9:9" x14ac:dyDescent="0.25">
      <c r="I62" s="47">
        <v>8.7327816629237873E-2</v>
      </c>
    </row>
    <row r="63" spans="9:9" x14ac:dyDescent="0.25">
      <c r="I63" s="48" t="s">
        <v>88</v>
      </c>
    </row>
    <row r="64" spans="9:9" x14ac:dyDescent="0.25">
      <c r="I64" s="49" t="s">
        <v>88</v>
      </c>
    </row>
    <row r="65" spans="1:9" x14ac:dyDescent="0.25">
      <c r="I65" s="50" t="s">
        <v>88</v>
      </c>
    </row>
    <row r="66" spans="1:9" x14ac:dyDescent="0.25">
      <c r="I66" s="51" t="s">
        <v>88</v>
      </c>
    </row>
    <row r="67" spans="1:9" x14ac:dyDescent="0.25">
      <c r="A67" s="27">
        <v>4</v>
      </c>
      <c r="B67" s="33">
        <v>41085</v>
      </c>
      <c r="C67" s="27">
        <v>1</v>
      </c>
      <c r="D67" s="27">
        <v>1</v>
      </c>
      <c r="E67" s="27">
        <v>30.7</v>
      </c>
      <c r="F67" s="27">
        <v>8.5399999999999991</v>
      </c>
      <c r="G67" s="27">
        <v>7</v>
      </c>
      <c r="H67" s="27">
        <v>116.10711430855315</v>
      </c>
      <c r="I67" s="27">
        <v>61.304127273724987</v>
      </c>
    </row>
    <row r="68" spans="1:9" x14ac:dyDescent="0.25">
      <c r="I68" s="29">
        <v>10.610329720452402</v>
      </c>
    </row>
    <row r="69" spans="1:9" x14ac:dyDescent="0.25">
      <c r="I69" s="30">
        <v>71.914456994177385</v>
      </c>
    </row>
    <row r="70" spans="1:9" x14ac:dyDescent="0.25">
      <c r="I70" s="31" t="s">
        <v>88</v>
      </c>
    </row>
    <row r="71" spans="1:9" x14ac:dyDescent="0.25">
      <c r="I71" s="32" t="s">
        <v>88</v>
      </c>
    </row>
    <row r="72" spans="1:9" x14ac:dyDescent="0.25">
      <c r="I72" s="34" t="s">
        <v>88</v>
      </c>
    </row>
    <row r="73" spans="1:9" x14ac:dyDescent="0.25">
      <c r="I73" s="35">
        <v>0.78595034966314092</v>
      </c>
    </row>
    <row r="74" spans="1:9" x14ac:dyDescent="0.25">
      <c r="I74" s="38">
        <v>0</v>
      </c>
    </row>
    <row r="75" spans="1:9" x14ac:dyDescent="0.25">
      <c r="I75" s="39" t="s">
        <v>88</v>
      </c>
    </row>
    <row r="76" spans="1:9" x14ac:dyDescent="0.25">
      <c r="I76" s="40">
        <v>0</v>
      </c>
    </row>
    <row r="77" spans="1:9" x14ac:dyDescent="0.25">
      <c r="I77" s="41" t="s">
        <v>88</v>
      </c>
    </row>
    <row r="78" spans="1:9" x14ac:dyDescent="0.25">
      <c r="I78" s="42">
        <v>0.39297517483157046</v>
      </c>
    </row>
    <row r="79" spans="1:9" x14ac:dyDescent="0.25">
      <c r="I79" s="43">
        <v>0.78595034966314092</v>
      </c>
    </row>
    <row r="80" spans="1:9" x14ac:dyDescent="0.25">
      <c r="I80" s="44">
        <v>0.39297517483157046</v>
      </c>
    </row>
    <row r="81" spans="1:9" x14ac:dyDescent="0.25">
      <c r="I81" s="45">
        <v>155.22519405847032</v>
      </c>
    </row>
    <row r="82" spans="1:9" x14ac:dyDescent="0.25">
      <c r="I82" s="46" t="s">
        <v>88</v>
      </c>
    </row>
    <row r="83" spans="1:9" x14ac:dyDescent="0.25">
      <c r="I83" s="47">
        <v>0</v>
      </c>
    </row>
    <row r="84" spans="1:9" x14ac:dyDescent="0.25">
      <c r="I84" s="48" t="s">
        <v>88</v>
      </c>
    </row>
    <row r="85" spans="1:9" x14ac:dyDescent="0.25">
      <c r="I85" s="49" t="s">
        <v>88</v>
      </c>
    </row>
    <row r="86" spans="1:9" x14ac:dyDescent="0.25">
      <c r="I86" s="50" t="s">
        <v>88</v>
      </c>
    </row>
    <row r="87" spans="1:9" x14ac:dyDescent="0.25">
      <c r="I87" s="51" t="s">
        <v>88</v>
      </c>
    </row>
    <row r="88" spans="1:9" x14ac:dyDescent="0.25">
      <c r="A88" s="27">
        <v>5</v>
      </c>
      <c r="B88" s="33">
        <v>41087</v>
      </c>
      <c r="C88" s="27">
        <v>1</v>
      </c>
      <c r="D88" s="27">
        <v>1</v>
      </c>
      <c r="E88" s="27">
        <v>33.1</v>
      </c>
      <c r="F88" s="27">
        <v>8.7200000000000006</v>
      </c>
      <c r="G88" s="27">
        <v>7</v>
      </c>
      <c r="H88" s="27">
        <v>139.08872901678654</v>
      </c>
      <c r="I88" s="27">
        <v>10.610329720452402</v>
      </c>
    </row>
    <row r="89" spans="1:9" x14ac:dyDescent="0.25">
      <c r="I89" s="29">
        <v>0</v>
      </c>
    </row>
    <row r="90" spans="1:9" x14ac:dyDescent="0.25">
      <c r="I90" s="30">
        <v>166.2284989537543</v>
      </c>
    </row>
    <row r="91" spans="1:9" x14ac:dyDescent="0.25">
      <c r="I91" s="31" t="s">
        <v>88</v>
      </c>
    </row>
    <row r="92" spans="1:9" x14ac:dyDescent="0.25">
      <c r="I92" s="32" t="s">
        <v>88</v>
      </c>
    </row>
    <row r="93" spans="1:9" x14ac:dyDescent="0.25">
      <c r="I93" s="34" t="s">
        <v>88</v>
      </c>
    </row>
    <row r="94" spans="1:9" x14ac:dyDescent="0.25">
      <c r="I94" s="35">
        <v>0</v>
      </c>
    </row>
    <row r="95" spans="1:9" x14ac:dyDescent="0.25">
      <c r="I95" s="38">
        <v>0</v>
      </c>
    </row>
    <row r="96" spans="1:9" x14ac:dyDescent="0.25">
      <c r="I96" s="39" t="s">
        <v>88</v>
      </c>
    </row>
    <row r="97" spans="1:9" x14ac:dyDescent="0.25">
      <c r="I97" s="40">
        <v>0</v>
      </c>
    </row>
    <row r="98" spans="1:9" x14ac:dyDescent="0.25">
      <c r="I98" s="41" t="s">
        <v>88</v>
      </c>
    </row>
    <row r="99" spans="1:9" x14ac:dyDescent="0.25">
      <c r="I99" s="42">
        <v>0</v>
      </c>
    </row>
    <row r="100" spans="1:9" x14ac:dyDescent="0.25">
      <c r="I100" s="43">
        <v>3.5367765734841341</v>
      </c>
    </row>
    <row r="101" spans="1:9" x14ac:dyDescent="0.25">
      <c r="I101" s="44">
        <v>0</v>
      </c>
    </row>
    <row r="102" spans="1:9" x14ac:dyDescent="0.25">
      <c r="I102" s="45">
        <v>1659.9271384885535</v>
      </c>
    </row>
    <row r="103" spans="1:9" x14ac:dyDescent="0.25">
      <c r="I103" s="46" t="s">
        <v>88</v>
      </c>
    </row>
    <row r="104" spans="1:9" x14ac:dyDescent="0.25">
      <c r="I104" s="47">
        <v>1.1789255244947114</v>
      </c>
    </row>
    <row r="105" spans="1:9" x14ac:dyDescent="0.25">
      <c r="I105" s="48" t="s">
        <v>88</v>
      </c>
    </row>
    <row r="106" spans="1:9" x14ac:dyDescent="0.25">
      <c r="I106" s="49" t="s">
        <v>88</v>
      </c>
    </row>
    <row r="107" spans="1:9" x14ac:dyDescent="0.25">
      <c r="I107" s="50" t="s">
        <v>88</v>
      </c>
    </row>
    <row r="108" spans="1:9" x14ac:dyDescent="0.25">
      <c r="I108" s="51" t="s">
        <v>88</v>
      </c>
    </row>
    <row r="109" spans="1:9" x14ac:dyDescent="0.25">
      <c r="A109" s="27">
        <v>6</v>
      </c>
      <c r="B109" s="33">
        <v>41089</v>
      </c>
      <c r="C109" s="27">
        <v>1</v>
      </c>
      <c r="D109" s="27">
        <v>1</v>
      </c>
      <c r="E109" s="27">
        <v>30.8</v>
      </c>
      <c r="F109" s="27">
        <v>8.7200000000000006</v>
      </c>
      <c r="G109" s="27">
        <v>8</v>
      </c>
      <c r="H109" s="27">
        <v>120.57021049826805</v>
      </c>
      <c r="I109" s="27">
        <v>88.026439162271785</v>
      </c>
    </row>
    <row r="110" spans="1:9" x14ac:dyDescent="0.25">
      <c r="I110" s="29">
        <v>3.1438013986525637</v>
      </c>
    </row>
    <row r="111" spans="1:9" x14ac:dyDescent="0.25">
      <c r="I111" s="30">
        <v>336.3867496558243</v>
      </c>
    </row>
    <row r="112" spans="1:9" x14ac:dyDescent="0.25">
      <c r="I112" s="31" t="s">
        <v>88</v>
      </c>
    </row>
    <row r="113" spans="9:9" x14ac:dyDescent="0.25">
      <c r="I113" s="32" t="s">
        <v>88</v>
      </c>
    </row>
    <row r="114" spans="9:9" x14ac:dyDescent="0.25">
      <c r="I114" s="34" t="s">
        <v>88</v>
      </c>
    </row>
    <row r="115" spans="9:9" x14ac:dyDescent="0.25">
      <c r="I115" s="35">
        <v>0</v>
      </c>
    </row>
    <row r="116" spans="9:9" x14ac:dyDescent="0.25">
      <c r="I116" s="38">
        <v>0</v>
      </c>
    </row>
    <row r="117" spans="9:9" x14ac:dyDescent="0.25">
      <c r="I117" s="39" t="s">
        <v>88</v>
      </c>
    </row>
    <row r="118" spans="9:9" x14ac:dyDescent="0.25">
      <c r="I118" s="40">
        <v>0</v>
      </c>
    </row>
    <row r="119" spans="9:9" x14ac:dyDescent="0.25">
      <c r="I119" s="41" t="s">
        <v>88</v>
      </c>
    </row>
    <row r="120" spans="9:9" x14ac:dyDescent="0.25">
      <c r="I120" s="42">
        <v>0</v>
      </c>
    </row>
    <row r="121" spans="9:9" x14ac:dyDescent="0.25">
      <c r="I121" s="43">
        <v>3.1438013986525637</v>
      </c>
    </row>
    <row r="122" spans="9:9" x14ac:dyDescent="0.25">
      <c r="I122" s="44">
        <v>0</v>
      </c>
    </row>
    <row r="123" spans="9:9" x14ac:dyDescent="0.25">
      <c r="I123" s="45">
        <v>545.44954266621983</v>
      </c>
    </row>
    <row r="124" spans="9:9" x14ac:dyDescent="0.25">
      <c r="I124" s="46" t="s">
        <v>88</v>
      </c>
    </row>
    <row r="125" spans="9:9" x14ac:dyDescent="0.25">
      <c r="I125" s="47">
        <v>0</v>
      </c>
    </row>
    <row r="126" spans="9:9" x14ac:dyDescent="0.25">
      <c r="I126" s="48" t="s">
        <v>88</v>
      </c>
    </row>
    <row r="127" spans="9:9" x14ac:dyDescent="0.25">
      <c r="I127" s="49" t="s">
        <v>88</v>
      </c>
    </row>
    <row r="128" spans="9:9" x14ac:dyDescent="0.25">
      <c r="I128" s="50" t="s">
        <v>88</v>
      </c>
    </row>
    <row r="129" spans="1:9" x14ac:dyDescent="0.25">
      <c r="I129" s="51" t="s">
        <v>88</v>
      </c>
    </row>
    <row r="130" spans="1:9" x14ac:dyDescent="0.25">
      <c r="A130" s="27">
        <v>7</v>
      </c>
      <c r="B130" s="33">
        <v>41091</v>
      </c>
      <c r="C130" s="27">
        <v>1</v>
      </c>
      <c r="D130" s="27">
        <v>1</v>
      </c>
      <c r="E130" s="27">
        <v>29.8</v>
      </c>
      <c r="F130" s="27">
        <v>8.68</v>
      </c>
      <c r="G130" s="27">
        <v>9</v>
      </c>
      <c r="H130" s="27">
        <v>110.64481747934985</v>
      </c>
      <c r="I130" s="27">
        <v>26.525824301131006</v>
      </c>
    </row>
    <row r="131" spans="1:9" x14ac:dyDescent="0.25">
      <c r="I131" s="29">
        <v>0.19648758741578523</v>
      </c>
    </row>
    <row r="132" spans="1:9" x14ac:dyDescent="0.25">
      <c r="I132" s="30">
        <v>58.749788637319782</v>
      </c>
    </row>
    <row r="133" spans="1:9" x14ac:dyDescent="0.25">
      <c r="I133" s="31" t="s">
        <v>88</v>
      </c>
    </row>
    <row r="134" spans="1:9" x14ac:dyDescent="0.25">
      <c r="I134" s="32" t="s">
        <v>88</v>
      </c>
    </row>
    <row r="135" spans="1:9" x14ac:dyDescent="0.25">
      <c r="I135" s="34" t="s">
        <v>88</v>
      </c>
    </row>
    <row r="136" spans="1:9" x14ac:dyDescent="0.25">
      <c r="I136" s="35">
        <v>0</v>
      </c>
    </row>
    <row r="137" spans="1:9" x14ac:dyDescent="0.25">
      <c r="I137" s="38">
        <v>0</v>
      </c>
    </row>
    <row r="138" spans="1:9" x14ac:dyDescent="0.25">
      <c r="I138" s="39" t="s">
        <v>88</v>
      </c>
    </row>
    <row r="139" spans="1:9" x14ac:dyDescent="0.25">
      <c r="I139" s="40">
        <v>0</v>
      </c>
    </row>
    <row r="140" spans="1:9" x14ac:dyDescent="0.25">
      <c r="I140" s="41" t="s">
        <v>88</v>
      </c>
    </row>
    <row r="141" spans="1:9" x14ac:dyDescent="0.25">
      <c r="I141" s="42">
        <v>0</v>
      </c>
    </row>
    <row r="142" spans="1:9" x14ac:dyDescent="0.25">
      <c r="I142" s="43">
        <v>0.39297517483157046</v>
      </c>
    </row>
    <row r="143" spans="1:9" x14ac:dyDescent="0.25">
      <c r="I143" s="44">
        <v>0.19648758741578523</v>
      </c>
    </row>
    <row r="144" spans="1:9" x14ac:dyDescent="0.25">
      <c r="I144" s="45">
        <v>34.188840210346626</v>
      </c>
    </row>
    <row r="145" spans="1:9" x14ac:dyDescent="0.25">
      <c r="I145" s="46" t="s">
        <v>88</v>
      </c>
    </row>
    <row r="146" spans="1:9" x14ac:dyDescent="0.25">
      <c r="I146" s="47">
        <v>0.19648758741578523</v>
      </c>
    </row>
    <row r="147" spans="1:9" x14ac:dyDescent="0.25">
      <c r="I147" s="48" t="s">
        <v>88</v>
      </c>
    </row>
    <row r="148" spans="1:9" x14ac:dyDescent="0.25">
      <c r="I148" s="49" t="s">
        <v>88</v>
      </c>
    </row>
    <row r="149" spans="1:9" x14ac:dyDescent="0.25">
      <c r="I149" s="50" t="s">
        <v>88</v>
      </c>
    </row>
    <row r="150" spans="1:9" x14ac:dyDescent="0.25">
      <c r="I150" s="51" t="s">
        <v>88</v>
      </c>
    </row>
    <row r="151" spans="1:9" x14ac:dyDescent="0.25">
      <c r="A151" s="27">
        <v>8</v>
      </c>
      <c r="B151" s="33">
        <v>41093</v>
      </c>
      <c r="C151" s="27">
        <v>1</v>
      </c>
      <c r="D151" s="27">
        <v>1</v>
      </c>
      <c r="E151" s="27">
        <v>32.200000000000003</v>
      </c>
      <c r="F151" s="27">
        <v>8.68</v>
      </c>
      <c r="G151" s="27">
        <v>10</v>
      </c>
      <c r="H151" s="27">
        <v>76.472155608846265</v>
      </c>
      <c r="I151" s="27">
        <v>24.364460839557367</v>
      </c>
    </row>
    <row r="152" spans="1:9" x14ac:dyDescent="0.25">
      <c r="I152" s="29">
        <v>1.964875874157852</v>
      </c>
    </row>
    <row r="153" spans="1:9" x14ac:dyDescent="0.25">
      <c r="I153" s="30">
        <v>115.14172622565013</v>
      </c>
    </row>
    <row r="154" spans="1:9" x14ac:dyDescent="0.25">
      <c r="I154" s="31" t="s">
        <v>88</v>
      </c>
    </row>
    <row r="155" spans="1:9" x14ac:dyDescent="0.25">
      <c r="I155" s="32" t="s">
        <v>88</v>
      </c>
    </row>
    <row r="156" spans="1:9" x14ac:dyDescent="0.25">
      <c r="I156" s="34" t="s">
        <v>88</v>
      </c>
    </row>
    <row r="157" spans="1:9" x14ac:dyDescent="0.25">
      <c r="I157" s="35">
        <v>0</v>
      </c>
    </row>
    <row r="158" spans="1:9" x14ac:dyDescent="0.25">
      <c r="I158" s="38">
        <v>0</v>
      </c>
    </row>
    <row r="159" spans="1:9" x14ac:dyDescent="0.25">
      <c r="I159" s="39" t="s">
        <v>88</v>
      </c>
    </row>
    <row r="160" spans="1:9" x14ac:dyDescent="0.25">
      <c r="I160" s="40">
        <v>0</v>
      </c>
    </row>
    <row r="161" spans="1:9" x14ac:dyDescent="0.25">
      <c r="I161" s="41" t="s">
        <v>88</v>
      </c>
    </row>
    <row r="162" spans="1:9" x14ac:dyDescent="0.25">
      <c r="I162" s="42">
        <v>0</v>
      </c>
    </row>
    <row r="163" spans="1:9" x14ac:dyDescent="0.25">
      <c r="I163" s="43">
        <v>0</v>
      </c>
    </row>
    <row r="164" spans="1:9" x14ac:dyDescent="0.25">
      <c r="I164" s="44">
        <v>0</v>
      </c>
    </row>
    <row r="165" spans="1:9" x14ac:dyDescent="0.25">
      <c r="I165" s="45">
        <v>23.578510489894228</v>
      </c>
    </row>
    <row r="166" spans="1:9" x14ac:dyDescent="0.25">
      <c r="I166" s="46" t="s">
        <v>88</v>
      </c>
    </row>
    <row r="167" spans="1:9" x14ac:dyDescent="0.25">
      <c r="I167" s="47">
        <v>0</v>
      </c>
    </row>
    <row r="168" spans="1:9" x14ac:dyDescent="0.25">
      <c r="I168" s="48" t="s">
        <v>88</v>
      </c>
    </row>
    <row r="169" spans="1:9" x14ac:dyDescent="0.25">
      <c r="I169" s="49" t="s">
        <v>88</v>
      </c>
    </row>
    <row r="170" spans="1:9" x14ac:dyDescent="0.25">
      <c r="I170" s="50" t="s">
        <v>88</v>
      </c>
    </row>
    <row r="171" spans="1:9" x14ac:dyDescent="0.25">
      <c r="I171" s="51" t="s">
        <v>88</v>
      </c>
    </row>
    <row r="172" spans="1:9" x14ac:dyDescent="0.25">
      <c r="A172" s="27">
        <v>9</v>
      </c>
      <c r="B172" s="33">
        <v>41095</v>
      </c>
      <c r="C172" s="27">
        <v>1</v>
      </c>
      <c r="D172" s="27">
        <v>1</v>
      </c>
      <c r="E172" s="27">
        <v>31.8</v>
      </c>
      <c r="F172" s="27">
        <v>8.69</v>
      </c>
      <c r="G172" s="27">
        <v>10</v>
      </c>
      <c r="H172" s="27">
        <v>115.30775379696244</v>
      </c>
      <c r="I172" s="27">
        <v>9.3331604022497974</v>
      </c>
    </row>
    <row r="173" spans="1:9" x14ac:dyDescent="0.25">
      <c r="I173" s="29">
        <v>1.7683882867420671</v>
      </c>
    </row>
    <row r="174" spans="1:9" x14ac:dyDescent="0.25">
      <c r="I174" s="30">
        <v>6.0911152098893417</v>
      </c>
    </row>
    <row r="175" spans="1:9" x14ac:dyDescent="0.25">
      <c r="I175" s="31" t="s">
        <v>88</v>
      </c>
    </row>
    <row r="176" spans="1:9" x14ac:dyDescent="0.25">
      <c r="I176" s="32" t="s">
        <v>88</v>
      </c>
    </row>
    <row r="177" spans="9:9" x14ac:dyDescent="0.25">
      <c r="I177" s="34" t="s">
        <v>88</v>
      </c>
    </row>
    <row r="178" spans="9:9" x14ac:dyDescent="0.25">
      <c r="I178" s="35">
        <v>0</v>
      </c>
    </row>
    <row r="179" spans="9:9" x14ac:dyDescent="0.25">
      <c r="I179" s="38">
        <v>0</v>
      </c>
    </row>
    <row r="180" spans="9:9" x14ac:dyDescent="0.25">
      <c r="I180" s="39" t="s">
        <v>88</v>
      </c>
    </row>
    <row r="181" spans="9:9" x14ac:dyDescent="0.25">
      <c r="I181" s="40">
        <v>0</v>
      </c>
    </row>
    <row r="182" spans="9:9" x14ac:dyDescent="0.25">
      <c r="I182" s="41" t="s">
        <v>88</v>
      </c>
    </row>
    <row r="183" spans="9:9" x14ac:dyDescent="0.25">
      <c r="I183" s="42">
        <v>0</v>
      </c>
    </row>
    <row r="184" spans="9:9" x14ac:dyDescent="0.25">
      <c r="I184" s="43">
        <v>1.0806817307868188</v>
      </c>
    </row>
    <row r="185" spans="9:9" x14ac:dyDescent="0.25">
      <c r="I185" s="44">
        <v>0.29473138112367786</v>
      </c>
    </row>
    <row r="186" spans="9:9" x14ac:dyDescent="0.25">
      <c r="I186" s="45">
        <v>18.469833217083814</v>
      </c>
    </row>
    <row r="187" spans="9:9" x14ac:dyDescent="0.25">
      <c r="I187" s="46" t="s">
        <v>88</v>
      </c>
    </row>
    <row r="188" spans="9:9" x14ac:dyDescent="0.25">
      <c r="I188" s="47">
        <v>0</v>
      </c>
    </row>
    <row r="189" spans="9:9" x14ac:dyDescent="0.25">
      <c r="I189" s="48" t="s">
        <v>88</v>
      </c>
    </row>
    <row r="190" spans="9:9" x14ac:dyDescent="0.25">
      <c r="I190" s="49" t="s">
        <v>88</v>
      </c>
    </row>
    <row r="191" spans="9:9" x14ac:dyDescent="0.25">
      <c r="I191" s="50" t="s">
        <v>88</v>
      </c>
    </row>
    <row r="192" spans="9:9" x14ac:dyDescent="0.25">
      <c r="I192" s="51" t="s">
        <v>88</v>
      </c>
    </row>
    <row r="193" spans="1:9" x14ac:dyDescent="0.25">
      <c r="A193" s="27">
        <v>10</v>
      </c>
      <c r="B193" s="33">
        <v>41097</v>
      </c>
      <c r="C193" s="27">
        <v>1</v>
      </c>
      <c r="D193" s="27">
        <v>1</v>
      </c>
      <c r="E193" s="27">
        <v>29.8</v>
      </c>
      <c r="F193" s="27">
        <v>8.6300000000000008</v>
      </c>
      <c r="G193" s="27">
        <v>12</v>
      </c>
      <c r="H193" s="27">
        <v>87.263522515321085</v>
      </c>
      <c r="I193" s="27">
        <v>19.3867752916908</v>
      </c>
    </row>
    <row r="194" spans="1:9" x14ac:dyDescent="0.25">
      <c r="I194" s="29">
        <v>0.52396689977542732</v>
      </c>
    </row>
    <row r="195" spans="1:9" x14ac:dyDescent="0.25">
      <c r="I195" s="30">
        <v>80.952886015303505</v>
      </c>
    </row>
    <row r="196" spans="1:9" x14ac:dyDescent="0.25">
      <c r="I196" s="31" t="s">
        <v>88</v>
      </c>
    </row>
    <row r="197" spans="1:9" x14ac:dyDescent="0.25">
      <c r="I197" s="32" t="s">
        <v>88</v>
      </c>
    </row>
    <row r="198" spans="1:9" x14ac:dyDescent="0.25">
      <c r="I198" s="34" t="s">
        <v>88</v>
      </c>
    </row>
    <row r="199" spans="1:9" x14ac:dyDescent="0.25">
      <c r="I199" s="35">
        <v>0</v>
      </c>
    </row>
    <row r="200" spans="1:9" x14ac:dyDescent="0.25">
      <c r="I200" s="38">
        <v>0</v>
      </c>
    </row>
    <row r="201" spans="1:9" x14ac:dyDescent="0.25">
      <c r="I201" s="39" t="s">
        <v>88</v>
      </c>
    </row>
    <row r="202" spans="1:9" x14ac:dyDescent="0.25">
      <c r="I202" s="40">
        <v>0</v>
      </c>
    </row>
    <row r="203" spans="1:9" x14ac:dyDescent="0.25">
      <c r="I203" s="41" t="s">
        <v>88</v>
      </c>
    </row>
    <row r="204" spans="1:9" x14ac:dyDescent="0.25">
      <c r="I204" s="42">
        <v>0</v>
      </c>
    </row>
    <row r="205" spans="1:9" x14ac:dyDescent="0.25">
      <c r="I205" s="43">
        <v>1.309917249438568</v>
      </c>
    </row>
    <row r="206" spans="1:9" x14ac:dyDescent="0.25">
      <c r="I206" s="44">
        <v>0.26198344988771366</v>
      </c>
    </row>
    <row r="207" spans="1:9" x14ac:dyDescent="0.25">
      <c r="I207" s="45">
        <v>122.8702379973377</v>
      </c>
    </row>
    <row r="208" spans="1:9" x14ac:dyDescent="0.25">
      <c r="I208" s="46" t="s">
        <v>88</v>
      </c>
    </row>
    <row r="209" spans="1:9" x14ac:dyDescent="0.25">
      <c r="I209" s="47">
        <v>0</v>
      </c>
    </row>
    <row r="210" spans="1:9" x14ac:dyDescent="0.25">
      <c r="I210" s="48" t="s">
        <v>88</v>
      </c>
    </row>
    <row r="211" spans="1:9" x14ac:dyDescent="0.25">
      <c r="I211" s="49" t="s">
        <v>88</v>
      </c>
    </row>
    <row r="212" spans="1:9" x14ac:dyDescent="0.25">
      <c r="I212" s="50" t="s">
        <v>88</v>
      </c>
    </row>
    <row r="213" spans="1:9" x14ac:dyDescent="0.25">
      <c r="I213" s="51" t="s">
        <v>88</v>
      </c>
    </row>
    <row r="214" spans="1:9" x14ac:dyDescent="0.25">
      <c r="A214" s="27">
        <v>11</v>
      </c>
      <c r="B214" s="33">
        <v>41099</v>
      </c>
      <c r="C214" s="27">
        <v>1</v>
      </c>
      <c r="D214" s="27">
        <v>1</v>
      </c>
      <c r="E214" s="27">
        <v>32.700000000000003</v>
      </c>
      <c r="F214" s="27">
        <v>8.66</v>
      </c>
      <c r="G214" s="27">
        <v>11</v>
      </c>
      <c r="H214" s="27">
        <v>93.391953104183315</v>
      </c>
      <c r="I214" s="27">
        <v>1.9910742191466233</v>
      </c>
    </row>
    <row r="215" spans="1:9" x14ac:dyDescent="0.25">
      <c r="I215" s="29">
        <v>0.41917351982034173</v>
      </c>
    </row>
    <row r="216" spans="1:9" x14ac:dyDescent="0.25">
      <c r="I216" s="30">
        <v>34.896195525043446</v>
      </c>
    </row>
    <row r="217" spans="1:9" x14ac:dyDescent="0.25">
      <c r="I217" s="31" t="s">
        <v>88</v>
      </c>
    </row>
    <row r="218" spans="1:9" x14ac:dyDescent="0.25">
      <c r="I218" s="32" t="s">
        <v>88</v>
      </c>
    </row>
    <row r="219" spans="1:9" x14ac:dyDescent="0.25">
      <c r="I219" s="34" t="s">
        <v>88</v>
      </c>
    </row>
    <row r="220" spans="1:9" x14ac:dyDescent="0.25">
      <c r="I220" s="35">
        <v>0</v>
      </c>
    </row>
    <row r="221" spans="1:9" x14ac:dyDescent="0.25">
      <c r="I221" s="38">
        <v>0</v>
      </c>
    </row>
    <row r="222" spans="1:9" x14ac:dyDescent="0.25">
      <c r="I222" s="39" t="s">
        <v>88</v>
      </c>
    </row>
    <row r="223" spans="1:9" x14ac:dyDescent="0.25">
      <c r="I223" s="40">
        <v>0</v>
      </c>
    </row>
    <row r="224" spans="1:9" x14ac:dyDescent="0.25">
      <c r="I224" s="41" t="s">
        <v>88</v>
      </c>
    </row>
    <row r="225" spans="1:9" x14ac:dyDescent="0.25">
      <c r="I225" s="42">
        <v>0</v>
      </c>
    </row>
    <row r="226" spans="1:9" x14ac:dyDescent="0.25">
      <c r="I226" s="43">
        <v>1.6766940792813669</v>
      </c>
    </row>
    <row r="227" spans="1:9" x14ac:dyDescent="0.25">
      <c r="I227" s="44">
        <v>0.41917351982034173</v>
      </c>
    </row>
    <row r="228" spans="1:9" x14ac:dyDescent="0.25">
      <c r="I228" s="45">
        <v>8.4882637763619204</v>
      </c>
    </row>
    <row r="229" spans="1:9" x14ac:dyDescent="0.25">
      <c r="I229" s="46" t="s">
        <v>88</v>
      </c>
    </row>
    <row r="230" spans="1:9" x14ac:dyDescent="0.25">
      <c r="I230" s="47">
        <v>0</v>
      </c>
    </row>
    <row r="231" spans="1:9" x14ac:dyDescent="0.25">
      <c r="I231" s="48" t="s">
        <v>88</v>
      </c>
    </row>
    <row r="232" spans="1:9" x14ac:dyDescent="0.25">
      <c r="I232" s="49" t="s">
        <v>88</v>
      </c>
    </row>
    <row r="233" spans="1:9" x14ac:dyDescent="0.25">
      <c r="I233" s="50" t="s">
        <v>88</v>
      </c>
    </row>
    <row r="234" spans="1:9" x14ac:dyDescent="0.25">
      <c r="I234" s="51" t="s">
        <v>88</v>
      </c>
    </row>
    <row r="235" spans="1:9" x14ac:dyDescent="0.25">
      <c r="A235" s="27">
        <v>12</v>
      </c>
      <c r="B235" s="33">
        <v>41101</v>
      </c>
      <c r="C235" s="27">
        <v>1</v>
      </c>
      <c r="D235" s="27">
        <v>1</v>
      </c>
      <c r="E235" s="27">
        <v>31.5</v>
      </c>
      <c r="F235" s="27">
        <v>8.61</v>
      </c>
      <c r="G235" s="27">
        <v>14</v>
      </c>
      <c r="H235" s="27">
        <v>129.76285638156139</v>
      </c>
      <c r="I235" s="27">
        <v>13.099172494385682</v>
      </c>
    </row>
    <row r="236" spans="1:9" x14ac:dyDescent="0.25">
      <c r="I236" s="29">
        <v>5.0650133644957966</v>
      </c>
    </row>
    <row r="237" spans="1:9" x14ac:dyDescent="0.25">
      <c r="I237" s="30">
        <v>212.03193877578957</v>
      </c>
    </row>
    <row r="238" spans="1:9" x14ac:dyDescent="0.25">
      <c r="I238" s="31" t="s">
        <v>88</v>
      </c>
    </row>
    <row r="239" spans="1:9" x14ac:dyDescent="0.25">
      <c r="I239" s="32" t="s">
        <v>88</v>
      </c>
    </row>
    <row r="240" spans="1:9" x14ac:dyDescent="0.25">
      <c r="I240" s="34" t="s">
        <v>88</v>
      </c>
    </row>
    <row r="241" spans="1:9" x14ac:dyDescent="0.25">
      <c r="I241" s="35">
        <v>0</v>
      </c>
    </row>
    <row r="242" spans="1:9" x14ac:dyDescent="0.25">
      <c r="I242" s="38">
        <v>0</v>
      </c>
    </row>
    <row r="243" spans="1:9" x14ac:dyDescent="0.25">
      <c r="I243" s="39" t="s">
        <v>88</v>
      </c>
    </row>
    <row r="244" spans="1:9" x14ac:dyDescent="0.25">
      <c r="I244" s="40">
        <v>0</v>
      </c>
    </row>
    <row r="245" spans="1:9" x14ac:dyDescent="0.25">
      <c r="I245" s="41" t="s">
        <v>88</v>
      </c>
    </row>
    <row r="246" spans="1:9" x14ac:dyDescent="0.25">
      <c r="I246" s="42">
        <v>0</v>
      </c>
    </row>
    <row r="247" spans="1:9" x14ac:dyDescent="0.25">
      <c r="I247" s="43">
        <v>1.9212119658432334</v>
      </c>
    </row>
    <row r="248" spans="1:9" x14ac:dyDescent="0.25">
      <c r="I248" s="44">
        <v>0</v>
      </c>
    </row>
    <row r="249" spans="1:9" x14ac:dyDescent="0.25">
      <c r="I249" s="45">
        <v>38.074928050347715</v>
      </c>
    </row>
    <row r="250" spans="1:9" x14ac:dyDescent="0.25">
      <c r="I250" s="46" t="s">
        <v>88</v>
      </c>
    </row>
    <row r="251" spans="1:9" x14ac:dyDescent="0.25">
      <c r="I251" s="47">
        <v>0</v>
      </c>
    </row>
    <row r="252" spans="1:9" x14ac:dyDescent="0.25">
      <c r="I252" s="48" t="s">
        <v>88</v>
      </c>
    </row>
    <row r="253" spans="1:9" x14ac:dyDescent="0.25">
      <c r="I253" s="49" t="s">
        <v>88</v>
      </c>
    </row>
    <row r="254" spans="1:9" x14ac:dyDescent="0.25">
      <c r="I254" s="50" t="s">
        <v>88</v>
      </c>
    </row>
    <row r="255" spans="1:9" x14ac:dyDescent="0.25">
      <c r="I255" s="51" t="s">
        <v>88</v>
      </c>
    </row>
    <row r="256" spans="1:9" x14ac:dyDescent="0.25">
      <c r="A256" s="27">
        <v>13</v>
      </c>
      <c r="B256" s="33">
        <v>41103</v>
      </c>
      <c r="C256" s="27">
        <v>1</v>
      </c>
      <c r="D256" s="27">
        <v>1</v>
      </c>
      <c r="E256" s="27">
        <v>33.299999999999997</v>
      </c>
      <c r="F256" s="27">
        <v>8.65</v>
      </c>
      <c r="G256" s="27">
        <v>12</v>
      </c>
      <c r="H256" s="27">
        <v>24.913402611244337</v>
      </c>
      <c r="I256" s="27">
        <v>3.6841422640459731</v>
      </c>
    </row>
    <row r="257" spans="9:9" x14ac:dyDescent="0.25">
      <c r="I257" s="29">
        <v>0.73682845280919462</v>
      </c>
    </row>
    <row r="258" spans="9:9" x14ac:dyDescent="0.25">
      <c r="I258" s="30">
        <v>18.862808391915383</v>
      </c>
    </row>
    <row r="259" spans="9:9" x14ac:dyDescent="0.25">
      <c r="I259" s="31" t="s">
        <v>88</v>
      </c>
    </row>
    <row r="260" spans="9:9" x14ac:dyDescent="0.25">
      <c r="I260" s="32" t="s">
        <v>88</v>
      </c>
    </row>
    <row r="261" spans="9:9" x14ac:dyDescent="0.25">
      <c r="I261" s="34" t="s">
        <v>88</v>
      </c>
    </row>
    <row r="262" spans="9:9" x14ac:dyDescent="0.25">
      <c r="I262" s="35">
        <v>0</v>
      </c>
    </row>
    <row r="263" spans="9:9" x14ac:dyDescent="0.25">
      <c r="I263" s="38">
        <v>0</v>
      </c>
    </row>
    <row r="264" spans="9:9" x14ac:dyDescent="0.25">
      <c r="I264" s="39" t="s">
        <v>88</v>
      </c>
    </row>
    <row r="265" spans="9:9" x14ac:dyDescent="0.25">
      <c r="I265" s="40">
        <v>0</v>
      </c>
    </row>
    <row r="266" spans="9:9" x14ac:dyDescent="0.25">
      <c r="I266" s="41" t="s">
        <v>88</v>
      </c>
    </row>
    <row r="267" spans="9:9" x14ac:dyDescent="0.25">
      <c r="I267" s="42">
        <v>0</v>
      </c>
    </row>
    <row r="268" spans="9:9" x14ac:dyDescent="0.25">
      <c r="I268" s="43">
        <v>0.29473138112367786</v>
      </c>
    </row>
    <row r="269" spans="9:9" x14ac:dyDescent="0.25">
      <c r="I269" s="44">
        <v>4.9121896853946308E-2</v>
      </c>
    </row>
    <row r="270" spans="9:9" x14ac:dyDescent="0.25">
      <c r="I270" s="45">
        <v>1.7683882867420671</v>
      </c>
    </row>
    <row r="271" spans="9:9" x14ac:dyDescent="0.25">
      <c r="I271" s="46" t="s">
        <v>88</v>
      </c>
    </row>
    <row r="272" spans="9:9" x14ac:dyDescent="0.25">
      <c r="I272" s="47">
        <v>0</v>
      </c>
    </row>
    <row r="273" spans="1:9" x14ac:dyDescent="0.25">
      <c r="I273" s="48" t="s">
        <v>88</v>
      </c>
    </row>
    <row r="274" spans="1:9" x14ac:dyDescent="0.25">
      <c r="I274" s="49" t="s">
        <v>88</v>
      </c>
    </row>
    <row r="275" spans="1:9" x14ac:dyDescent="0.25">
      <c r="I275" s="50" t="s">
        <v>88</v>
      </c>
    </row>
    <row r="276" spans="1:9" x14ac:dyDescent="0.25">
      <c r="I276" s="51" t="s">
        <v>88</v>
      </c>
    </row>
    <row r="277" spans="1:9" x14ac:dyDescent="0.25">
      <c r="A277" s="27">
        <v>14</v>
      </c>
      <c r="B277" s="33">
        <v>41373</v>
      </c>
      <c r="C277" s="27">
        <v>1</v>
      </c>
      <c r="D277" s="27">
        <v>2</v>
      </c>
      <c r="E277" s="27">
        <v>29.2</v>
      </c>
      <c r="F277" s="27">
        <v>9.07</v>
      </c>
      <c r="G277" s="27">
        <v>16</v>
      </c>
      <c r="H277" s="27">
        <v>300.05995203836926</v>
      </c>
      <c r="I277" s="27">
        <v>63.111111111111114</v>
      </c>
    </row>
    <row r="278" spans="1:9" x14ac:dyDescent="0.25">
      <c r="I278" s="29">
        <v>0.88888888888888884</v>
      </c>
    </row>
    <row r="279" spans="1:9" x14ac:dyDescent="0.25">
      <c r="I279" s="30">
        <v>320.88888888888891</v>
      </c>
    </row>
    <row r="280" spans="1:9" x14ac:dyDescent="0.25">
      <c r="I280" s="31" t="s">
        <v>88</v>
      </c>
    </row>
    <row r="281" spans="1:9" x14ac:dyDescent="0.25">
      <c r="I281" s="32" t="s">
        <v>88</v>
      </c>
    </row>
    <row r="282" spans="1:9" x14ac:dyDescent="0.25">
      <c r="I282" s="34" t="s">
        <v>88</v>
      </c>
    </row>
    <row r="283" spans="1:9" x14ac:dyDescent="0.25">
      <c r="I283" s="35">
        <v>2.666666666666667</v>
      </c>
    </row>
    <row r="284" spans="1:9" x14ac:dyDescent="0.25">
      <c r="I284" s="38" t="s">
        <v>88</v>
      </c>
    </row>
    <row r="285" spans="1:9" x14ac:dyDescent="0.25">
      <c r="I285" s="39">
        <v>10.666666666666668</v>
      </c>
    </row>
    <row r="286" spans="1:9" x14ac:dyDescent="0.25">
      <c r="I286" s="40">
        <v>7.1111111111111107</v>
      </c>
    </row>
    <row r="287" spans="1:9" x14ac:dyDescent="0.25">
      <c r="I287" s="41">
        <v>0</v>
      </c>
    </row>
    <row r="288" spans="1:9" x14ac:dyDescent="0.25">
      <c r="I288" s="42">
        <v>0</v>
      </c>
    </row>
    <row r="289" spans="1:9" x14ac:dyDescent="0.25">
      <c r="I289" s="43">
        <v>1.7777777777777777</v>
      </c>
    </row>
    <row r="290" spans="1:9" x14ac:dyDescent="0.25">
      <c r="I290" s="44">
        <v>0</v>
      </c>
    </row>
    <row r="291" spans="1:9" x14ac:dyDescent="0.25">
      <c r="I291" s="45">
        <v>0</v>
      </c>
    </row>
    <row r="292" spans="1:9" x14ac:dyDescent="0.25">
      <c r="I292" s="46" t="s">
        <v>88</v>
      </c>
    </row>
    <row r="293" spans="1:9" x14ac:dyDescent="0.25">
      <c r="I293" s="47">
        <v>0</v>
      </c>
    </row>
    <row r="294" spans="1:9" x14ac:dyDescent="0.25">
      <c r="I294" s="48">
        <v>0</v>
      </c>
    </row>
    <row r="295" spans="1:9" x14ac:dyDescent="0.25">
      <c r="I295" s="49">
        <v>0</v>
      </c>
    </row>
    <row r="296" spans="1:9" x14ac:dyDescent="0.25">
      <c r="I296" s="50">
        <v>0</v>
      </c>
    </row>
    <row r="297" spans="1:9" x14ac:dyDescent="0.25">
      <c r="I297" s="51">
        <v>0</v>
      </c>
    </row>
    <row r="298" spans="1:9" x14ac:dyDescent="0.25">
      <c r="A298" s="27">
        <v>15</v>
      </c>
      <c r="B298" s="33">
        <v>41376</v>
      </c>
      <c r="C298" s="27">
        <v>1</v>
      </c>
      <c r="D298" s="27">
        <v>2</v>
      </c>
      <c r="E298" s="27" t="s">
        <v>88</v>
      </c>
      <c r="F298" s="27">
        <v>9.15</v>
      </c>
      <c r="G298" s="27">
        <v>20</v>
      </c>
      <c r="H298" s="27">
        <v>268.98481215027977</v>
      </c>
      <c r="I298" s="27">
        <v>119.25925925925927</v>
      </c>
    </row>
    <row r="299" spans="1:9" x14ac:dyDescent="0.25">
      <c r="I299" s="29">
        <v>19.25925925925926</v>
      </c>
    </row>
    <row r="300" spans="1:9" x14ac:dyDescent="0.25">
      <c r="I300" s="30">
        <v>421.48148148148152</v>
      </c>
    </row>
    <row r="301" spans="1:9" x14ac:dyDescent="0.25">
      <c r="I301" s="31" t="s">
        <v>88</v>
      </c>
    </row>
    <row r="302" spans="1:9" x14ac:dyDescent="0.25">
      <c r="I302" s="32" t="s">
        <v>88</v>
      </c>
    </row>
    <row r="303" spans="1:9" x14ac:dyDescent="0.25">
      <c r="I303" s="34" t="s">
        <v>88</v>
      </c>
    </row>
    <row r="304" spans="1:9" x14ac:dyDescent="0.25">
      <c r="I304" s="35">
        <v>0.7407407407407407</v>
      </c>
    </row>
    <row r="305" spans="1:9" x14ac:dyDescent="0.25">
      <c r="I305" s="38" t="s">
        <v>88</v>
      </c>
    </row>
    <row r="306" spans="1:9" x14ac:dyDescent="0.25">
      <c r="I306" s="39">
        <v>0.7407407407407407</v>
      </c>
    </row>
    <row r="307" spans="1:9" x14ac:dyDescent="0.25">
      <c r="I307" s="40">
        <v>0</v>
      </c>
    </row>
    <row r="308" spans="1:9" x14ac:dyDescent="0.25">
      <c r="I308" s="41">
        <v>0</v>
      </c>
    </row>
    <row r="309" spans="1:9" x14ac:dyDescent="0.25">
      <c r="I309" s="42">
        <v>0</v>
      </c>
    </row>
    <row r="310" spans="1:9" x14ac:dyDescent="0.25">
      <c r="I310" s="43">
        <v>0</v>
      </c>
    </row>
    <row r="311" spans="1:9" x14ac:dyDescent="0.25">
      <c r="I311" s="44">
        <v>22.962962962962965</v>
      </c>
    </row>
    <row r="312" spans="1:9" x14ac:dyDescent="0.25">
      <c r="I312" s="45">
        <v>0</v>
      </c>
    </row>
    <row r="313" spans="1:9" x14ac:dyDescent="0.25">
      <c r="I313" s="46" t="s">
        <v>88</v>
      </c>
    </row>
    <row r="314" spans="1:9" x14ac:dyDescent="0.25">
      <c r="I314" s="47">
        <v>0</v>
      </c>
    </row>
    <row r="315" spans="1:9" x14ac:dyDescent="0.25">
      <c r="I315" s="48">
        <v>0.7407407407407407</v>
      </c>
    </row>
    <row r="316" spans="1:9" x14ac:dyDescent="0.25">
      <c r="I316" s="49">
        <v>0</v>
      </c>
    </row>
    <row r="317" spans="1:9" x14ac:dyDescent="0.25">
      <c r="I317" s="50">
        <v>0</v>
      </c>
    </row>
    <row r="318" spans="1:9" x14ac:dyDescent="0.25">
      <c r="I318" s="51">
        <v>0</v>
      </c>
    </row>
    <row r="319" spans="1:9" x14ac:dyDescent="0.25">
      <c r="A319" s="27">
        <v>16</v>
      </c>
      <c r="B319" s="33">
        <v>41379</v>
      </c>
      <c r="C319" s="27">
        <v>1</v>
      </c>
      <c r="D319" s="27">
        <v>2</v>
      </c>
      <c r="E319" s="27">
        <v>34.57</v>
      </c>
      <c r="F319" s="27">
        <v>8.99</v>
      </c>
      <c r="G319" s="27">
        <v>18</v>
      </c>
      <c r="H319" s="27">
        <v>264.98800959232608</v>
      </c>
      <c r="I319" s="27">
        <v>72</v>
      </c>
    </row>
    <row r="320" spans="1:9" x14ac:dyDescent="0.25">
      <c r="I320" s="29">
        <v>1.7777777777777777</v>
      </c>
    </row>
    <row r="321" spans="9:9" x14ac:dyDescent="0.25">
      <c r="I321" s="30">
        <v>272</v>
      </c>
    </row>
    <row r="322" spans="9:9" x14ac:dyDescent="0.25">
      <c r="I322" s="31" t="s">
        <v>88</v>
      </c>
    </row>
    <row r="323" spans="9:9" x14ac:dyDescent="0.25">
      <c r="I323" s="32" t="s">
        <v>88</v>
      </c>
    </row>
    <row r="324" spans="9:9" x14ac:dyDescent="0.25">
      <c r="I324" s="34" t="s">
        <v>88</v>
      </c>
    </row>
    <row r="325" spans="9:9" x14ac:dyDescent="0.25">
      <c r="I325" s="35">
        <v>1.7777777777777777</v>
      </c>
    </row>
    <row r="326" spans="9:9" x14ac:dyDescent="0.25">
      <c r="I326" s="38" t="s">
        <v>88</v>
      </c>
    </row>
    <row r="327" spans="9:9" x14ac:dyDescent="0.25">
      <c r="I327" s="39">
        <v>0</v>
      </c>
    </row>
    <row r="328" spans="9:9" x14ac:dyDescent="0.25">
      <c r="I328" s="40">
        <v>4.4444444444444446</v>
      </c>
    </row>
    <row r="329" spans="9:9" x14ac:dyDescent="0.25">
      <c r="I329" s="41">
        <v>0</v>
      </c>
    </row>
    <row r="330" spans="9:9" x14ac:dyDescent="0.25">
      <c r="I330" s="42">
        <v>0</v>
      </c>
    </row>
    <row r="331" spans="9:9" x14ac:dyDescent="0.25">
      <c r="I331" s="43">
        <v>2.666666666666667</v>
      </c>
    </row>
    <row r="332" spans="9:9" x14ac:dyDescent="0.25">
      <c r="I332" s="44">
        <v>8.8888888888888893</v>
      </c>
    </row>
    <row r="333" spans="9:9" x14ac:dyDescent="0.25">
      <c r="I333" s="45">
        <v>0</v>
      </c>
    </row>
    <row r="334" spans="9:9" x14ac:dyDescent="0.25">
      <c r="I334" s="46" t="s">
        <v>88</v>
      </c>
    </row>
    <row r="335" spans="9:9" x14ac:dyDescent="0.25">
      <c r="I335" s="47">
        <v>0</v>
      </c>
    </row>
    <row r="336" spans="9:9" x14ac:dyDescent="0.25">
      <c r="I336" s="48">
        <v>0</v>
      </c>
    </row>
    <row r="337" spans="1:9" x14ac:dyDescent="0.25">
      <c r="I337" s="49">
        <v>0</v>
      </c>
    </row>
    <row r="338" spans="1:9" x14ac:dyDescent="0.25">
      <c r="I338" s="50">
        <v>0</v>
      </c>
    </row>
    <row r="339" spans="1:9" x14ac:dyDescent="0.25">
      <c r="I339" s="51">
        <v>0</v>
      </c>
    </row>
    <row r="340" spans="1:9" x14ac:dyDescent="0.25">
      <c r="A340" s="27">
        <v>17</v>
      </c>
      <c r="B340" s="33">
        <v>41382</v>
      </c>
      <c r="C340" s="27">
        <v>1</v>
      </c>
      <c r="D340" s="27">
        <v>2</v>
      </c>
      <c r="E340" s="27">
        <v>29.3</v>
      </c>
      <c r="F340" s="27">
        <v>8.77</v>
      </c>
      <c r="G340" s="27">
        <v>20</v>
      </c>
      <c r="H340" s="27">
        <v>305.75539568345312</v>
      </c>
      <c r="I340" s="27">
        <v>64</v>
      </c>
    </row>
    <row r="341" spans="1:9" x14ac:dyDescent="0.25">
      <c r="I341" s="29">
        <v>23.111111111111114</v>
      </c>
    </row>
    <row r="342" spans="1:9" x14ac:dyDescent="0.25">
      <c r="I342" s="30">
        <v>345.77777777777783</v>
      </c>
    </row>
    <row r="343" spans="1:9" x14ac:dyDescent="0.25">
      <c r="I343" s="31" t="s">
        <v>88</v>
      </c>
    </row>
    <row r="344" spans="1:9" x14ac:dyDescent="0.25">
      <c r="I344" s="32" t="s">
        <v>88</v>
      </c>
    </row>
    <row r="345" spans="1:9" x14ac:dyDescent="0.25">
      <c r="I345" s="34" t="s">
        <v>88</v>
      </c>
    </row>
    <row r="346" spans="1:9" x14ac:dyDescent="0.25">
      <c r="I346" s="35">
        <v>0.88888888888888884</v>
      </c>
    </row>
    <row r="347" spans="1:9" x14ac:dyDescent="0.25">
      <c r="I347" s="38" t="s">
        <v>88</v>
      </c>
    </row>
    <row r="348" spans="1:9" x14ac:dyDescent="0.25">
      <c r="I348" s="39">
        <v>0</v>
      </c>
    </row>
    <row r="349" spans="1:9" x14ac:dyDescent="0.25">
      <c r="I349" s="40">
        <v>0.88888888888888884</v>
      </c>
    </row>
    <row r="350" spans="1:9" x14ac:dyDescent="0.25">
      <c r="I350" s="41">
        <v>0</v>
      </c>
    </row>
    <row r="351" spans="1:9" x14ac:dyDescent="0.25">
      <c r="I351" s="42">
        <v>0</v>
      </c>
    </row>
    <row r="352" spans="1:9" x14ac:dyDescent="0.25">
      <c r="I352" s="43">
        <v>0.88888888888888884</v>
      </c>
    </row>
    <row r="353" spans="1:9" x14ac:dyDescent="0.25">
      <c r="I353" s="44">
        <v>33.777777777777779</v>
      </c>
    </row>
    <row r="354" spans="1:9" x14ac:dyDescent="0.25">
      <c r="I354" s="45">
        <v>0</v>
      </c>
    </row>
    <row r="355" spans="1:9" x14ac:dyDescent="0.25">
      <c r="I355" s="46" t="s">
        <v>88</v>
      </c>
    </row>
    <row r="356" spans="1:9" x14ac:dyDescent="0.25">
      <c r="I356" s="47">
        <v>0</v>
      </c>
    </row>
    <row r="357" spans="1:9" x14ac:dyDescent="0.25">
      <c r="I357" s="48">
        <v>0</v>
      </c>
    </row>
    <row r="358" spans="1:9" x14ac:dyDescent="0.25">
      <c r="I358" s="49">
        <v>0</v>
      </c>
    </row>
    <row r="359" spans="1:9" x14ac:dyDescent="0.25">
      <c r="I359" s="50">
        <v>0</v>
      </c>
    </row>
    <row r="360" spans="1:9" x14ac:dyDescent="0.25">
      <c r="I360" s="51">
        <v>0</v>
      </c>
    </row>
    <row r="361" spans="1:9" x14ac:dyDescent="0.25">
      <c r="A361" s="27">
        <v>18</v>
      </c>
      <c r="B361" s="33">
        <v>41385</v>
      </c>
      <c r="C361" s="27">
        <v>1</v>
      </c>
      <c r="D361" s="27">
        <v>2</v>
      </c>
      <c r="E361" s="27">
        <v>27</v>
      </c>
      <c r="F361" s="27">
        <v>8.7200000000000006</v>
      </c>
      <c r="G361" s="27">
        <v>24</v>
      </c>
      <c r="H361" s="27">
        <v>253.79696243005591</v>
      </c>
      <c r="I361" s="27">
        <v>83.555555555555571</v>
      </c>
    </row>
    <row r="362" spans="1:9" x14ac:dyDescent="0.25">
      <c r="I362" s="29">
        <v>69.333333333333343</v>
      </c>
    </row>
    <row r="363" spans="1:9" x14ac:dyDescent="0.25">
      <c r="I363" s="30">
        <v>354.66666666666674</v>
      </c>
    </row>
    <row r="364" spans="1:9" x14ac:dyDescent="0.25">
      <c r="I364" s="31" t="s">
        <v>88</v>
      </c>
    </row>
    <row r="365" spans="1:9" x14ac:dyDescent="0.25">
      <c r="I365" s="32" t="s">
        <v>88</v>
      </c>
    </row>
    <row r="366" spans="1:9" x14ac:dyDescent="0.25">
      <c r="I366" s="34" t="s">
        <v>88</v>
      </c>
    </row>
    <row r="367" spans="1:9" x14ac:dyDescent="0.25">
      <c r="I367" s="35">
        <v>0</v>
      </c>
    </row>
    <row r="368" spans="1:9" x14ac:dyDescent="0.25">
      <c r="I368" s="38" t="s">
        <v>88</v>
      </c>
    </row>
    <row r="369" spans="1:9" x14ac:dyDescent="0.25">
      <c r="I369" s="39">
        <v>0</v>
      </c>
    </row>
    <row r="370" spans="1:9" x14ac:dyDescent="0.25">
      <c r="I370" s="40">
        <v>0</v>
      </c>
    </row>
    <row r="371" spans="1:9" x14ac:dyDescent="0.25">
      <c r="I371" s="41">
        <v>0</v>
      </c>
    </row>
    <row r="372" spans="1:9" x14ac:dyDescent="0.25">
      <c r="I372" s="42">
        <v>0</v>
      </c>
    </row>
    <row r="373" spans="1:9" x14ac:dyDescent="0.25">
      <c r="I373" s="43">
        <v>0.88888888888888884</v>
      </c>
    </row>
    <row r="374" spans="1:9" x14ac:dyDescent="0.25">
      <c r="I374" s="44">
        <v>7.1111111111111107</v>
      </c>
    </row>
    <row r="375" spans="1:9" x14ac:dyDescent="0.25">
      <c r="I375" s="45">
        <v>0</v>
      </c>
    </row>
    <row r="376" spans="1:9" x14ac:dyDescent="0.25">
      <c r="I376" s="46" t="s">
        <v>88</v>
      </c>
    </row>
    <row r="377" spans="1:9" x14ac:dyDescent="0.25">
      <c r="I377" s="47">
        <v>0</v>
      </c>
    </row>
    <row r="378" spans="1:9" x14ac:dyDescent="0.25">
      <c r="I378" s="48">
        <v>0</v>
      </c>
    </row>
    <row r="379" spans="1:9" x14ac:dyDescent="0.25">
      <c r="I379" s="49">
        <v>0.88888888888888884</v>
      </c>
    </row>
    <row r="380" spans="1:9" x14ac:dyDescent="0.25">
      <c r="I380" s="50">
        <v>0.88888888888888884</v>
      </c>
    </row>
    <row r="381" spans="1:9" x14ac:dyDescent="0.25">
      <c r="I381" s="51">
        <v>0</v>
      </c>
    </row>
    <row r="382" spans="1:9" x14ac:dyDescent="0.25">
      <c r="A382" s="27">
        <v>19</v>
      </c>
      <c r="B382" s="33">
        <v>41389</v>
      </c>
      <c r="C382" s="27">
        <v>1</v>
      </c>
      <c r="D382" s="27">
        <v>2</v>
      </c>
      <c r="E382" s="27">
        <v>32.200000000000003</v>
      </c>
      <c r="F382" s="27">
        <v>7.37</v>
      </c>
      <c r="G382" s="27">
        <v>14</v>
      </c>
      <c r="H382" s="27">
        <v>277.37809752198228</v>
      </c>
      <c r="I382" s="27">
        <v>80</v>
      </c>
    </row>
    <row r="383" spans="1:9" x14ac:dyDescent="0.25">
      <c r="I383" s="29">
        <v>82.666666666666686</v>
      </c>
    </row>
    <row r="384" spans="1:9" x14ac:dyDescent="0.25">
      <c r="I384" s="30">
        <v>296</v>
      </c>
    </row>
    <row r="385" spans="9:9" x14ac:dyDescent="0.25">
      <c r="I385" s="31" t="s">
        <v>88</v>
      </c>
    </row>
    <row r="386" spans="9:9" x14ac:dyDescent="0.25">
      <c r="I386" s="32" t="s">
        <v>88</v>
      </c>
    </row>
    <row r="387" spans="9:9" x14ac:dyDescent="0.25">
      <c r="I387" s="34" t="s">
        <v>88</v>
      </c>
    </row>
    <row r="388" spans="9:9" x14ac:dyDescent="0.25">
      <c r="I388" s="35">
        <v>3.5555555555555554</v>
      </c>
    </row>
    <row r="389" spans="9:9" x14ac:dyDescent="0.25">
      <c r="I389" s="38" t="s">
        <v>88</v>
      </c>
    </row>
    <row r="390" spans="9:9" x14ac:dyDescent="0.25">
      <c r="I390" s="39">
        <v>0</v>
      </c>
    </row>
    <row r="391" spans="9:9" x14ac:dyDescent="0.25">
      <c r="I391" s="40">
        <v>1.7777777777777777</v>
      </c>
    </row>
    <row r="392" spans="9:9" x14ac:dyDescent="0.25">
      <c r="I392" s="41">
        <v>0</v>
      </c>
    </row>
    <row r="393" spans="9:9" x14ac:dyDescent="0.25">
      <c r="I393" s="42">
        <v>0</v>
      </c>
    </row>
    <row r="394" spans="9:9" x14ac:dyDescent="0.25">
      <c r="I394" s="43">
        <v>0.88888888888888884</v>
      </c>
    </row>
    <row r="395" spans="9:9" x14ac:dyDescent="0.25">
      <c r="I395" s="44">
        <v>4.4444444444444446</v>
      </c>
    </row>
    <row r="396" spans="9:9" x14ac:dyDescent="0.25">
      <c r="I396" s="45">
        <v>0</v>
      </c>
    </row>
    <row r="397" spans="9:9" x14ac:dyDescent="0.25">
      <c r="I397" s="46" t="s">
        <v>88</v>
      </c>
    </row>
    <row r="398" spans="9:9" x14ac:dyDescent="0.25">
      <c r="I398" s="47">
        <v>0</v>
      </c>
    </row>
    <row r="399" spans="9:9" x14ac:dyDescent="0.25">
      <c r="I399" s="48">
        <v>0</v>
      </c>
    </row>
    <row r="400" spans="9:9" x14ac:dyDescent="0.25">
      <c r="I400" s="49">
        <v>0</v>
      </c>
    </row>
    <row r="401" spans="1:9" x14ac:dyDescent="0.25">
      <c r="I401" s="50">
        <v>0</v>
      </c>
    </row>
    <row r="402" spans="1:9" x14ac:dyDescent="0.25">
      <c r="I402" s="51">
        <v>0</v>
      </c>
    </row>
    <row r="403" spans="1:9" x14ac:dyDescent="0.25">
      <c r="A403" s="27">
        <v>20</v>
      </c>
      <c r="B403" s="33">
        <v>41392</v>
      </c>
      <c r="C403" s="27">
        <v>1</v>
      </c>
      <c r="D403" s="27">
        <v>2</v>
      </c>
      <c r="E403" s="27">
        <v>29.4</v>
      </c>
      <c r="F403" s="27">
        <v>6.08</v>
      </c>
      <c r="G403" s="27">
        <v>18</v>
      </c>
      <c r="H403" s="27">
        <v>262.98960831334927</v>
      </c>
      <c r="I403" s="27">
        <v>72</v>
      </c>
    </row>
    <row r="404" spans="1:9" x14ac:dyDescent="0.25">
      <c r="I404" s="29">
        <v>144.88888888888889</v>
      </c>
    </row>
    <row r="405" spans="1:9" x14ac:dyDescent="0.25">
      <c r="I405" s="30">
        <v>422.22222222222229</v>
      </c>
    </row>
    <row r="406" spans="1:9" x14ac:dyDescent="0.25">
      <c r="I406" s="31" t="s">
        <v>88</v>
      </c>
    </row>
    <row r="407" spans="1:9" x14ac:dyDescent="0.25">
      <c r="I407" s="32" t="s">
        <v>88</v>
      </c>
    </row>
    <row r="408" spans="1:9" x14ac:dyDescent="0.25">
      <c r="I408" s="34" t="s">
        <v>88</v>
      </c>
    </row>
    <row r="409" spans="1:9" x14ac:dyDescent="0.25">
      <c r="I409" s="35">
        <v>2.666666666666667</v>
      </c>
    </row>
    <row r="410" spans="1:9" x14ac:dyDescent="0.25">
      <c r="I410" s="38" t="s">
        <v>88</v>
      </c>
    </row>
    <row r="411" spans="1:9" x14ac:dyDescent="0.25">
      <c r="I411" s="39">
        <v>0</v>
      </c>
    </row>
    <row r="412" spans="1:9" x14ac:dyDescent="0.25">
      <c r="I412" s="40">
        <v>0.88888888888888884</v>
      </c>
    </row>
    <row r="413" spans="1:9" x14ac:dyDescent="0.25">
      <c r="I413" s="41">
        <v>0</v>
      </c>
    </row>
    <row r="414" spans="1:9" x14ac:dyDescent="0.25">
      <c r="I414" s="42">
        <v>0</v>
      </c>
    </row>
    <row r="415" spans="1:9" x14ac:dyDescent="0.25">
      <c r="I415" s="43">
        <v>2.666666666666667</v>
      </c>
    </row>
    <row r="416" spans="1:9" x14ac:dyDescent="0.25">
      <c r="I416" s="44">
        <v>9.7777777777777786</v>
      </c>
    </row>
    <row r="417" spans="1:9" x14ac:dyDescent="0.25">
      <c r="I417" s="45">
        <v>0</v>
      </c>
    </row>
    <row r="418" spans="1:9" x14ac:dyDescent="0.25">
      <c r="I418" s="46" t="s">
        <v>88</v>
      </c>
    </row>
    <row r="419" spans="1:9" x14ac:dyDescent="0.25">
      <c r="I419" s="47">
        <v>0</v>
      </c>
    </row>
    <row r="420" spans="1:9" x14ac:dyDescent="0.25">
      <c r="I420" s="48">
        <v>0</v>
      </c>
    </row>
    <row r="421" spans="1:9" x14ac:dyDescent="0.25">
      <c r="I421" s="49">
        <v>0</v>
      </c>
    </row>
    <row r="422" spans="1:9" x14ac:dyDescent="0.25">
      <c r="I422" s="50">
        <v>0</v>
      </c>
    </row>
    <row r="423" spans="1:9" x14ac:dyDescent="0.25">
      <c r="I423" s="51">
        <v>0</v>
      </c>
    </row>
    <row r="424" spans="1:9" x14ac:dyDescent="0.25">
      <c r="A424" s="27">
        <v>21</v>
      </c>
      <c r="B424" s="33">
        <v>41472</v>
      </c>
      <c r="C424" s="27">
        <v>1</v>
      </c>
      <c r="D424" s="27">
        <v>3</v>
      </c>
      <c r="E424" s="27">
        <v>33.9</v>
      </c>
      <c r="F424" s="27" t="s">
        <v>88</v>
      </c>
      <c r="G424" s="27">
        <v>15</v>
      </c>
      <c r="H424" s="27">
        <v>90.827338129496383</v>
      </c>
      <c r="I424" s="27">
        <v>52.8</v>
      </c>
    </row>
    <row r="425" spans="1:9" x14ac:dyDescent="0.25">
      <c r="I425" s="29">
        <v>190.4</v>
      </c>
    </row>
    <row r="426" spans="1:9" x14ac:dyDescent="0.25">
      <c r="I426" s="30">
        <v>688.8</v>
      </c>
    </row>
    <row r="427" spans="1:9" x14ac:dyDescent="0.25">
      <c r="I427" s="31">
        <v>0</v>
      </c>
    </row>
    <row r="428" spans="1:9" x14ac:dyDescent="0.25">
      <c r="I428" s="32">
        <v>1.6</v>
      </c>
    </row>
    <row r="429" spans="1:9" x14ac:dyDescent="0.25">
      <c r="I429" s="34">
        <v>0</v>
      </c>
    </row>
    <row r="430" spans="1:9" x14ac:dyDescent="0.25">
      <c r="I430" s="35">
        <v>0</v>
      </c>
    </row>
    <row r="431" spans="1:9" x14ac:dyDescent="0.25">
      <c r="I431" s="38">
        <v>0</v>
      </c>
    </row>
    <row r="432" spans="1:9" x14ac:dyDescent="0.25">
      <c r="I432" s="39">
        <v>0</v>
      </c>
    </row>
    <row r="433" spans="1:9" x14ac:dyDescent="0.25">
      <c r="I433" s="40">
        <v>0</v>
      </c>
    </row>
    <row r="434" spans="1:9" x14ac:dyDescent="0.25">
      <c r="I434" s="41">
        <v>0</v>
      </c>
    </row>
    <row r="435" spans="1:9" x14ac:dyDescent="0.25">
      <c r="I435" s="42">
        <v>0</v>
      </c>
    </row>
    <row r="436" spans="1:9" x14ac:dyDescent="0.25">
      <c r="I436" s="43">
        <v>0</v>
      </c>
    </row>
    <row r="437" spans="1:9" x14ac:dyDescent="0.25">
      <c r="I437" s="44">
        <v>0.8</v>
      </c>
    </row>
    <row r="438" spans="1:9" x14ac:dyDescent="0.25">
      <c r="I438" s="45">
        <v>485.6</v>
      </c>
    </row>
    <row r="439" spans="1:9" x14ac:dyDescent="0.25">
      <c r="I439" s="46">
        <v>0</v>
      </c>
    </row>
    <row r="440" spans="1:9" x14ac:dyDescent="0.25">
      <c r="I440" s="47">
        <v>0.8</v>
      </c>
    </row>
    <row r="441" spans="1:9" x14ac:dyDescent="0.25">
      <c r="I441" s="48">
        <v>0.8</v>
      </c>
    </row>
    <row r="442" spans="1:9" x14ac:dyDescent="0.25">
      <c r="I442" s="49">
        <v>0.8</v>
      </c>
    </row>
    <row r="443" spans="1:9" x14ac:dyDescent="0.25">
      <c r="I443" s="50">
        <v>0</v>
      </c>
    </row>
    <row r="444" spans="1:9" x14ac:dyDescent="0.25">
      <c r="I444" s="51">
        <v>0</v>
      </c>
    </row>
    <row r="445" spans="1:9" x14ac:dyDescent="0.25">
      <c r="A445" s="27">
        <v>22</v>
      </c>
      <c r="B445" s="33">
        <v>41475</v>
      </c>
      <c r="C445" s="27">
        <v>1</v>
      </c>
      <c r="D445" s="27">
        <v>3</v>
      </c>
      <c r="E445" s="27">
        <v>31.4</v>
      </c>
      <c r="F445" s="27" t="s">
        <v>88</v>
      </c>
      <c r="G445" s="27">
        <v>20</v>
      </c>
      <c r="H445" s="27">
        <v>124.10071942446042</v>
      </c>
      <c r="I445" s="27">
        <v>38</v>
      </c>
    </row>
    <row r="446" spans="1:9" x14ac:dyDescent="0.25">
      <c r="I446" s="29">
        <v>992</v>
      </c>
    </row>
    <row r="447" spans="1:9" x14ac:dyDescent="0.25">
      <c r="I447" s="30">
        <v>1070</v>
      </c>
    </row>
    <row r="448" spans="1:9" x14ac:dyDescent="0.25">
      <c r="I448" s="31">
        <v>0</v>
      </c>
    </row>
    <row r="449" spans="9:9" x14ac:dyDescent="0.25">
      <c r="I449" s="32">
        <v>0</v>
      </c>
    </row>
    <row r="450" spans="9:9" x14ac:dyDescent="0.25">
      <c r="I450" s="34">
        <v>8</v>
      </c>
    </row>
    <row r="451" spans="9:9" x14ac:dyDescent="0.25">
      <c r="I451" s="35">
        <v>0</v>
      </c>
    </row>
    <row r="452" spans="9:9" x14ac:dyDescent="0.25">
      <c r="I452" s="38">
        <v>0</v>
      </c>
    </row>
    <row r="453" spans="9:9" x14ac:dyDescent="0.25">
      <c r="I453" s="39">
        <v>0</v>
      </c>
    </row>
    <row r="454" spans="9:9" x14ac:dyDescent="0.25">
      <c r="I454" s="40">
        <v>0</v>
      </c>
    </row>
    <row r="455" spans="9:9" x14ac:dyDescent="0.25">
      <c r="I455" s="41">
        <v>0</v>
      </c>
    </row>
    <row r="456" spans="9:9" x14ac:dyDescent="0.25">
      <c r="I456" s="42">
        <v>2</v>
      </c>
    </row>
    <row r="457" spans="9:9" x14ac:dyDescent="0.25">
      <c r="I457" s="43">
        <v>0</v>
      </c>
    </row>
    <row r="458" spans="9:9" x14ac:dyDescent="0.25">
      <c r="I458" s="44">
        <v>0</v>
      </c>
    </row>
    <row r="459" spans="9:9" x14ac:dyDescent="0.25">
      <c r="I459" s="45">
        <v>1376</v>
      </c>
    </row>
    <row r="460" spans="9:9" x14ac:dyDescent="0.25">
      <c r="I460" s="46">
        <v>0</v>
      </c>
    </row>
    <row r="461" spans="9:9" x14ac:dyDescent="0.25">
      <c r="I461" s="47">
        <v>0</v>
      </c>
    </row>
    <row r="462" spans="9:9" x14ac:dyDescent="0.25">
      <c r="I462" s="48">
        <v>8</v>
      </c>
    </row>
    <row r="463" spans="9:9" x14ac:dyDescent="0.25">
      <c r="I463" s="49">
        <v>0</v>
      </c>
    </row>
    <row r="464" spans="9:9" x14ac:dyDescent="0.25">
      <c r="I464" s="50">
        <v>0</v>
      </c>
    </row>
    <row r="465" spans="1:9" x14ac:dyDescent="0.25">
      <c r="I465" s="51">
        <v>0</v>
      </c>
    </row>
    <row r="466" spans="1:9" x14ac:dyDescent="0.25">
      <c r="A466" s="27">
        <v>23</v>
      </c>
      <c r="B466" s="33">
        <v>41478</v>
      </c>
      <c r="C466" s="27">
        <v>1</v>
      </c>
      <c r="D466" s="27">
        <v>3</v>
      </c>
      <c r="E466" s="27">
        <v>33</v>
      </c>
      <c r="F466" s="27" t="s">
        <v>88</v>
      </c>
      <c r="G466" s="27">
        <v>20</v>
      </c>
      <c r="H466" s="27">
        <v>234.21262989608309</v>
      </c>
      <c r="I466" s="27">
        <v>32</v>
      </c>
    </row>
    <row r="467" spans="1:9" x14ac:dyDescent="0.25">
      <c r="I467" s="29">
        <v>768</v>
      </c>
    </row>
    <row r="468" spans="1:9" x14ac:dyDescent="0.25">
      <c r="I468" s="30">
        <v>1488</v>
      </c>
    </row>
    <row r="469" spans="1:9" x14ac:dyDescent="0.25">
      <c r="I469" s="31">
        <v>0</v>
      </c>
    </row>
    <row r="470" spans="1:9" x14ac:dyDescent="0.25">
      <c r="I470" s="32">
        <v>0</v>
      </c>
    </row>
    <row r="471" spans="1:9" x14ac:dyDescent="0.25">
      <c r="I471" s="34">
        <v>128</v>
      </c>
    </row>
    <row r="472" spans="1:9" x14ac:dyDescent="0.25">
      <c r="I472" s="35">
        <v>0</v>
      </c>
    </row>
    <row r="473" spans="1:9" x14ac:dyDescent="0.25">
      <c r="I473" s="38">
        <v>0</v>
      </c>
    </row>
    <row r="474" spans="1:9" x14ac:dyDescent="0.25">
      <c r="I474" s="39">
        <v>0</v>
      </c>
    </row>
    <row r="475" spans="1:9" x14ac:dyDescent="0.25">
      <c r="I475" s="40">
        <v>0</v>
      </c>
    </row>
    <row r="476" spans="1:9" x14ac:dyDescent="0.25">
      <c r="I476" s="41">
        <v>0</v>
      </c>
    </row>
    <row r="477" spans="1:9" x14ac:dyDescent="0.25">
      <c r="I477" s="42">
        <v>0</v>
      </c>
    </row>
    <row r="478" spans="1:9" x14ac:dyDescent="0.25">
      <c r="I478" s="43">
        <v>0</v>
      </c>
    </row>
    <row r="479" spans="1:9" x14ac:dyDescent="0.25">
      <c r="I479" s="44">
        <v>0</v>
      </c>
    </row>
    <row r="480" spans="1:9" x14ac:dyDescent="0.25">
      <c r="I480" s="45">
        <v>14464</v>
      </c>
    </row>
    <row r="481" spans="1:9" x14ac:dyDescent="0.25">
      <c r="I481" s="46">
        <v>0</v>
      </c>
    </row>
    <row r="482" spans="1:9" x14ac:dyDescent="0.25">
      <c r="I482" s="47">
        <v>0</v>
      </c>
    </row>
    <row r="483" spans="1:9" x14ac:dyDescent="0.25">
      <c r="I483" s="48">
        <v>0</v>
      </c>
    </row>
    <row r="484" spans="1:9" x14ac:dyDescent="0.25">
      <c r="I484" s="49">
        <v>0</v>
      </c>
    </row>
    <row r="485" spans="1:9" x14ac:dyDescent="0.25">
      <c r="I485" s="50">
        <v>0</v>
      </c>
    </row>
    <row r="486" spans="1:9" x14ac:dyDescent="0.25">
      <c r="I486" s="51">
        <v>0</v>
      </c>
    </row>
    <row r="487" spans="1:9" x14ac:dyDescent="0.25">
      <c r="A487" s="27">
        <v>24</v>
      </c>
      <c r="B487" s="33">
        <v>41481</v>
      </c>
      <c r="C487" s="27">
        <v>1</v>
      </c>
      <c r="D487" s="27">
        <v>3</v>
      </c>
      <c r="E487" s="27">
        <v>32</v>
      </c>
      <c r="F487" s="27" t="s">
        <v>88</v>
      </c>
      <c r="G487" s="27">
        <v>15</v>
      </c>
      <c r="H487" s="27">
        <v>11.690647482014386</v>
      </c>
      <c r="I487" s="27">
        <v>0</v>
      </c>
    </row>
    <row r="488" spans="1:9" x14ac:dyDescent="0.25">
      <c r="I488" s="29">
        <v>409.6</v>
      </c>
    </row>
    <row r="489" spans="1:9" x14ac:dyDescent="0.25">
      <c r="I489" s="30">
        <v>1232</v>
      </c>
    </row>
    <row r="490" spans="1:9" x14ac:dyDescent="0.25">
      <c r="I490" s="31">
        <v>0</v>
      </c>
    </row>
    <row r="491" spans="1:9" x14ac:dyDescent="0.25">
      <c r="I491" s="32">
        <v>0</v>
      </c>
    </row>
    <row r="492" spans="1:9" x14ac:dyDescent="0.25">
      <c r="I492" s="34">
        <v>1222.4000000000001</v>
      </c>
    </row>
    <row r="493" spans="1:9" x14ac:dyDescent="0.25">
      <c r="I493" s="35">
        <v>0</v>
      </c>
    </row>
    <row r="494" spans="1:9" x14ac:dyDescent="0.25">
      <c r="I494" s="38">
        <v>0</v>
      </c>
    </row>
    <row r="495" spans="1:9" x14ac:dyDescent="0.25">
      <c r="I495" s="39">
        <v>0</v>
      </c>
    </row>
    <row r="496" spans="1:9" x14ac:dyDescent="0.25">
      <c r="I496" s="40">
        <v>0</v>
      </c>
    </row>
    <row r="497" spans="1:9" x14ac:dyDescent="0.25">
      <c r="I497" s="41">
        <v>0</v>
      </c>
    </row>
    <row r="498" spans="1:9" x14ac:dyDescent="0.25">
      <c r="I498" s="42">
        <v>0</v>
      </c>
    </row>
    <row r="499" spans="1:9" x14ac:dyDescent="0.25">
      <c r="I499" s="43">
        <v>0</v>
      </c>
    </row>
    <row r="500" spans="1:9" x14ac:dyDescent="0.25">
      <c r="I500" s="44">
        <v>0</v>
      </c>
    </row>
    <row r="501" spans="1:9" x14ac:dyDescent="0.25">
      <c r="I501" s="45">
        <v>544</v>
      </c>
    </row>
    <row r="502" spans="1:9" x14ac:dyDescent="0.25">
      <c r="I502" s="46">
        <v>0</v>
      </c>
    </row>
    <row r="503" spans="1:9" x14ac:dyDescent="0.25">
      <c r="I503" s="47">
        <v>0</v>
      </c>
    </row>
    <row r="504" spans="1:9" x14ac:dyDescent="0.25">
      <c r="I504" s="48">
        <v>0</v>
      </c>
    </row>
    <row r="505" spans="1:9" x14ac:dyDescent="0.25">
      <c r="I505" s="49">
        <v>0</v>
      </c>
    </row>
    <row r="506" spans="1:9" x14ac:dyDescent="0.25">
      <c r="I506" s="50">
        <v>0</v>
      </c>
    </row>
    <row r="507" spans="1:9" x14ac:dyDescent="0.25">
      <c r="I507" s="51">
        <v>0</v>
      </c>
    </row>
    <row r="508" spans="1:9" x14ac:dyDescent="0.25">
      <c r="A508" s="27">
        <v>25</v>
      </c>
      <c r="B508" s="33">
        <v>41484</v>
      </c>
      <c r="C508" s="27">
        <v>1</v>
      </c>
      <c r="D508" s="27">
        <v>3</v>
      </c>
      <c r="E508" s="27">
        <v>33.299999999999997</v>
      </c>
      <c r="F508" s="27" t="s">
        <v>88</v>
      </c>
      <c r="G508" s="27">
        <v>20</v>
      </c>
      <c r="H508" s="27">
        <v>79.936051159072733</v>
      </c>
      <c r="I508" s="27">
        <v>0</v>
      </c>
    </row>
    <row r="509" spans="1:9" x14ac:dyDescent="0.25">
      <c r="I509" s="29">
        <v>213.33333333333331</v>
      </c>
    </row>
    <row r="510" spans="1:9" x14ac:dyDescent="0.25">
      <c r="I510" s="30">
        <v>529.33333333333337</v>
      </c>
    </row>
    <row r="511" spans="1:9" x14ac:dyDescent="0.25">
      <c r="I511" s="31">
        <v>0</v>
      </c>
    </row>
    <row r="512" spans="1:9" x14ac:dyDescent="0.25">
      <c r="I512" s="32">
        <v>0</v>
      </c>
    </row>
    <row r="513" spans="9:9" x14ac:dyDescent="0.25">
      <c r="I513" s="34">
        <v>86.666666666666657</v>
      </c>
    </row>
    <row r="514" spans="9:9" x14ac:dyDescent="0.25">
      <c r="I514" s="35">
        <v>0</v>
      </c>
    </row>
    <row r="515" spans="9:9" x14ac:dyDescent="0.25">
      <c r="I515" s="38">
        <v>0</v>
      </c>
    </row>
    <row r="516" spans="9:9" x14ac:dyDescent="0.25">
      <c r="I516" s="39">
        <v>0</v>
      </c>
    </row>
    <row r="517" spans="9:9" x14ac:dyDescent="0.25">
      <c r="I517" s="40">
        <v>0</v>
      </c>
    </row>
    <row r="518" spans="9:9" x14ac:dyDescent="0.25">
      <c r="I518" s="41">
        <v>0</v>
      </c>
    </row>
    <row r="519" spans="9:9" x14ac:dyDescent="0.25">
      <c r="I519" s="42">
        <v>5.3333333333333339</v>
      </c>
    </row>
    <row r="520" spans="9:9" x14ac:dyDescent="0.25">
      <c r="I520" s="43">
        <v>0</v>
      </c>
    </row>
    <row r="521" spans="9:9" x14ac:dyDescent="0.25">
      <c r="I521" s="44">
        <v>0</v>
      </c>
    </row>
    <row r="522" spans="9:9" x14ac:dyDescent="0.25">
      <c r="I522" s="45">
        <v>1.3333333333333335</v>
      </c>
    </row>
    <row r="523" spans="9:9" x14ac:dyDescent="0.25">
      <c r="I523" s="46">
        <v>0</v>
      </c>
    </row>
    <row r="524" spans="9:9" x14ac:dyDescent="0.25">
      <c r="I524" s="47">
        <v>0</v>
      </c>
    </row>
    <row r="525" spans="9:9" x14ac:dyDescent="0.25">
      <c r="I525" s="48">
        <v>0</v>
      </c>
    </row>
    <row r="526" spans="9:9" x14ac:dyDescent="0.25">
      <c r="I526" s="49">
        <v>0</v>
      </c>
    </row>
    <row r="527" spans="9:9" x14ac:dyDescent="0.25">
      <c r="I527" s="50">
        <v>0</v>
      </c>
    </row>
    <row r="528" spans="9:9" x14ac:dyDescent="0.25">
      <c r="I528" s="51">
        <v>1.3333333333333335</v>
      </c>
    </row>
    <row r="529" spans="1:9" x14ac:dyDescent="0.25">
      <c r="A529" s="27">
        <v>26</v>
      </c>
      <c r="B529" s="33">
        <v>41487</v>
      </c>
      <c r="C529" s="27">
        <v>1</v>
      </c>
      <c r="D529" s="27">
        <v>3</v>
      </c>
      <c r="E529" s="27">
        <v>31.4</v>
      </c>
      <c r="F529" s="27" t="s">
        <v>88</v>
      </c>
      <c r="G529" s="27">
        <v>20</v>
      </c>
      <c r="H529" s="27">
        <v>194.64428457234212</v>
      </c>
      <c r="I529" s="27">
        <v>4</v>
      </c>
    </row>
    <row r="530" spans="1:9" x14ac:dyDescent="0.25">
      <c r="I530" s="29">
        <v>404</v>
      </c>
    </row>
    <row r="531" spans="1:9" x14ac:dyDescent="0.25">
      <c r="I531" s="30">
        <v>0</v>
      </c>
    </row>
    <row r="532" spans="1:9" x14ac:dyDescent="0.25">
      <c r="I532" s="31">
        <v>0</v>
      </c>
    </row>
    <row r="533" spans="1:9" x14ac:dyDescent="0.25">
      <c r="I533" s="32">
        <v>0</v>
      </c>
    </row>
    <row r="534" spans="1:9" x14ac:dyDescent="0.25">
      <c r="I534" s="34">
        <v>2.666666666666667</v>
      </c>
    </row>
    <row r="535" spans="1:9" x14ac:dyDescent="0.25">
      <c r="I535" s="35">
        <v>0</v>
      </c>
    </row>
    <row r="536" spans="1:9" x14ac:dyDescent="0.25">
      <c r="I536" s="38">
        <v>0</v>
      </c>
    </row>
    <row r="537" spans="1:9" x14ac:dyDescent="0.25">
      <c r="I537" s="39">
        <v>0</v>
      </c>
    </row>
    <row r="538" spans="1:9" x14ac:dyDescent="0.25">
      <c r="I538" s="40">
        <v>0</v>
      </c>
    </row>
    <row r="539" spans="1:9" x14ac:dyDescent="0.25">
      <c r="I539" s="41">
        <v>0</v>
      </c>
    </row>
    <row r="540" spans="1:9" x14ac:dyDescent="0.25">
      <c r="I540" s="42">
        <v>0</v>
      </c>
    </row>
    <row r="541" spans="1:9" x14ac:dyDescent="0.25">
      <c r="I541" s="43">
        <v>0</v>
      </c>
    </row>
    <row r="542" spans="1:9" x14ac:dyDescent="0.25">
      <c r="I542" s="44">
        <v>0</v>
      </c>
    </row>
    <row r="543" spans="1:9" x14ac:dyDescent="0.25">
      <c r="I543" s="45">
        <v>0</v>
      </c>
    </row>
    <row r="544" spans="1:9" x14ac:dyDescent="0.25">
      <c r="I544" s="46">
        <v>0</v>
      </c>
    </row>
    <row r="545" spans="1:9" x14ac:dyDescent="0.25">
      <c r="I545" s="47">
        <v>0</v>
      </c>
    </row>
    <row r="546" spans="1:9" x14ac:dyDescent="0.25">
      <c r="I546" s="48">
        <v>1.3333333333333335</v>
      </c>
    </row>
    <row r="547" spans="1:9" x14ac:dyDescent="0.25">
      <c r="I547" s="49">
        <v>0</v>
      </c>
    </row>
    <row r="548" spans="1:9" x14ac:dyDescent="0.25">
      <c r="I548" s="50">
        <v>0</v>
      </c>
    </row>
    <row r="549" spans="1:9" x14ac:dyDescent="0.25">
      <c r="I549" s="51">
        <v>0</v>
      </c>
    </row>
    <row r="550" spans="1:9" x14ac:dyDescent="0.25">
      <c r="A550" s="27">
        <v>27</v>
      </c>
      <c r="B550" s="33">
        <v>41490</v>
      </c>
      <c r="C550" s="27">
        <v>1</v>
      </c>
      <c r="D550" s="27">
        <v>3</v>
      </c>
      <c r="E550" s="27">
        <v>32.6</v>
      </c>
      <c r="F550" s="27">
        <v>8.3970000000000002</v>
      </c>
      <c r="G550" s="27">
        <v>19</v>
      </c>
      <c r="H550" s="27">
        <v>160.67146282973619</v>
      </c>
      <c r="I550" s="27">
        <v>2.666666666666667</v>
      </c>
    </row>
    <row r="551" spans="1:9" x14ac:dyDescent="0.25">
      <c r="I551" s="29">
        <v>356</v>
      </c>
    </row>
    <row r="552" spans="1:9" x14ac:dyDescent="0.25">
      <c r="I552" s="30">
        <v>621.33333333333337</v>
      </c>
    </row>
    <row r="553" spans="1:9" x14ac:dyDescent="0.25">
      <c r="I553" s="31">
        <v>0</v>
      </c>
    </row>
    <row r="554" spans="1:9" x14ac:dyDescent="0.25">
      <c r="I554" s="32">
        <v>0</v>
      </c>
    </row>
    <row r="555" spans="1:9" x14ac:dyDescent="0.25">
      <c r="I555" s="34">
        <v>0</v>
      </c>
    </row>
    <row r="556" spans="1:9" x14ac:dyDescent="0.25">
      <c r="I556" s="35">
        <v>0</v>
      </c>
    </row>
    <row r="557" spans="1:9" x14ac:dyDescent="0.25">
      <c r="I557" s="38">
        <v>0</v>
      </c>
    </row>
    <row r="558" spans="1:9" x14ac:dyDescent="0.25">
      <c r="I558" s="39">
        <v>0</v>
      </c>
    </row>
    <row r="559" spans="1:9" x14ac:dyDescent="0.25">
      <c r="I559" s="40">
        <v>0</v>
      </c>
    </row>
    <row r="560" spans="1:9" x14ac:dyDescent="0.25">
      <c r="I560" s="41">
        <v>0</v>
      </c>
    </row>
    <row r="561" spans="1:9" x14ac:dyDescent="0.25">
      <c r="I561" s="42">
        <v>1.3333333333333335</v>
      </c>
    </row>
    <row r="562" spans="1:9" x14ac:dyDescent="0.25">
      <c r="I562" s="43">
        <v>0</v>
      </c>
    </row>
    <row r="563" spans="1:9" x14ac:dyDescent="0.25">
      <c r="I563" s="44">
        <v>0</v>
      </c>
    </row>
    <row r="564" spans="1:9" x14ac:dyDescent="0.25">
      <c r="I564" s="45">
        <v>0</v>
      </c>
    </row>
    <row r="565" spans="1:9" x14ac:dyDescent="0.25">
      <c r="I565" s="46">
        <v>0</v>
      </c>
    </row>
    <row r="566" spans="1:9" x14ac:dyDescent="0.25">
      <c r="I566" s="47">
        <v>0</v>
      </c>
    </row>
    <row r="567" spans="1:9" x14ac:dyDescent="0.25">
      <c r="I567" s="48">
        <v>0</v>
      </c>
    </row>
    <row r="568" spans="1:9" x14ac:dyDescent="0.25">
      <c r="I568" s="49">
        <v>0</v>
      </c>
    </row>
    <row r="569" spans="1:9" x14ac:dyDescent="0.25">
      <c r="I569" s="50">
        <v>0</v>
      </c>
    </row>
    <row r="570" spans="1:9" x14ac:dyDescent="0.25">
      <c r="I570" s="51">
        <v>0</v>
      </c>
    </row>
    <row r="571" spans="1:9" x14ac:dyDescent="0.25">
      <c r="A571" s="27">
        <v>28</v>
      </c>
      <c r="B571" s="33">
        <v>41493</v>
      </c>
      <c r="C571" s="27">
        <v>1</v>
      </c>
      <c r="D571" s="27">
        <v>3</v>
      </c>
      <c r="E571" s="27" t="s">
        <v>88</v>
      </c>
      <c r="F571" s="27" t="s">
        <v>88</v>
      </c>
      <c r="G571" s="27">
        <v>20</v>
      </c>
      <c r="H571" s="27">
        <v>167.066346922462</v>
      </c>
      <c r="I571" s="27">
        <v>68</v>
      </c>
    </row>
    <row r="572" spans="1:9" x14ac:dyDescent="0.25">
      <c r="I572" s="29">
        <v>353.33333333333337</v>
      </c>
    </row>
    <row r="573" spans="1:9" x14ac:dyDescent="0.25">
      <c r="I573" s="30">
        <v>598.66666666666663</v>
      </c>
    </row>
    <row r="574" spans="1:9" x14ac:dyDescent="0.25">
      <c r="I574" s="31">
        <v>0</v>
      </c>
    </row>
    <row r="575" spans="1:9" x14ac:dyDescent="0.25">
      <c r="I575" s="32">
        <v>0</v>
      </c>
    </row>
    <row r="576" spans="1:9" x14ac:dyDescent="0.25">
      <c r="I576" s="34">
        <v>0</v>
      </c>
    </row>
    <row r="577" spans="1:9" x14ac:dyDescent="0.25">
      <c r="I577" s="35">
        <v>0</v>
      </c>
    </row>
    <row r="578" spans="1:9" x14ac:dyDescent="0.25">
      <c r="I578" s="38">
        <v>0</v>
      </c>
    </row>
    <row r="579" spans="1:9" x14ac:dyDescent="0.25">
      <c r="I579" s="39">
        <v>0</v>
      </c>
    </row>
    <row r="580" spans="1:9" x14ac:dyDescent="0.25">
      <c r="I580" s="40">
        <v>0</v>
      </c>
    </row>
    <row r="581" spans="1:9" x14ac:dyDescent="0.25">
      <c r="I581" s="41">
        <v>0</v>
      </c>
    </row>
    <row r="582" spans="1:9" x14ac:dyDescent="0.25">
      <c r="I582" s="42">
        <v>0</v>
      </c>
    </row>
    <row r="583" spans="1:9" x14ac:dyDescent="0.25">
      <c r="I583" s="43">
        <v>2.666666666666667</v>
      </c>
    </row>
    <row r="584" spans="1:9" x14ac:dyDescent="0.25">
      <c r="I584" s="44">
        <v>0</v>
      </c>
    </row>
    <row r="585" spans="1:9" x14ac:dyDescent="0.25">
      <c r="I585" s="45">
        <v>1.3333333333333335</v>
      </c>
    </row>
    <row r="586" spans="1:9" x14ac:dyDescent="0.25">
      <c r="I586" s="46">
        <v>0</v>
      </c>
    </row>
    <row r="587" spans="1:9" x14ac:dyDescent="0.25">
      <c r="I587" s="47">
        <v>0</v>
      </c>
    </row>
    <row r="588" spans="1:9" x14ac:dyDescent="0.25">
      <c r="I588" s="48">
        <v>0</v>
      </c>
    </row>
    <row r="589" spans="1:9" x14ac:dyDescent="0.25">
      <c r="I589" s="49">
        <v>0</v>
      </c>
    </row>
    <row r="590" spans="1:9" x14ac:dyDescent="0.25">
      <c r="I590" s="50">
        <v>0</v>
      </c>
    </row>
    <row r="591" spans="1:9" x14ac:dyDescent="0.25">
      <c r="I591" s="51">
        <v>0</v>
      </c>
    </row>
    <row r="592" spans="1:9" x14ac:dyDescent="0.25">
      <c r="A592" s="27">
        <v>29</v>
      </c>
      <c r="B592" s="33">
        <v>41551</v>
      </c>
      <c r="C592" s="27">
        <v>1</v>
      </c>
      <c r="D592" s="27">
        <v>4</v>
      </c>
      <c r="E592" s="27">
        <v>30.4</v>
      </c>
      <c r="F592" s="27">
        <v>8</v>
      </c>
      <c r="G592" s="27">
        <v>22</v>
      </c>
      <c r="H592" s="27">
        <v>296.76258992805748</v>
      </c>
      <c r="I592" s="27">
        <v>99.2</v>
      </c>
    </row>
    <row r="593" spans="9:9" x14ac:dyDescent="0.25">
      <c r="I593" s="29">
        <v>82.399999999999991</v>
      </c>
    </row>
    <row r="594" spans="9:9" x14ac:dyDescent="0.25">
      <c r="I594" s="30">
        <v>588</v>
      </c>
    </row>
    <row r="595" spans="9:9" x14ac:dyDescent="0.25">
      <c r="I595" s="31">
        <v>0</v>
      </c>
    </row>
    <row r="596" spans="9:9" x14ac:dyDescent="0.25">
      <c r="I596" s="32">
        <v>0</v>
      </c>
    </row>
    <row r="597" spans="9:9" x14ac:dyDescent="0.25">
      <c r="I597" s="34">
        <v>0.8</v>
      </c>
    </row>
    <row r="598" spans="9:9" x14ac:dyDescent="0.25">
      <c r="I598" s="35">
        <v>1.6</v>
      </c>
    </row>
    <row r="599" spans="9:9" x14ac:dyDescent="0.25">
      <c r="I599" s="38">
        <v>0</v>
      </c>
    </row>
    <row r="600" spans="9:9" x14ac:dyDescent="0.25">
      <c r="I600" s="39">
        <v>0</v>
      </c>
    </row>
    <row r="601" spans="9:9" x14ac:dyDescent="0.25">
      <c r="I601" s="40">
        <v>0</v>
      </c>
    </row>
    <row r="602" spans="9:9" x14ac:dyDescent="0.25">
      <c r="I602" s="41">
        <v>0</v>
      </c>
    </row>
    <row r="603" spans="9:9" x14ac:dyDescent="0.25">
      <c r="I603" s="42">
        <v>0</v>
      </c>
    </row>
    <row r="604" spans="9:9" x14ac:dyDescent="0.25">
      <c r="I604" s="43">
        <v>1.6</v>
      </c>
    </row>
    <row r="605" spans="9:9" x14ac:dyDescent="0.25">
      <c r="I605" s="44">
        <v>0.8</v>
      </c>
    </row>
    <row r="606" spans="9:9" x14ac:dyDescent="0.25">
      <c r="I606" s="45">
        <v>0</v>
      </c>
    </row>
    <row r="607" spans="9:9" x14ac:dyDescent="0.25">
      <c r="I607" s="46">
        <v>0</v>
      </c>
    </row>
    <row r="608" spans="9:9" x14ac:dyDescent="0.25">
      <c r="I608" s="47">
        <v>0</v>
      </c>
    </row>
    <row r="609" spans="1:9" x14ac:dyDescent="0.25">
      <c r="I609" s="48">
        <v>0</v>
      </c>
    </row>
    <row r="610" spans="1:9" x14ac:dyDescent="0.25">
      <c r="I610" s="49">
        <v>0</v>
      </c>
    </row>
    <row r="611" spans="1:9" x14ac:dyDescent="0.25">
      <c r="I611" s="50">
        <v>0</v>
      </c>
    </row>
    <row r="612" spans="1:9" x14ac:dyDescent="0.25">
      <c r="I612" s="51">
        <v>0</v>
      </c>
    </row>
    <row r="613" spans="1:9" x14ac:dyDescent="0.25">
      <c r="A613" s="27">
        <v>30</v>
      </c>
      <c r="B613" s="33">
        <v>41554</v>
      </c>
      <c r="C613" s="27">
        <v>1</v>
      </c>
      <c r="D613" s="27">
        <v>4</v>
      </c>
      <c r="E613" s="27">
        <v>31.5</v>
      </c>
      <c r="F613" s="27">
        <v>8</v>
      </c>
      <c r="G613" s="27">
        <v>14</v>
      </c>
      <c r="H613" s="27">
        <v>231.41486810551555</v>
      </c>
      <c r="I613" s="27">
        <v>116</v>
      </c>
    </row>
    <row r="614" spans="1:9" x14ac:dyDescent="0.25">
      <c r="I614" s="29">
        <v>68</v>
      </c>
    </row>
    <row r="615" spans="1:9" x14ac:dyDescent="0.25">
      <c r="I615" s="30">
        <v>536.80000000000007</v>
      </c>
    </row>
    <row r="616" spans="1:9" x14ac:dyDescent="0.25">
      <c r="I616" s="31">
        <v>0</v>
      </c>
    </row>
    <row r="617" spans="1:9" x14ac:dyDescent="0.25">
      <c r="I617" s="32">
        <v>0</v>
      </c>
    </row>
    <row r="618" spans="1:9" x14ac:dyDescent="0.25">
      <c r="I618" s="34">
        <v>0</v>
      </c>
    </row>
    <row r="619" spans="1:9" x14ac:dyDescent="0.25">
      <c r="I619" s="35">
        <v>0</v>
      </c>
    </row>
    <row r="620" spans="1:9" x14ac:dyDescent="0.25">
      <c r="I620" s="38">
        <v>0.8</v>
      </c>
    </row>
    <row r="621" spans="1:9" x14ac:dyDescent="0.25">
      <c r="I621" s="39">
        <v>0</v>
      </c>
    </row>
    <row r="622" spans="1:9" x14ac:dyDescent="0.25">
      <c r="I622" s="40">
        <v>0</v>
      </c>
    </row>
    <row r="623" spans="1:9" x14ac:dyDescent="0.25">
      <c r="I623" s="41">
        <v>0</v>
      </c>
    </row>
    <row r="624" spans="1:9" x14ac:dyDescent="0.25">
      <c r="I624" s="42">
        <v>0</v>
      </c>
    </row>
    <row r="625" spans="1:9" x14ac:dyDescent="0.25">
      <c r="I625" s="43">
        <v>0</v>
      </c>
    </row>
    <row r="626" spans="1:9" x14ac:dyDescent="0.25">
      <c r="I626" s="44">
        <v>1.6</v>
      </c>
    </row>
    <row r="627" spans="1:9" x14ac:dyDescent="0.25">
      <c r="I627" s="45">
        <v>0</v>
      </c>
    </row>
    <row r="628" spans="1:9" x14ac:dyDescent="0.25">
      <c r="I628" s="46">
        <v>0</v>
      </c>
    </row>
    <row r="629" spans="1:9" x14ac:dyDescent="0.25">
      <c r="I629" s="47">
        <v>0</v>
      </c>
    </row>
    <row r="630" spans="1:9" x14ac:dyDescent="0.25">
      <c r="I630" s="48">
        <v>0</v>
      </c>
    </row>
    <row r="631" spans="1:9" x14ac:dyDescent="0.25">
      <c r="I631" s="49">
        <v>0</v>
      </c>
    </row>
    <row r="632" spans="1:9" x14ac:dyDescent="0.25">
      <c r="I632" s="50">
        <v>1.6</v>
      </c>
    </row>
    <row r="633" spans="1:9" x14ac:dyDescent="0.25">
      <c r="I633" s="51">
        <v>0</v>
      </c>
    </row>
    <row r="634" spans="1:9" x14ac:dyDescent="0.25">
      <c r="A634" s="27">
        <v>31</v>
      </c>
      <c r="B634" s="33">
        <v>41557</v>
      </c>
      <c r="C634" s="27">
        <v>1</v>
      </c>
      <c r="D634" s="27">
        <v>4</v>
      </c>
      <c r="E634" s="27">
        <v>31.9</v>
      </c>
      <c r="F634" s="27">
        <v>8</v>
      </c>
      <c r="G634" s="27">
        <v>16</v>
      </c>
      <c r="H634" s="27">
        <v>267.38609112709827</v>
      </c>
      <c r="I634" s="27">
        <v>116.44444444444444</v>
      </c>
    </row>
    <row r="635" spans="1:9" x14ac:dyDescent="0.25">
      <c r="I635" s="29">
        <v>48</v>
      </c>
    </row>
    <row r="636" spans="1:9" x14ac:dyDescent="0.25">
      <c r="I636" s="30">
        <v>382.22222222222217</v>
      </c>
    </row>
    <row r="637" spans="1:9" x14ac:dyDescent="0.25">
      <c r="I637" s="31">
        <v>0</v>
      </c>
    </row>
    <row r="638" spans="1:9" x14ac:dyDescent="0.25">
      <c r="I638" s="32">
        <v>0</v>
      </c>
    </row>
    <row r="639" spans="1:9" x14ac:dyDescent="0.25">
      <c r="I639" s="34">
        <v>0</v>
      </c>
    </row>
    <row r="640" spans="1:9" x14ac:dyDescent="0.25">
      <c r="I640" s="35">
        <v>0</v>
      </c>
    </row>
    <row r="641" spans="1:9" x14ac:dyDescent="0.25">
      <c r="I641" s="38">
        <v>0</v>
      </c>
    </row>
    <row r="642" spans="1:9" x14ac:dyDescent="0.25">
      <c r="I642" s="39">
        <v>0</v>
      </c>
    </row>
    <row r="643" spans="1:9" x14ac:dyDescent="0.25">
      <c r="I643" s="40">
        <v>0</v>
      </c>
    </row>
    <row r="644" spans="1:9" x14ac:dyDescent="0.25">
      <c r="I644" s="41">
        <v>0</v>
      </c>
    </row>
    <row r="645" spans="1:9" x14ac:dyDescent="0.25">
      <c r="I645" s="42">
        <v>0</v>
      </c>
    </row>
    <row r="646" spans="1:9" x14ac:dyDescent="0.25">
      <c r="I646" s="43">
        <v>0</v>
      </c>
    </row>
    <row r="647" spans="1:9" x14ac:dyDescent="0.25">
      <c r="I647" s="44">
        <v>0.88888888888888884</v>
      </c>
    </row>
    <row r="648" spans="1:9" x14ac:dyDescent="0.25">
      <c r="I648" s="45">
        <v>0</v>
      </c>
    </row>
    <row r="649" spans="1:9" x14ac:dyDescent="0.25">
      <c r="I649" s="46">
        <v>0</v>
      </c>
    </row>
    <row r="650" spans="1:9" x14ac:dyDescent="0.25">
      <c r="I650" s="47">
        <v>0</v>
      </c>
    </row>
    <row r="651" spans="1:9" x14ac:dyDescent="0.25">
      <c r="I651" s="48">
        <v>0</v>
      </c>
    </row>
    <row r="652" spans="1:9" x14ac:dyDescent="0.25">
      <c r="I652" s="49">
        <v>0</v>
      </c>
    </row>
    <row r="653" spans="1:9" x14ac:dyDescent="0.25">
      <c r="I653" s="50">
        <v>0</v>
      </c>
    </row>
    <row r="654" spans="1:9" x14ac:dyDescent="0.25">
      <c r="I654" s="51">
        <v>0</v>
      </c>
    </row>
    <row r="655" spans="1:9" x14ac:dyDescent="0.25">
      <c r="A655" s="27">
        <v>32</v>
      </c>
      <c r="B655" s="33">
        <v>41560</v>
      </c>
      <c r="C655" s="27">
        <v>1</v>
      </c>
      <c r="D655" s="27">
        <v>4</v>
      </c>
      <c r="E655" s="27">
        <v>32.200000000000003</v>
      </c>
      <c r="F655" s="27">
        <v>8.27</v>
      </c>
      <c r="G655" s="27">
        <v>19</v>
      </c>
      <c r="H655" s="27">
        <v>239.40847322142281</v>
      </c>
      <c r="I655" s="27">
        <v>164.26666666666668</v>
      </c>
    </row>
    <row r="656" spans="1:9" x14ac:dyDescent="0.25">
      <c r="I656" s="29">
        <v>50.13333333333334</v>
      </c>
    </row>
    <row r="657" spans="9:9" x14ac:dyDescent="0.25">
      <c r="I657" s="30">
        <v>744.5333333333333</v>
      </c>
    </row>
    <row r="658" spans="9:9" x14ac:dyDescent="0.25">
      <c r="I658" s="31">
        <v>0</v>
      </c>
    </row>
    <row r="659" spans="9:9" x14ac:dyDescent="0.25">
      <c r="I659" s="32">
        <v>0</v>
      </c>
    </row>
    <row r="660" spans="9:9" x14ac:dyDescent="0.25">
      <c r="I660" s="34">
        <v>0</v>
      </c>
    </row>
    <row r="661" spans="9:9" x14ac:dyDescent="0.25">
      <c r="I661" s="35">
        <v>0</v>
      </c>
    </row>
    <row r="662" spans="9:9" x14ac:dyDescent="0.25">
      <c r="I662" s="38">
        <v>0</v>
      </c>
    </row>
    <row r="663" spans="9:9" x14ac:dyDescent="0.25">
      <c r="I663" s="39">
        <v>0</v>
      </c>
    </row>
    <row r="664" spans="9:9" x14ac:dyDescent="0.25">
      <c r="I664" s="40">
        <v>0</v>
      </c>
    </row>
    <row r="665" spans="9:9" x14ac:dyDescent="0.25">
      <c r="I665" s="41">
        <v>0</v>
      </c>
    </row>
    <row r="666" spans="9:9" x14ac:dyDescent="0.25">
      <c r="I666" s="42">
        <v>0</v>
      </c>
    </row>
    <row r="667" spans="9:9" x14ac:dyDescent="0.25">
      <c r="I667" s="43">
        <v>0</v>
      </c>
    </row>
    <row r="668" spans="9:9" x14ac:dyDescent="0.25">
      <c r="I668" s="44">
        <v>1.0666666666666667</v>
      </c>
    </row>
    <row r="669" spans="9:9" x14ac:dyDescent="0.25">
      <c r="I669" s="45">
        <v>0</v>
      </c>
    </row>
    <row r="670" spans="9:9" x14ac:dyDescent="0.25">
      <c r="I670" s="46">
        <v>0</v>
      </c>
    </row>
    <row r="671" spans="9:9" x14ac:dyDescent="0.25">
      <c r="I671" s="47">
        <v>0</v>
      </c>
    </row>
    <row r="672" spans="9:9" x14ac:dyDescent="0.25">
      <c r="I672" s="48">
        <v>0</v>
      </c>
    </row>
    <row r="673" spans="1:9" x14ac:dyDescent="0.25">
      <c r="I673" s="49">
        <v>0</v>
      </c>
    </row>
    <row r="674" spans="1:9" x14ac:dyDescent="0.25">
      <c r="I674" s="50">
        <v>0</v>
      </c>
    </row>
    <row r="675" spans="1:9" x14ac:dyDescent="0.25">
      <c r="I675" s="51">
        <v>0</v>
      </c>
    </row>
    <row r="676" spans="1:9" x14ac:dyDescent="0.25">
      <c r="A676" s="27">
        <v>33</v>
      </c>
      <c r="B676" s="33">
        <v>41563</v>
      </c>
      <c r="C676" s="27">
        <v>1</v>
      </c>
      <c r="D676" s="27">
        <v>4</v>
      </c>
      <c r="E676" s="27">
        <v>31</v>
      </c>
      <c r="F676" s="27">
        <v>8</v>
      </c>
      <c r="G676" s="27">
        <v>18</v>
      </c>
      <c r="H676" s="27">
        <v>255.39568345323733</v>
      </c>
      <c r="I676" s="27">
        <v>156.79999999999998</v>
      </c>
    </row>
    <row r="677" spans="1:9" x14ac:dyDescent="0.25">
      <c r="I677" s="29">
        <v>38.400000000000006</v>
      </c>
    </row>
    <row r="678" spans="1:9" x14ac:dyDescent="0.25">
      <c r="I678" s="30">
        <v>817.6</v>
      </c>
    </row>
    <row r="679" spans="1:9" x14ac:dyDescent="0.25">
      <c r="I679" s="31">
        <v>0</v>
      </c>
    </row>
    <row r="680" spans="1:9" x14ac:dyDescent="0.25">
      <c r="I680" s="32">
        <v>0</v>
      </c>
    </row>
    <row r="681" spans="1:9" x14ac:dyDescent="0.25">
      <c r="I681" s="34">
        <v>0</v>
      </c>
    </row>
    <row r="682" spans="1:9" x14ac:dyDescent="0.25">
      <c r="I682" s="35">
        <v>0</v>
      </c>
    </row>
    <row r="683" spans="1:9" x14ac:dyDescent="0.25">
      <c r="I683" s="38">
        <v>0</v>
      </c>
    </row>
    <row r="684" spans="1:9" x14ac:dyDescent="0.25">
      <c r="I684" s="39">
        <v>0</v>
      </c>
    </row>
    <row r="685" spans="1:9" x14ac:dyDescent="0.25">
      <c r="I685" s="40">
        <v>0</v>
      </c>
    </row>
    <row r="686" spans="1:9" x14ac:dyDescent="0.25">
      <c r="I686" s="41">
        <v>0</v>
      </c>
    </row>
    <row r="687" spans="1:9" x14ac:dyDescent="0.25">
      <c r="I687" s="42">
        <v>0</v>
      </c>
    </row>
    <row r="688" spans="1:9" x14ac:dyDescent="0.25">
      <c r="I688" s="43">
        <v>0</v>
      </c>
    </row>
    <row r="689" spans="1:9" x14ac:dyDescent="0.25">
      <c r="I689" s="44">
        <v>0</v>
      </c>
    </row>
    <row r="690" spans="1:9" x14ac:dyDescent="0.25">
      <c r="I690" s="45">
        <v>0</v>
      </c>
    </row>
    <row r="691" spans="1:9" x14ac:dyDescent="0.25">
      <c r="I691" s="46">
        <v>0</v>
      </c>
    </row>
    <row r="692" spans="1:9" x14ac:dyDescent="0.25">
      <c r="I692" s="47">
        <v>0</v>
      </c>
    </row>
    <row r="693" spans="1:9" x14ac:dyDescent="0.25">
      <c r="I693" s="48">
        <v>0</v>
      </c>
    </row>
    <row r="694" spans="1:9" x14ac:dyDescent="0.25">
      <c r="I694" s="49">
        <v>0</v>
      </c>
    </row>
    <row r="695" spans="1:9" x14ac:dyDescent="0.25">
      <c r="I695" s="50">
        <v>0</v>
      </c>
    </row>
    <row r="696" spans="1:9" x14ac:dyDescent="0.25">
      <c r="I696" s="51">
        <v>0</v>
      </c>
    </row>
    <row r="697" spans="1:9" x14ac:dyDescent="0.25">
      <c r="A697" s="27">
        <v>34</v>
      </c>
      <c r="B697" s="33">
        <v>41566</v>
      </c>
      <c r="C697" s="27">
        <v>1</v>
      </c>
      <c r="D697" s="27">
        <v>4</v>
      </c>
      <c r="E697" s="27">
        <v>31.1</v>
      </c>
      <c r="F697" s="27">
        <v>8</v>
      </c>
      <c r="G697" s="27">
        <v>19</v>
      </c>
      <c r="H697" s="27">
        <v>146.28297362110311</v>
      </c>
      <c r="I697" s="27">
        <v>91.2</v>
      </c>
    </row>
    <row r="698" spans="1:9" x14ac:dyDescent="0.25">
      <c r="I698" s="29">
        <v>132.80000000000001</v>
      </c>
    </row>
    <row r="699" spans="1:9" x14ac:dyDescent="0.25">
      <c r="I699" s="30">
        <v>692.8</v>
      </c>
    </row>
    <row r="700" spans="1:9" x14ac:dyDescent="0.25">
      <c r="I700" s="31">
        <v>0</v>
      </c>
    </row>
    <row r="701" spans="1:9" x14ac:dyDescent="0.25">
      <c r="I701" s="32">
        <v>0</v>
      </c>
    </row>
    <row r="702" spans="1:9" x14ac:dyDescent="0.25">
      <c r="I702" s="34">
        <v>0</v>
      </c>
    </row>
    <row r="703" spans="1:9" x14ac:dyDescent="0.25">
      <c r="I703" s="35">
        <v>0</v>
      </c>
    </row>
    <row r="704" spans="1:9" x14ac:dyDescent="0.25">
      <c r="I704" s="38">
        <v>0</v>
      </c>
    </row>
    <row r="705" spans="1:9" x14ac:dyDescent="0.25">
      <c r="I705" s="39">
        <v>0</v>
      </c>
    </row>
    <row r="706" spans="1:9" x14ac:dyDescent="0.25">
      <c r="I706" s="40">
        <v>0</v>
      </c>
    </row>
    <row r="707" spans="1:9" x14ac:dyDescent="0.25">
      <c r="I707" s="41">
        <v>0</v>
      </c>
    </row>
    <row r="708" spans="1:9" x14ac:dyDescent="0.25">
      <c r="I708" s="42">
        <v>0</v>
      </c>
    </row>
    <row r="709" spans="1:9" x14ac:dyDescent="0.25">
      <c r="I709" s="43">
        <v>1.6</v>
      </c>
    </row>
    <row r="710" spans="1:9" x14ac:dyDescent="0.25">
      <c r="I710" s="44">
        <v>0</v>
      </c>
    </row>
    <row r="711" spans="1:9" x14ac:dyDescent="0.25">
      <c r="I711" s="45">
        <v>0</v>
      </c>
    </row>
    <row r="712" spans="1:9" x14ac:dyDescent="0.25">
      <c r="I712" s="46">
        <v>0</v>
      </c>
    </row>
    <row r="713" spans="1:9" x14ac:dyDescent="0.25">
      <c r="I713" s="47">
        <v>0</v>
      </c>
    </row>
    <row r="714" spans="1:9" x14ac:dyDescent="0.25">
      <c r="I714" s="48">
        <v>0</v>
      </c>
    </row>
    <row r="715" spans="1:9" x14ac:dyDescent="0.25">
      <c r="I715" s="49">
        <v>0</v>
      </c>
    </row>
    <row r="716" spans="1:9" x14ac:dyDescent="0.25">
      <c r="I716" s="50">
        <v>0</v>
      </c>
    </row>
    <row r="717" spans="1:9" x14ac:dyDescent="0.25">
      <c r="I717" s="51">
        <v>0</v>
      </c>
    </row>
    <row r="718" spans="1:9" x14ac:dyDescent="0.25">
      <c r="A718" s="27">
        <v>35</v>
      </c>
      <c r="B718" s="33">
        <v>41569</v>
      </c>
      <c r="C718" s="27">
        <v>1</v>
      </c>
      <c r="D718" s="27">
        <v>4</v>
      </c>
      <c r="E718" s="27">
        <v>30.1</v>
      </c>
      <c r="F718" s="27">
        <v>8</v>
      </c>
      <c r="G718" s="27">
        <v>19</v>
      </c>
      <c r="H718" s="27">
        <v>164.66826538768984</v>
      </c>
      <c r="I718" s="27">
        <v>76</v>
      </c>
    </row>
    <row r="719" spans="1:9" x14ac:dyDescent="0.25">
      <c r="I719" s="29">
        <v>101.33333333333333</v>
      </c>
    </row>
    <row r="720" spans="1:9" x14ac:dyDescent="0.25">
      <c r="I720" s="30">
        <v>356</v>
      </c>
    </row>
    <row r="721" spans="9:9" x14ac:dyDescent="0.25">
      <c r="I721" s="31">
        <v>0</v>
      </c>
    </row>
    <row r="722" spans="9:9" x14ac:dyDescent="0.25">
      <c r="I722" s="32">
        <v>0</v>
      </c>
    </row>
    <row r="723" spans="9:9" x14ac:dyDescent="0.25">
      <c r="I723" s="34">
        <v>0</v>
      </c>
    </row>
    <row r="724" spans="9:9" x14ac:dyDescent="0.25">
      <c r="I724" s="35">
        <v>0</v>
      </c>
    </row>
    <row r="725" spans="9:9" x14ac:dyDescent="0.25">
      <c r="I725" s="38">
        <v>0</v>
      </c>
    </row>
    <row r="726" spans="9:9" x14ac:dyDescent="0.25">
      <c r="I726" s="39">
        <v>0</v>
      </c>
    </row>
    <row r="727" spans="9:9" x14ac:dyDescent="0.25">
      <c r="I727" s="40">
        <v>0</v>
      </c>
    </row>
    <row r="728" spans="9:9" x14ac:dyDescent="0.25">
      <c r="I728" s="41">
        <v>0</v>
      </c>
    </row>
    <row r="729" spans="9:9" x14ac:dyDescent="0.25">
      <c r="I729" s="42">
        <v>0</v>
      </c>
    </row>
    <row r="730" spans="9:9" x14ac:dyDescent="0.25">
      <c r="I730" s="43">
        <v>0</v>
      </c>
    </row>
    <row r="731" spans="9:9" x14ac:dyDescent="0.25">
      <c r="I731" s="44">
        <v>0</v>
      </c>
    </row>
    <row r="732" spans="9:9" x14ac:dyDescent="0.25">
      <c r="I732" s="45">
        <v>0</v>
      </c>
    </row>
    <row r="733" spans="9:9" x14ac:dyDescent="0.25">
      <c r="I733" s="46">
        <v>0</v>
      </c>
    </row>
    <row r="734" spans="9:9" x14ac:dyDescent="0.25">
      <c r="I734" s="47">
        <v>0</v>
      </c>
    </row>
    <row r="735" spans="9:9" x14ac:dyDescent="0.25">
      <c r="I735" s="48">
        <v>0</v>
      </c>
    </row>
    <row r="736" spans="9:9" x14ac:dyDescent="0.25">
      <c r="I736" s="49">
        <v>0</v>
      </c>
    </row>
    <row r="737" spans="1:9" x14ac:dyDescent="0.25">
      <c r="I737" s="50">
        <v>0</v>
      </c>
    </row>
    <row r="738" spans="1:9" x14ac:dyDescent="0.25">
      <c r="I738" s="51">
        <v>0</v>
      </c>
    </row>
    <row r="739" spans="1:9" x14ac:dyDescent="0.25">
      <c r="A739" s="27">
        <v>36</v>
      </c>
      <c r="B739" s="33">
        <v>41646</v>
      </c>
      <c r="C739" s="27">
        <v>1</v>
      </c>
      <c r="D739" s="27">
        <v>5</v>
      </c>
      <c r="E739" s="27">
        <v>23</v>
      </c>
      <c r="F739" s="27">
        <v>8.4</v>
      </c>
      <c r="G739" s="27">
        <v>20</v>
      </c>
      <c r="H739" s="27">
        <v>227.8177458033573</v>
      </c>
      <c r="I739" s="27">
        <v>142.4</v>
      </c>
    </row>
    <row r="740" spans="1:9" x14ac:dyDescent="0.25">
      <c r="I740" s="29">
        <v>30.4</v>
      </c>
    </row>
    <row r="741" spans="1:9" x14ac:dyDescent="0.25">
      <c r="I741" s="30">
        <v>809.6</v>
      </c>
    </row>
    <row r="742" spans="1:9" x14ac:dyDescent="0.25">
      <c r="I742" s="31">
        <v>0</v>
      </c>
    </row>
    <row r="743" spans="1:9" x14ac:dyDescent="0.25">
      <c r="I743" s="32">
        <v>0</v>
      </c>
    </row>
    <row r="744" spans="1:9" x14ac:dyDescent="0.25">
      <c r="I744" s="34">
        <v>0</v>
      </c>
    </row>
    <row r="745" spans="1:9" x14ac:dyDescent="0.25">
      <c r="I745" s="35">
        <v>0</v>
      </c>
    </row>
    <row r="746" spans="1:9" x14ac:dyDescent="0.25">
      <c r="I746" s="38">
        <v>0</v>
      </c>
    </row>
    <row r="747" spans="1:9" x14ac:dyDescent="0.25">
      <c r="I747" s="39">
        <v>0</v>
      </c>
    </row>
    <row r="748" spans="1:9" x14ac:dyDescent="0.25">
      <c r="I748" s="40">
        <v>0</v>
      </c>
    </row>
    <row r="749" spans="1:9" x14ac:dyDescent="0.25">
      <c r="I749" s="41">
        <v>0</v>
      </c>
    </row>
    <row r="750" spans="1:9" x14ac:dyDescent="0.25">
      <c r="I750" s="42">
        <v>0</v>
      </c>
    </row>
    <row r="751" spans="1:9" x14ac:dyDescent="0.25">
      <c r="I751" s="43">
        <v>0</v>
      </c>
    </row>
    <row r="752" spans="1:9" x14ac:dyDescent="0.25">
      <c r="I752" s="44">
        <v>0</v>
      </c>
    </row>
    <row r="753" spans="1:9" x14ac:dyDescent="0.25">
      <c r="I753" s="45">
        <v>0</v>
      </c>
    </row>
    <row r="754" spans="1:9" x14ac:dyDescent="0.25">
      <c r="I754" s="46">
        <v>0</v>
      </c>
    </row>
    <row r="755" spans="1:9" x14ac:dyDescent="0.25">
      <c r="I755" s="47">
        <v>0</v>
      </c>
    </row>
    <row r="756" spans="1:9" x14ac:dyDescent="0.25">
      <c r="I756" s="48">
        <v>0</v>
      </c>
    </row>
    <row r="757" spans="1:9" x14ac:dyDescent="0.25">
      <c r="I757" s="49">
        <v>0</v>
      </c>
    </row>
    <row r="758" spans="1:9" x14ac:dyDescent="0.25">
      <c r="I758" s="50">
        <v>0</v>
      </c>
    </row>
    <row r="759" spans="1:9" x14ac:dyDescent="0.25">
      <c r="I759" s="51">
        <v>0</v>
      </c>
    </row>
    <row r="760" spans="1:9" x14ac:dyDescent="0.25">
      <c r="A760" s="27">
        <v>37</v>
      </c>
      <c r="B760" s="33">
        <v>41649</v>
      </c>
      <c r="C760" s="27">
        <v>1</v>
      </c>
      <c r="D760" s="27">
        <v>5</v>
      </c>
      <c r="E760" s="27">
        <v>22</v>
      </c>
      <c r="F760" s="27">
        <v>8.3000000000000007</v>
      </c>
      <c r="G760" s="27">
        <v>22</v>
      </c>
      <c r="H760" s="27">
        <v>206.23501199040763</v>
      </c>
      <c r="I760" s="27">
        <v>100.8</v>
      </c>
    </row>
    <row r="761" spans="1:9" x14ac:dyDescent="0.25">
      <c r="I761" s="29">
        <v>123.2</v>
      </c>
    </row>
    <row r="762" spans="1:9" x14ac:dyDescent="0.25">
      <c r="I762" s="30">
        <v>761.6</v>
      </c>
    </row>
    <row r="763" spans="1:9" x14ac:dyDescent="0.25">
      <c r="I763" s="31">
        <v>0</v>
      </c>
    </row>
    <row r="764" spans="1:9" x14ac:dyDescent="0.25">
      <c r="I764" s="32">
        <v>0</v>
      </c>
    </row>
    <row r="765" spans="1:9" x14ac:dyDescent="0.25">
      <c r="I765" s="34">
        <v>0</v>
      </c>
    </row>
    <row r="766" spans="1:9" x14ac:dyDescent="0.25">
      <c r="I766" s="35">
        <v>0</v>
      </c>
    </row>
    <row r="767" spans="1:9" x14ac:dyDescent="0.25">
      <c r="I767" s="38">
        <v>0</v>
      </c>
    </row>
    <row r="768" spans="1:9" x14ac:dyDescent="0.25">
      <c r="I768" s="39">
        <v>0</v>
      </c>
    </row>
    <row r="769" spans="1:9" x14ac:dyDescent="0.25">
      <c r="I769" s="40">
        <v>0</v>
      </c>
    </row>
    <row r="770" spans="1:9" x14ac:dyDescent="0.25">
      <c r="I770" s="41">
        <v>0</v>
      </c>
    </row>
    <row r="771" spans="1:9" x14ac:dyDescent="0.25">
      <c r="I771" s="42">
        <v>0</v>
      </c>
    </row>
    <row r="772" spans="1:9" x14ac:dyDescent="0.25">
      <c r="I772" s="43">
        <v>0</v>
      </c>
    </row>
    <row r="773" spans="1:9" x14ac:dyDescent="0.25">
      <c r="I773" s="44">
        <v>0</v>
      </c>
    </row>
    <row r="774" spans="1:9" x14ac:dyDescent="0.25">
      <c r="I774" s="45">
        <v>0</v>
      </c>
    </row>
    <row r="775" spans="1:9" x14ac:dyDescent="0.25">
      <c r="I775" s="46">
        <v>0</v>
      </c>
    </row>
    <row r="776" spans="1:9" x14ac:dyDescent="0.25">
      <c r="I776" s="47">
        <v>0</v>
      </c>
    </row>
    <row r="777" spans="1:9" x14ac:dyDescent="0.25">
      <c r="I777" s="48">
        <v>0</v>
      </c>
    </row>
    <row r="778" spans="1:9" x14ac:dyDescent="0.25">
      <c r="I778" s="49">
        <v>0</v>
      </c>
    </row>
    <row r="779" spans="1:9" x14ac:dyDescent="0.25">
      <c r="I779" s="50">
        <v>0</v>
      </c>
    </row>
    <row r="780" spans="1:9" x14ac:dyDescent="0.25">
      <c r="I780" s="51">
        <v>0</v>
      </c>
    </row>
    <row r="781" spans="1:9" x14ac:dyDescent="0.25">
      <c r="A781" s="27">
        <v>38</v>
      </c>
      <c r="B781" s="33">
        <v>41652</v>
      </c>
      <c r="C781" s="27">
        <v>1</v>
      </c>
      <c r="D781" s="27">
        <v>5</v>
      </c>
      <c r="E781" s="27">
        <v>21.6</v>
      </c>
      <c r="F781" s="27">
        <v>8.6</v>
      </c>
      <c r="G781" s="27">
        <v>21</v>
      </c>
      <c r="H781" s="27">
        <v>165.46762589928053</v>
      </c>
      <c r="I781" s="27">
        <v>161.6</v>
      </c>
    </row>
    <row r="782" spans="1:9" x14ac:dyDescent="0.25">
      <c r="I782" s="29">
        <v>36.799999999999997</v>
      </c>
    </row>
    <row r="783" spans="1:9" x14ac:dyDescent="0.25">
      <c r="I783" s="30">
        <v>398.4</v>
      </c>
    </row>
    <row r="784" spans="1:9" x14ac:dyDescent="0.25">
      <c r="I784" s="31">
        <v>0</v>
      </c>
    </row>
    <row r="785" spans="9:9" x14ac:dyDescent="0.25">
      <c r="I785" s="32">
        <v>0</v>
      </c>
    </row>
    <row r="786" spans="9:9" x14ac:dyDescent="0.25">
      <c r="I786" s="34">
        <v>0</v>
      </c>
    </row>
    <row r="787" spans="9:9" x14ac:dyDescent="0.25">
      <c r="I787" s="35">
        <v>0</v>
      </c>
    </row>
    <row r="788" spans="9:9" x14ac:dyDescent="0.25">
      <c r="I788" s="38">
        <v>0</v>
      </c>
    </row>
    <row r="789" spans="9:9" x14ac:dyDescent="0.25">
      <c r="I789" s="39">
        <v>1.6</v>
      </c>
    </row>
    <row r="790" spans="9:9" x14ac:dyDescent="0.25">
      <c r="I790" s="40">
        <v>16</v>
      </c>
    </row>
    <row r="791" spans="9:9" x14ac:dyDescent="0.25">
      <c r="I791" s="41">
        <v>14.4</v>
      </c>
    </row>
    <row r="792" spans="9:9" x14ac:dyDescent="0.25">
      <c r="I792" s="42">
        <v>12.8</v>
      </c>
    </row>
    <row r="793" spans="9:9" x14ac:dyDescent="0.25">
      <c r="I793" s="43">
        <v>0</v>
      </c>
    </row>
    <row r="794" spans="9:9" x14ac:dyDescent="0.25">
      <c r="I794" s="44">
        <v>0</v>
      </c>
    </row>
    <row r="795" spans="9:9" x14ac:dyDescent="0.25">
      <c r="I795" s="45">
        <v>0</v>
      </c>
    </row>
    <row r="796" spans="9:9" x14ac:dyDescent="0.25">
      <c r="I796" s="46">
        <v>0</v>
      </c>
    </row>
    <row r="797" spans="9:9" x14ac:dyDescent="0.25">
      <c r="I797" s="47">
        <v>1.6</v>
      </c>
    </row>
    <row r="798" spans="9:9" x14ac:dyDescent="0.25">
      <c r="I798" s="48">
        <v>0</v>
      </c>
    </row>
    <row r="799" spans="9:9" x14ac:dyDescent="0.25">
      <c r="I799" s="49">
        <v>0</v>
      </c>
    </row>
    <row r="800" spans="9:9" x14ac:dyDescent="0.25">
      <c r="I800" s="50">
        <v>0</v>
      </c>
    </row>
    <row r="801" spans="1:9" x14ac:dyDescent="0.25">
      <c r="I801" s="51">
        <v>0</v>
      </c>
    </row>
    <row r="802" spans="1:9" x14ac:dyDescent="0.25">
      <c r="A802" s="27">
        <v>39</v>
      </c>
      <c r="B802" s="33">
        <v>41079</v>
      </c>
      <c r="C802" s="27">
        <v>2</v>
      </c>
      <c r="D802" s="27">
        <v>1</v>
      </c>
      <c r="E802" s="27">
        <v>29.1</v>
      </c>
      <c r="F802" s="27">
        <v>8.57</v>
      </c>
      <c r="G802" s="27">
        <v>15</v>
      </c>
      <c r="H802" s="27">
        <v>176.93702181112249</v>
      </c>
      <c r="I802" s="27">
        <v>4.6502062355069169</v>
      </c>
    </row>
    <row r="803" spans="1:9" x14ac:dyDescent="0.25">
      <c r="I803" s="29">
        <v>5.8291317600016281</v>
      </c>
    </row>
    <row r="804" spans="1:9" x14ac:dyDescent="0.25">
      <c r="I804" s="30">
        <v>19.77975046652238</v>
      </c>
    </row>
    <row r="805" spans="1:9" x14ac:dyDescent="0.25">
      <c r="I805" s="31" t="s">
        <v>88</v>
      </c>
    </row>
    <row r="806" spans="1:9" x14ac:dyDescent="0.25">
      <c r="I806" s="32" t="s">
        <v>88</v>
      </c>
    </row>
    <row r="807" spans="1:9" x14ac:dyDescent="0.25">
      <c r="I807" s="34">
        <v>0</v>
      </c>
    </row>
    <row r="808" spans="1:9" x14ac:dyDescent="0.25">
      <c r="I808" s="35">
        <v>3.0128096737087064</v>
      </c>
    </row>
    <row r="809" spans="1:9" x14ac:dyDescent="0.25">
      <c r="I809" s="38">
        <v>0</v>
      </c>
    </row>
    <row r="810" spans="1:9" x14ac:dyDescent="0.25">
      <c r="I810" s="39" t="s">
        <v>88</v>
      </c>
    </row>
    <row r="811" spans="1:9" x14ac:dyDescent="0.25">
      <c r="I811" s="40">
        <v>0</v>
      </c>
    </row>
    <row r="812" spans="1:9" x14ac:dyDescent="0.25">
      <c r="I812" s="41" t="s">
        <v>88</v>
      </c>
    </row>
    <row r="813" spans="1:9" x14ac:dyDescent="0.25">
      <c r="I813" s="42">
        <v>0</v>
      </c>
    </row>
    <row r="814" spans="1:9" x14ac:dyDescent="0.25">
      <c r="I814" s="43">
        <v>6.5495862471928401E-2</v>
      </c>
    </row>
    <row r="815" spans="1:9" x14ac:dyDescent="0.25">
      <c r="I815" s="44">
        <v>0</v>
      </c>
    </row>
    <row r="816" spans="1:9" x14ac:dyDescent="0.25">
      <c r="I816" s="45">
        <v>0</v>
      </c>
    </row>
    <row r="817" spans="1:9" x14ac:dyDescent="0.25">
      <c r="I817" s="46" t="s">
        <v>88</v>
      </c>
    </row>
    <row r="818" spans="1:9" x14ac:dyDescent="0.25">
      <c r="I818" s="47">
        <v>0.1309917249438568</v>
      </c>
    </row>
    <row r="819" spans="1:9" x14ac:dyDescent="0.25">
      <c r="I819" s="48">
        <v>0</v>
      </c>
    </row>
    <row r="820" spans="1:9" x14ac:dyDescent="0.25">
      <c r="I820" s="49">
        <v>0</v>
      </c>
    </row>
    <row r="821" spans="1:9" x14ac:dyDescent="0.25">
      <c r="I821" s="50">
        <v>0</v>
      </c>
    </row>
    <row r="822" spans="1:9" x14ac:dyDescent="0.25">
      <c r="I822" s="51">
        <v>0</v>
      </c>
    </row>
    <row r="823" spans="1:9" x14ac:dyDescent="0.25">
      <c r="A823" s="27">
        <v>40</v>
      </c>
      <c r="B823" s="33">
        <v>41081</v>
      </c>
      <c r="C823" s="27">
        <v>2</v>
      </c>
      <c r="D823" s="27">
        <v>1</v>
      </c>
      <c r="E823" s="27">
        <v>26.8</v>
      </c>
      <c r="F823" s="27">
        <v>8.1</v>
      </c>
      <c r="G823" s="27">
        <v>12</v>
      </c>
      <c r="H823" s="27">
        <v>58.186783906208369</v>
      </c>
      <c r="I823" s="27">
        <v>9.4314041959576915</v>
      </c>
    </row>
    <row r="824" spans="1:9" x14ac:dyDescent="0.25">
      <c r="I824" s="29">
        <v>3.3683586414134612</v>
      </c>
    </row>
    <row r="825" spans="1:9" x14ac:dyDescent="0.25">
      <c r="I825" s="30">
        <v>20.968032542798795</v>
      </c>
    </row>
    <row r="826" spans="1:9" x14ac:dyDescent="0.25">
      <c r="I826" s="31" t="s">
        <v>88</v>
      </c>
    </row>
    <row r="827" spans="1:9" x14ac:dyDescent="0.25">
      <c r="I827" s="32" t="s">
        <v>88</v>
      </c>
    </row>
    <row r="828" spans="1:9" x14ac:dyDescent="0.25">
      <c r="I828" s="34">
        <v>0</v>
      </c>
    </row>
    <row r="829" spans="1:9" x14ac:dyDescent="0.25">
      <c r="I829" s="35">
        <v>1.431552422600721</v>
      </c>
    </row>
    <row r="830" spans="1:9" x14ac:dyDescent="0.25">
      <c r="I830" s="38">
        <v>0</v>
      </c>
    </row>
    <row r="831" spans="1:9" x14ac:dyDescent="0.25">
      <c r="I831" s="39" t="s">
        <v>88</v>
      </c>
    </row>
    <row r="832" spans="1:9" x14ac:dyDescent="0.25">
      <c r="I832" s="40">
        <v>0</v>
      </c>
    </row>
    <row r="833" spans="1:9" x14ac:dyDescent="0.25">
      <c r="I833" s="41" t="s">
        <v>88</v>
      </c>
    </row>
    <row r="834" spans="1:9" x14ac:dyDescent="0.25">
      <c r="I834" s="42">
        <v>0.58946276224735572</v>
      </c>
    </row>
    <row r="835" spans="1:9" x14ac:dyDescent="0.25">
      <c r="I835" s="43">
        <v>0.25262689810600958</v>
      </c>
    </row>
    <row r="836" spans="1:9" x14ac:dyDescent="0.25">
      <c r="I836" s="44">
        <v>0.16841793207067307</v>
      </c>
    </row>
    <row r="837" spans="1:9" x14ac:dyDescent="0.25">
      <c r="I837" s="45">
        <v>0</v>
      </c>
    </row>
    <row r="838" spans="1:9" x14ac:dyDescent="0.25">
      <c r="I838" s="46" t="s">
        <v>88</v>
      </c>
    </row>
    <row r="839" spans="1:9" x14ac:dyDescent="0.25">
      <c r="I839" s="47">
        <v>0.33683586414134614</v>
      </c>
    </row>
    <row r="840" spans="1:9" x14ac:dyDescent="0.25">
      <c r="I840" s="48">
        <v>0</v>
      </c>
    </row>
    <row r="841" spans="1:9" x14ac:dyDescent="0.25">
      <c r="I841" s="49">
        <v>0</v>
      </c>
    </row>
    <row r="842" spans="1:9" x14ac:dyDescent="0.25">
      <c r="I842" s="50">
        <v>0</v>
      </c>
    </row>
    <row r="843" spans="1:9" x14ac:dyDescent="0.25">
      <c r="I843" s="51">
        <v>0</v>
      </c>
    </row>
    <row r="844" spans="1:9" x14ac:dyDescent="0.25">
      <c r="A844" s="27">
        <v>41</v>
      </c>
      <c r="B844" s="33">
        <v>41083</v>
      </c>
      <c r="C844" s="27">
        <v>2</v>
      </c>
      <c r="D844" s="27">
        <v>1</v>
      </c>
      <c r="E844" s="27">
        <v>28.3</v>
      </c>
      <c r="F844" s="27">
        <v>8.39</v>
      </c>
      <c r="G844" s="27">
        <v>15</v>
      </c>
      <c r="H844" s="27">
        <v>59.352517985611492</v>
      </c>
      <c r="I844" s="27">
        <v>41.917351982034177</v>
      </c>
    </row>
    <row r="845" spans="1:9" x14ac:dyDescent="0.25">
      <c r="I845" s="29">
        <v>40.607434732595614</v>
      </c>
    </row>
    <row r="846" spans="1:9" x14ac:dyDescent="0.25">
      <c r="I846" s="30">
        <v>56.32644172585843</v>
      </c>
    </row>
    <row r="847" spans="1:9" x14ac:dyDescent="0.25">
      <c r="I847" s="31" t="s">
        <v>88</v>
      </c>
    </row>
    <row r="848" spans="1:9" x14ac:dyDescent="0.25">
      <c r="I848" s="32" t="s">
        <v>88</v>
      </c>
    </row>
    <row r="849" spans="9:9" x14ac:dyDescent="0.25">
      <c r="I849" s="34">
        <v>0</v>
      </c>
    </row>
    <row r="850" spans="9:9" x14ac:dyDescent="0.25">
      <c r="I850" s="35">
        <v>0.26198344988771366</v>
      </c>
    </row>
    <row r="851" spans="9:9" x14ac:dyDescent="0.25">
      <c r="I851" s="38">
        <v>0</v>
      </c>
    </row>
    <row r="852" spans="9:9" x14ac:dyDescent="0.25">
      <c r="I852" s="39" t="s">
        <v>88</v>
      </c>
    </row>
    <row r="853" spans="9:9" x14ac:dyDescent="0.25">
      <c r="I853" s="40">
        <v>0</v>
      </c>
    </row>
    <row r="854" spans="9:9" x14ac:dyDescent="0.25">
      <c r="I854" s="41" t="s">
        <v>88</v>
      </c>
    </row>
    <row r="855" spans="9:9" x14ac:dyDescent="0.25">
      <c r="I855" s="42">
        <v>0</v>
      </c>
    </row>
    <row r="856" spans="9:9" x14ac:dyDescent="0.25">
      <c r="I856" s="43">
        <v>4.9776855478665594</v>
      </c>
    </row>
    <row r="857" spans="9:9" x14ac:dyDescent="0.25">
      <c r="I857" s="44">
        <v>0</v>
      </c>
    </row>
    <row r="858" spans="9:9" x14ac:dyDescent="0.25">
      <c r="I858" s="45">
        <v>2.8818179487648501</v>
      </c>
    </row>
    <row r="859" spans="9:9" x14ac:dyDescent="0.25">
      <c r="I859" s="46" t="s">
        <v>88</v>
      </c>
    </row>
    <row r="860" spans="9:9" x14ac:dyDescent="0.25">
      <c r="I860" s="47">
        <v>0</v>
      </c>
    </row>
    <row r="861" spans="9:9" x14ac:dyDescent="0.25">
      <c r="I861" s="48">
        <v>0</v>
      </c>
    </row>
    <row r="862" spans="9:9" x14ac:dyDescent="0.25">
      <c r="I862" s="49">
        <v>0</v>
      </c>
    </row>
    <row r="863" spans="9:9" x14ac:dyDescent="0.25">
      <c r="I863" s="50">
        <v>0</v>
      </c>
    </row>
    <row r="864" spans="9:9" x14ac:dyDescent="0.25">
      <c r="I864" s="51">
        <v>0</v>
      </c>
    </row>
    <row r="865" spans="1:9" x14ac:dyDescent="0.25">
      <c r="A865" s="27">
        <v>42</v>
      </c>
      <c r="B865" s="33">
        <v>41085</v>
      </c>
      <c r="C865" s="27">
        <v>2</v>
      </c>
      <c r="D865" s="27">
        <v>1</v>
      </c>
      <c r="E865" s="27">
        <v>32.200000000000003</v>
      </c>
      <c r="F865" s="27">
        <v>8.9</v>
      </c>
      <c r="G865" s="27">
        <v>10</v>
      </c>
      <c r="H865" s="27">
        <v>94.990674127364784</v>
      </c>
      <c r="I865" s="27">
        <v>35.62974918472905</v>
      </c>
    </row>
    <row r="866" spans="1:9" x14ac:dyDescent="0.25">
      <c r="I866" s="29">
        <v>20.958675991017088</v>
      </c>
    </row>
    <row r="867" spans="1:9" x14ac:dyDescent="0.25">
      <c r="I867" s="30">
        <v>389.83137343291787</v>
      </c>
    </row>
    <row r="868" spans="1:9" x14ac:dyDescent="0.25">
      <c r="I868" s="31" t="s">
        <v>88</v>
      </c>
    </row>
    <row r="869" spans="1:9" x14ac:dyDescent="0.25">
      <c r="I869" s="32" t="s">
        <v>88</v>
      </c>
    </row>
    <row r="870" spans="1:9" x14ac:dyDescent="0.25">
      <c r="I870" s="34">
        <v>0</v>
      </c>
    </row>
    <row r="871" spans="1:9" x14ac:dyDescent="0.25">
      <c r="I871" s="35">
        <v>0.52396689977542732</v>
      </c>
    </row>
    <row r="872" spans="1:9" x14ac:dyDescent="0.25">
      <c r="I872" s="38">
        <v>0</v>
      </c>
    </row>
    <row r="873" spans="1:9" x14ac:dyDescent="0.25">
      <c r="I873" s="39" t="s">
        <v>88</v>
      </c>
    </row>
    <row r="874" spans="1:9" x14ac:dyDescent="0.25">
      <c r="I874" s="40">
        <v>0</v>
      </c>
    </row>
    <row r="875" spans="1:9" x14ac:dyDescent="0.25">
      <c r="I875" s="41" t="s">
        <v>88</v>
      </c>
    </row>
    <row r="876" spans="1:9" x14ac:dyDescent="0.25">
      <c r="I876" s="42">
        <v>0</v>
      </c>
    </row>
    <row r="877" spans="1:9" x14ac:dyDescent="0.25">
      <c r="I877" s="43">
        <v>0</v>
      </c>
    </row>
    <row r="878" spans="1:9" x14ac:dyDescent="0.25">
      <c r="I878" s="44">
        <v>0.52396689977542732</v>
      </c>
    </row>
    <row r="879" spans="1:9" x14ac:dyDescent="0.25">
      <c r="I879" s="45">
        <v>16.766940792813674</v>
      </c>
    </row>
    <row r="880" spans="1:9" x14ac:dyDescent="0.25">
      <c r="I880" s="46" t="s">
        <v>88</v>
      </c>
    </row>
    <row r="881" spans="1:9" x14ac:dyDescent="0.25">
      <c r="I881" s="47">
        <v>0.52396689977542732</v>
      </c>
    </row>
    <row r="882" spans="1:9" x14ac:dyDescent="0.25">
      <c r="I882" s="48">
        <v>0</v>
      </c>
    </row>
    <row r="883" spans="1:9" x14ac:dyDescent="0.25">
      <c r="I883" s="49">
        <v>1.0479337995508546</v>
      </c>
    </row>
    <row r="884" spans="1:9" x14ac:dyDescent="0.25">
      <c r="I884" s="50">
        <v>0</v>
      </c>
    </row>
    <row r="885" spans="1:9" x14ac:dyDescent="0.25">
      <c r="I885" s="51">
        <v>0</v>
      </c>
    </row>
    <row r="886" spans="1:9" x14ac:dyDescent="0.25">
      <c r="A886" s="27">
        <v>43</v>
      </c>
      <c r="B886" s="33">
        <v>41087</v>
      </c>
      <c r="C886" s="27">
        <v>2</v>
      </c>
      <c r="D886" s="27">
        <v>1</v>
      </c>
      <c r="E886" s="27">
        <v>31.1</v>
      </c>
      <c r="F886" s="27">
        <v>8.81</v>
      </c>
      <c r="G886" s="27">
        <v>10</v>
      </c>
      <c r="H886" s="27">
        <v>67.279509725552884</v>
      </c>
      <c r="I886" s="27">
        <v>107.28222272901873</v>
      </c>
    </row>
    <row r="887" spans="1:9" x14ac:dyDescent="0.25">
      <c r="I887" s="29">
        <v>7.0735531469682682</v>
      </c>
    </row>
    <row r="888" spans="1:9" x14ac:dyDescent="0.25">
      <c r="I888" s="30">
        <v>281.76320035423601</v>
      </c>
    </row>
    <row r="889" spans="1:9" x14ac:dyDescent="0.25">
      <c r="I889" s="31" t="s">
        <v>88</v>
      </c>
    </row>
    <row r="890" spans="1:9" x14ac:dyDescent="0.25">
      <c r="I890" s="32" t="s">
        <v>88</v>
      </c>
    </row>
    <row r="891" spans="1:9" x14ac:dyDescent="0.25">
      <c r="I891" s="34">
        <v>0</v>
      </c>
    </row>
    <row r="892" spans="1:9" x14ac:dyDescent="0.25">
      <c r="I892" s="35">
        <v>4.1262393357314897</v>
      </c>
    </row>
    <row r="893" spans="1:9" x14ac:dyDescent="0.25">
      <c r="I893" s="38">
        <v>0</v>
      </c>
    </row>
    <row r="894" spans="1:9" x14ac:dyDescent="0.25">
      <c r="I894" s="39" t="s">
        <v>88</v>
      </c>
    </row>
    <row r="895" spans="1:9" x14ac:dyDescent="0.25">
      <c r="I895" s="40">
        <v>0</v>
      </c>
    </row>
    <row r="896" spans="1:9" x14ac:dyDescent="0.25">
      <c r="I896" s="41" t="s">
        <v>88</v>
      </c>
    </row>
    <row r="897" spans="1:9" x14ac:dyDescent="0.25">
      <c r="I897" s="42">
        <v>0</v>
      </c>
    </row>
    <row r="898" spans="1:9" x14ac:dyDescent="0.25">
      <c r="I898" s="43">
        <v>5.3051648602262009</v>
      </c>
    </row>
    <row r="899" spans="1:9" x14ac:dyDescent="0.25">
      <c r="I899" s="44">
        <v>0</v>
      </c>
    </row>
    <row r="900" spans="1:9" x14ac:dyDescent="0.25">
      <c r="I900" s="45">
        <v>0</v>
      </c>
    </row>
    <row r="901" spans="1:9" x14ac:dyDescent="0.25">
      <c r="I901" s="46" t="s">
        <v>88</v>
      </c>
    </row>
    <row r="902" spans="1:9" x14ac:dyDescent="0.25">
      <c r="I902" s="47">
        <v>0</v>
      </c>
    </row>
    <row r="903" spans="1:9" x14ac:dyDescent="0.25">
      <c r="I903" s="48">
        <v>0</v>
      </c>
    </row>
    <row r="904" spans="1:9" x14ac:dyDescent="0.25">
      <c r="I904" s="49">
        <v>0</v>
      </c>
    </row>
    <row r="905" spans="1:9" x14ac:dyDescent="0.25">
      <c r="I905" s="50">
        <v>0</v>
      </c>
    </row>
    <row r="906" spans="1:9" x14ac:dyDescent="0.25">
      <c r="I906" s="51">
        <v>0</v>
      </c>
    </row>
    <row r="907" spans="1:9" x14ac:dyDescent="0.25">
      <c r="A907" s="27">
        <v>44</v>
      </c>
      <c r="B907" s="33">
        <v>41089</v>
      </c>
      <c r="C907" s="27">
        <v>2</v>
      </c>
      <c r="D907" s="27">
        <v>1</v>
      </c>
      <c r="E907" s="27">
        <v>30.7</v>
      </c>
      <c r="F907" s="27">
        <v>8.77</v>
      </c>
      <c r="G907" s="27">
        <v>10</v>
      </c>
      <c r="H907" s="27">
        <v>63.682387423394609</v>
      </c>
      <c r="I907" s="27">
        <v>50.399066172148913</v>
      </c>
    </row>
    <row r="908" spans="1:9" x14ac:dyDescent="0.25">
      <c r="I908" s="29">
        <v>2.9473138112367785</v>
      </c>
    </row>
    <row r="909" spans="1:9" x14ac:dyDescent="0.25">
      <c r="I909" s="30">
        <v>85.177369144742897</v>
      </c>
    </row>
    <row r="910" spans="1:9" x14ac:dyDescent="0.25">
      <c r="I910" s="31" t="s">
        <v>88</v>
      </c>
    </row>
    <row r="911" spans="1:9" x14ac:dyDescent="0.25">
      <c r="I911" s="32" t="s">
        <v>88</v>
      </c>
    </row>
    <row r="912" spans="1:9" x14ac:dyDescent="0.25">
      <c r="I912" s="34">
        <v>0</v>
      </c>
    </row>
    <row r="913" spans="1:9" x14ac:dyDescent="0.25">
      <c r="I913" s="35">
        <v>0.58946276224735572</v>
      </c>
    </row>
    <row r="914" spans="1:9" x14ac:dyDescent="0.25">
      <c r="I914" s="38">
        <v>0</v>
      </c>
    </row>
    <row r="915" spans="1:9" x14ac:dyDescent="0.25">
      <c r="I915" s="39" t="s">
        <v>88</v>
      </c>
    </row>
    <row r="916" spans="1:9" x14ac:dyDescent="0.25">
      <c r="I916" s="40">
        <v>0</v>
      </c>
    </row>
    <row r="917" spans="1:9" x14ac:dyDescent="0.25">
      <c r="I917" s="41" t="s">
        <v>88</v>
      </c>
    </row>
    <row r="918" spans="1:9" x14ac:dyDescent="0.25">
      <c r="I918" s="42">
        <v>0</v>
      </c>
    </row>
    <row r="919" spans="1:9" x14ac:dyDescent="0.25">
      <c r="I919" s="43">
        <v>0.29473138112367786</v>
      </c>
    </row>
    <row r="920" spans="1:9" x14ac:dyDescent="0.25">
      <c r="I920" s="44">
        <v>0</v>
      </c>
    </row>
    <row r="921" spans="1:9" x14ac:dyDescent="0.25">
      <c r="I921" s="45">
        <v>0</v>
      </c>
    </row>
    <row r="922" spans="1:9" x14ac:dyDescent="0.25">
      <c r="I922" s="46" t="s">
        <v>88</v>
      </c>
    </row>
    <row r="923" spans="1:9" x14ac:dyDescent="0.25">
      <c r="I923" s="47">
        <v>0.29473138112367786</v>
      </c>
    </row>
    <row r="924" spans="1:9" x14ac:dyDescent="0.25">
      <c r="I924" s="48">
        <v>0</v>
      </c>
    </row>
    <row r="925" spans="1:9" x14ac:dyDescent="0.25">
      <c r="I925" s="49">
        <v>0</v>
      </c>
    </row>
    <row r="926" spans="1:9" x14ac:dyDescent="0.25">
      <c r="I926" s="50">
        <v>0</v>
      </c>
    </row>
    <row r="927" spans="1:9" x14ac:dyDescent="0.25">
      <c r="I927" s="51">
        <v>0</v>
      </c>
    </row>
    <row r="928" spans="1:9" x14ac:dyDescent="0.25">
      <c r="A928" s="27">
        <v>45</v>
      </c>
      <c r="B928" s="33">
        <v>41091</v>
      </c>
      <c r="C928" s="27">
        <v>2</v>
      </c>
      <c r="D928" s="27">
        <v>1</v>
      </c>
      <c r="E928" s="27">
        <v>31.5</v>
      </c>
      <c r="F928" s="27">
        <v>8.8800000000000008</v>
      </c>
      <c r="G928" s="27">
        <v>15</v>
      </c>
      <c r="H928" s="27">
        <v>74.47375432986945</v>
      </c>
      <c r="I928" s="27">
        <v>100.20866958205046</v>
      </c>
    </row>
    <row r="929" spans="9:9" x14ac:dyDescent="0.25">
      <c r="I929" s="29">
        <v>4.1262393357314897</v>
      </c>
    </row>
    <row r="930" spans="9:9" x14ac:dyDescent="0.25">
      <c r="I930" s="30">
        <v>98.440281295308395</v>
      </c>
    </row>
    <row r="931" spans="9:9" x14ac:dyDescent="0.25">
      <c r="I931" s="31" t="s">
        <v>88</v>
      </c>
    </row>
    <row r="932" spans="9:9" x14ac:dyDescent="0.25">
      <c r="I932" s="32" t="s">
        <v>88</v>
      </c>
    </row>
    <row r="933" spans="9:9" x14ac:dyDescent="0.25">
      <c r="I933" s="34">
        <v>0</v>
      </c>
    </row>
    <row r="934" spans="9:9" x14ac:dyDescent="0.25">
      <c r="I934" s="35">
        <v>0</v>
      </c>
    </row>
    <row r="935" spans="9:9" x14ac:dyDescent="0.25">
      <c r="I935" s="38">
        <v>0</v>
      </c>
    </row>
    <row r="936" spans="9:9" x14ac:dyDescent="0.25">
      <c r="I936" s="39" t="s">
        <v>88</v>
      </c>
    </row>
    <row r="937" spans="9:9" x14ac:dyDescent="0.25">
      <c r="I937" s="40">
        <v>0</v>
      </c>
    </row>
    <row r="938" spans="9:9" x14ac:dyDescent="0.25">
      <c r="I938" s="41" t="s">
        <v>88</v>
      </c>
    </row>
    <row r="939" spans="9:9" x14ac:dyDescent="0.25">
      <c r="I939" s="42">
        <v>0</v>
      </c>
    </row>
    <row r="940" spans="9:9" x14ac:dyDescent="0.25">
      <c r="I940" s="43">
        <v>0</v>
      </c>
    </row>
    <row r="941" spans="9:9" x14ac:dyDescent="0.25">
      <c r="I941" s="44">
        <v>0</v>
      </c>
    </row>
    <row r="942" spans="9:9" x14ac:dyDescent="0.25">
      <c r="I942" s="45">
        <v>7.0735531469682682</v>
      </c>
    </row>
    <row r="943" spans="9:9" x14ac:dyDescent="0.25">
      <c r="I943" s="46" t="s">
        <v>88</v>
      </c>
    </row>
    <row r="944" spans="9:9" x14ac:dyDescent="0.25">
      <c r="I944" s="47">
        <v>0</v>
      </c>
    </row>
    <row r="945" spans="1:9" x14ac:dyDescent="0.25">
      <c r="I945" s="48">
        <v>0</v>
      </c>
    </row>
    <row r="946" spans="1:9" x14ac:dyDescent="0.25">
      <c r="I946" s="49">
        <v>0</v>
      </c>
    </row>
    <row r="947" spans="1:9" x14ac:dyDescent="0.25">
      <c r="I947" s="50">
        <v>0</v>
      </c>
    </row>
    <row r="948" spans="1:9" x14ac:dyDescent="0.25">
      <c r="I948" s="51">
        <v>0</v>
      </c>
    </row>
    <row r="949" spans="1:9" x14ac:dyDescent="0.25">
      <c r="A949" s="27">
        <v>46</v>
      </c>
      <c r="B949" s="33">
        <v>41093</v>
      </c>
      <c r="C949" s="27">
        <v>2</v>
      </c>
      <c r="D949" s="27">
        <v>1</v>
      </c>
      <c r="E949" s="27">
        <v>31.4</v>
      </c>
      <c r="F949" s="27">
        <v>8.85</v>
      </c>
      <c r="G949" s="27">
        <v>11</v>
      </c>
      <c r="H949" s="27">
        <v>84.598987476685309</v>
      </c>
      <c r="I949" s="27">
        <v>91.694207460699772</v>
      </c>
    </row>
    <row r="950" spans="1:9" x14ac:dyDescent="0.25">
      <c r="I950" s="29">
        <v>2.0958675991017093</v>
      </c>
    </row>
    <row r="951" spans="1:9" x14ac:dyDescent="0.25">
      <c r="I951" s="30">
        <v>75.451233567661532</v>
      </c>
    </row>
    <row r="952" spans="1:9" x14ac:dyDescent="0.25">
      <c r="I952" s="31" t="s">
        <v>88</v>
      </c>
    </row>
    <row r="953" spans="1:9" x14ac:dyDescent="0.25">
      <c r="I953" s="32" t="s">
        <v>88</v>
      </c>
    </row>
    <row r="954" spans="1:9" x14ac:dyDescent="0.25">
      <c r="I954" s="34">
        <v>0</v>
      </c>
    </row>
    <row r="955" spans="1:9" x14ac:dyDescent="0.25">
      <c r="I955" s="35">
        <v>0</v>
      </c>
    </row>
    <row r="956" spans="1:9" x14ac:dyDescent="0.25">
      <c r="I956" s="38">
        <v>0</v>
      </c>
    </row>
    <row r="957" spans="1:9" x14ac:dyDescent="0.25">
      <c r="I957" s="39" t="s">
        <v>88</v>
      </c>
    </row>
    <row r="958" spans="1:9" x14ac:dyDescent="0.25">
      <c r="I958" s="40">
        <v>0</v>
      </c>
    </row>
    <row r="959" spans="1:9" x14ac:dyDescent="0.25">
      <c r="I959" s="41" t="s">
        <v>88</v>
      </c>
    </row>
    <row r="960" spans="1:9" x14ac:dyDescent="0.25">
      <c r="I960" s="42">
        <v>0</v>
      </c>
    </row>
    <row r="961" spans="1:9" x14ac:dyDescent="0.25">
      <c r="I961" s="43">
        <v>1.5719006993262818</v>
      </c>
    </row>
    <row r="962" spans="1:9" x14ac:dyDescent="0.25">
      <c r="I962" s="44">
        <v>0.52396689977542732</v>
      </c>
    </row>
    <row r="963" spans="1:9" x14ac:dyDescent="0.25">
      <c r="I963" s="45">
        <v>2.0958675991017093</v>
      </c>
    </row>
    <row r="964" spans="1:9" x14ac:dyDescent="0.25">
      <c r="I964" s="46" t="s">
        <v>88</v>
      </c>
    </row>
    <row r="965" spans="1:9" x14ac:dyDescent="0.25">
      <c r="I965" s="47">
        <v>0</v>
      </c>
    </row>
    <row r="966" spans="1:9" x14ac:dyDescent="0.25">
      <c r="I966" s="48">
        <v>0</v>
      </c>
    </row>
    <row r="967" spans="1:9" x14ac:dyDescent="0.25">
      <c r="I967" s="49">
        <v>0</v>
      </c>
    </row>
    <row r="968" spans="1:9" x14ac:dyDescent="0.25">
      <c r="I968" s="50">
        <v>0</v>
      </c>
    </row>
    <row r="969" spans="1:9" x14ac:dyDescent="0.25">
      <c r="I969" s="51">
        <v>0.52396689977542732</v>
      </c>
    </row>
    <row r="970" spans="1:9" x14ac:dyDescent="0.25">
      <c r="A970" s="27">
        <v>47</v>
      </c>
      <c r="B970" s="33">
        <v>41095</v>
      </c>
      <c r="C970" s="27">
        <v>2</v>
      </c>
      <c r="D970" s="27">
        <v>1</v>
      </c>
      <c r="E970" s="27">
        <v>31.1</v>
      </c>
      <c r="F970" s="27">
        <v>8.73</v>
      </c>
      <c r="G970" s="27">
        <v>13</v>
      </c>
      <c r="H970" s="27">
        <v>88.329336530775365</v>
      </c>
      <c r="I970" s="27">
        <v>108.98511515328886</v>
      </c>
    </row>
    <row r="971" spans="1:9" x14ac:dyDescent="0.25">
      <c r="I971" s="29">
        <v>1.0479337995508546</v>
      </c>
    </row>
    <row r="972" spans="1:9" x14ac:dyDescent="0.25">
      <c r="I972" s="30">
        <v>118.94048624902199</v>
      </c>
    </row>
    <row r="973" spans="1:9" x14ac:dyDescent="0.25">
      <c r="I973" s="31" t="s">
        <v>88</v>
      </c>
    </row>
    <row r="974" spans="1:9" x14ac:dyDescent="0.25">
      <c r="I974" s="32" t="s">
        <v>88</v>
      </c>
    </row>
    <row r="975" spans="1:9" x14ac:dyDescent="0.25">
      <c r="I975" s="34">
        <v>0</v>
      </c>
    </row>
    <row r="976" spans="1:9" x14ac:dyDescent="0.25">
      <c r="I976" s="35">
        <v>0</v>
      </c>
    </row>
    <row r="977" spans="1:9" x14ac:dyDescent="0.25">
      <c r="I977" s="38">
        <v>0</v>
      </c>
    </row>
    <row r="978" spans="1:9" x14ac:dyDescent="0.25">
      <c r="I978" s="39" t="s">
        <v>88</v>
      </c>
    </row>
    <row r="979" spans="1:9" x14ac:dyDescent="0.25">
      <c r="I979" s="40">
        <v>0</v>
      </c>
    </row>
    <row r="980" spans="1:9" x14ac:dyDescent="0.25">
      <c r="I980" s="41" t="s">
        <v>88</v>
      </c>
    </row>
    <row r="981" spans="1:9" x14ac:dyDescent="0.25">
      <c r="I981" s="42">
        <v>0</v>
      </c>
    </row>
    <row r="982" spans="1:9" x14ac:dyDescent="0.25">
      <c r="I982" s="43">
        <v>4.1917351982034186</v>
      </c>
    </row>
    <row r="983" spans="1:9" x14ac:dyDescent="0.25">
      <c r="I983" s="44">
        <v>2.0958675991017093</v>
      </c>
    </row>
    <row r="984" spans="1:9" x14ac:dyDescent="0.25">
      <c r="I984" s="45">
        <v>2.0958675991017093</v>
      </c>
    </row>
    <row r="985" spans="1:9" x14ac:dyDescent="0.25">
      <c r="I985" s="46" t="s">
        <v>88</v>
      </c>
    </row>
    <row r="986" spans="1:9" x14ac:dyDescent="0.25">
      <c r="I986" s="47">
        <v>0</v>
      </c>
    </row>
    <row r="987" spans="1:9" x14ac:dyDescent="0.25">
      <c r="I987" s="48">
        <v>0</v>
      </c>
    </row>
    <row r="988" spans="1:9" x14ac:dyDescent="0.25">
      <c r="I988" s="49">
        <v>0</v>
      </c>
    </row>
    <row r="989" spans="1:9" x14ac:dyDescent="0.25">
      <c r="I989" s="50">
        <v>0</v>
      </c>
    </row>
    <row r="990" spans="1:9" x14ac:dyDescent="0.25">
      <c r="I990" s="51">
        <v>0</v>
      </c>
    </row>
    <row r="991" spans="1:9" x14ac:dyDescent="0.25">
      <c r="A991" s="27">
        <v>48</v>
      </c>
      <c r="B991" s="33">
        <v>41097</v>
      </c>
      <c r="C991" s="27">
        <v>2</v>
      </c>
      <c r="D991" s="27">
        <v>1</v>
      </c>
      <c r="E991" s="27">
        <v>31.9</v>
      </c>
      <c r="F991" s="27">
        <v>8.93</v>
      </c>
      <c r="G991" s="27">
        <v>14</v>
      </c>
      <c r="H991" s="27">
        <v>94.724220623501182</v>
      </c>
      <c r="I991" s="27">
        <v>144.61486433801792</v>
      </c>
    </row>
    <row r="992" spans="1:9" x14ac:dyDescent="0.25">
      <c r="I992" s="29">
        <v>0</v>
      </c>
    </row>
    <row r="993" spans="9:9" x14ac:dyDescent="0.25">
      <c r="I993" s="30">
        <v>603.60986854129226</v>
      </c>
    </row>
    <row r="994" spans="9:9" x14ac:dyDescent="0.25">
      <c r="I994" s="31" t="s">
        <v>88</v>
      </c>
    </row>
    <row r="995" spans="9:9" x14ac:dyDescent="0.25">
      <c r="I995" s="32" t="s">
        <v>88</v>
      </c>
    </row>
    <row r="996" spans="9:9" x14ac:dyDescent="0.25">
      <c r="I996" s="34">
        <v>0</v>
      </c>
    </row>
    <row r="997" spans="9:9" x14ac:dyDescent="0.25">
      <c r="I997" s="35">
        <v>0</v>
      </c>
    </row>
    <row r="998" spans="9:9" x14ac:dyDescent="0.25">
      <c r="I998" s="38">
        <v>0</v>
      </c>
    </row>
    <row r="999" spans="9:9" x14ac:dyDescent="0.25">
      <c r="I999" s="39" t="s">
        <v>88</v>
      </c>
    </row>
    <row r="1000" spans="9:9" x14ac:dyDescent="0.25">
      <c r="I1000" s="40">
        <v>0</v>
      </c>
    </row>
    <row r="1001" spans="9:9" x14ac:dyDescent="0.25">
      <c r="I1001" s="41" t="s">
        <v>88</v>
      </c>
    </row>
    <row r="1002" spans="9:9" x14ac:dyDescent="0.25">
      <c r="I1002" s="42">
        <v>0</v>
      </c>
    </row>
    <row r="1003" spans="9:9" x14ac:dyDescent="0.25">
      <c r="I1003" s="43">
        <v>1.5719006993262818</v>
      </c>
    </row>
    <row r="1004" spans="9:9" x14ac:dyDescent="0.25">
      <c r="I1004" s="44">
        <v>4.7157020979788458</v>
      </c>
    </row>
    <row r="1005" spans="9:9" x14ac:dyDescent="0.25">
      <c r="I1005" s="45">
        <v>20.434709091241661</v>
      </c>
    </row>
    <row r="1006" spans="9:9" x14ac:dyDescent="0.25">
      <c r="I1006" s="46" t="s">
        <v>88</v>
      </c>
    </row>
    <row r="1007" spans="9:9" x14ac:dyDescent="0.25">
      <c r="I1007" s="47">
        <v>0</v>
      </c>
    </row>
    <row r="1008" spans="9:9" x14ac:dyDescent="0.25">
      <c r="I1008" s="48">
        <v>0</v>
      </c>
    </row>
    <row r="1009" spans="1:9" x14ac:dyDescent="0.25">
      <c r="I1009" s="49">
        <v>0</v>
      </c>
    </row>
    <row r="1010" spans="1:9" x14ac:dyDescent="0.25">
      <c r="I1010" s="50">
        <v>0</v>
      </c>
    </row>
    <row r="1011" spans="1:9" x14ac:dyDescent="0.25">
      <c r="I1011" s="51">
        <v>0</v>
      </c>
    </row>
    <row r="1012" spans="1:9" x14ac:dyDescent="0.25">
      <c r="A1012" s="27">
        <v>49</v>
      </c>
      <c r="B1012" s="33">
        <v>41099</v>
      </c>
      <c r="C1012" s="27">
        <v>2</v>
      </c>
      <c r="D1012" s="27">
        <v>1</v>
      </c>
      <c r="E1012" s="27">
        <v>31.9</v>
      </c>
      <c r="F1012" s="27">
        <v>8.59</v>
      </c>
      <c r="G1012" s="27">
        <v>15</v>
      </c>
      <c r="H1012" s="27">
        <v>130.96189714894751</v>
      </c>
      <c r="I1012" s="27">
        <v>39.035534033269336</v>
      </c>
    </row>
    <row r="1013" spans="1:9" x14ac:dyDescent="0.25">
      <c r="I1013" s="29">
        <v>5.5016524476419866</v>
      </c>
    </row>
    <row r="1014" spans="1:9" x14ac:dyDescent="0.25">
      <c r="I1014" s="30">
        <v>121.56032074789913</v>
      </c>
    </row>
    <row r="1015" spans="1:9" x14ac:dyDescent="0.25">
      <c r="I1015" s="31" t="s">
        <v>88</v>
      </c>
    </row>
    <row r="1016" spans="1:9" x14ac:dyDescent="0.25">
      <c r="I1016" s="32" t="s">
        <v>88</v>
      </c>
    </row>
    <row r="1017" spans="1:9" x14ac:dyDescent="0.25">
      <c r="I1017" s="34">
        <v>0</v>
      </c>
    </row>
    <row r="1018" spans="1:9" x14ac:dyDescent="0.25">
      <c r="I1018" s="35">
        <v>0</v>
      </c>
    </row>
    <row r="1019" spans="1:9" x14ac:dyDescent="0.25">
      <c r="I1019" s="38">
        <v>0</v>
      </c>
    </row>
    <row r="1020" spans="1:9" x14ac:dyDescent="0.25">
      <c r="I1020" s="39" t="s">
        <v>88</v>
      </c>
    </row>
    <row r="1021" spans="1:9" x14ac:dyDescent="0.25">
      <c r="I1021" s="40">
        <v>0</v>
      </c>
    </row>
    <row r="1022" spans="1:9" x14ac:dyDescent="0.25">
      <c r="I1022" s="41" t="s">
        <v>88</v>
      </c>
    </row>
    <row r="1023" spans="1:9" x14ac:dyDescent="0.25">
      <c r="I1023" s="42">
        <v>0</v>
      </c>
    </row>
    <row r="1024" spans="1:9" x14ac:dyDescent="0.25">
      <c r="I1024" s="43">
        <v>0.2619834498877136</v>
      </c>
    </row>
    <row r="1025" spans="1:9" x14ac:dyDescent="0.25">
      <c r="I1025" s="44">
        <v>0.78595034966314092</v>
      </c>
    </row>
    <row r="1026" spans="1:9" x14ac:dyDescent="0.25">
      <c r="I1026" s="45">
        <v>2.8818179487648501</v>
      </c>
    </row>
    <row r="1027" spans="1:9" x14ac:dyDescent="0.25">
      <c r="I1027" s="46" t="s">
        <v>88</v>
      </c>
    </row>
    <row r="1028" spans="1:9" x14ac:dyDescent="0.25">
      <c r="I1028" s="47">
        <v>0</v>
      </c>
    </row>
    <row r="1029" spans="1:9" x14ac:dyDescent="0.25">
      <c r="I1029" s="48">
        <v>0</v>
      </c>
    </row>
    <row r="1030" spans="1:9" x14ac:dyDescent="0.25">
      <c r="I1030" s="49">
        <v>0</v>
      </c>
    </row>
    <row r="1031" spans="1:9" x14ac:dyDescent="0.25">
      <c r="I1031" s="50">
        <v>0</v>
      </c>
    </row>
    <row r="1032" spans="1:9" x14ac:dyDescent="0.25">
      <c r="I1032" s="51">
        <v>0</v>
      </c>
    </row>
    <row r="1033" spans="1:9" x14ac:dyDescent="0.25">
      <c r="A1033" s="27">
        <v>50</v>
      </c>
      <c r="B1033" s="33">
        <v>41101</v>
      </c>
      <c r="C1033" s="27">
        <v>2</v>
      </c>
      <c r="D1033" s="27">
        <v>1</v>
      </c>
      <c r="E1033" s="27">
        <v>31.7</v>
      </c>
      <c r="F1033" s="27">
        <v>8.5500000000000007</v>
      </c>
      <c r="G1033" s="27">
        <v>15</v>
      </c>
      <c r="H1033" s="27">
        <v>142.28617106314945</v>
      </c>
      <c r="I1033" s="27">
        <v>28.032229137985357</v>
      </c>
    </row>
    <row r="1034" spans="1:9" x14ac:dyDescent="0.25">
      <c r="I1034" s="29">
        <v>1.8338841492139955</v>
      </c>
    </row>
    <row r="1035" spans="1:9" x14ac:dyDescent="0.25">
      <c r="I1035" s="30">
        <v>119.2024696989097</v>
      </c>
    </row>
    <row r="1036" spans="1:9" x14ac:dyDescent="0.25">
      <c r="I1036" s="31" t="s">
        <v>88</v>
      </c>
    </row>
    <row r="1037" spans="1:9" x14ac:dyDescent="0.25">
      <c r="I1037" s="32" t="s">
        <v>88</v>
      </c>
    </row>
    <row r="1038" spans="1:9" x14ac:dyDescent="0.25">
      <c r="I1038" s="34">
        <v>0</v>
      </c>
    </row>
    <row r="1039" spans="1:9" x14ac:dyDescent="0.25">
      <c r="I1039" s="35">
        <v>0</v>
      </c>
    </row>
    <row r="1040" spans="1:9" x14ac:dyDescent="0.25">
      <c r="I1040" s="38">
        <v>0</v>
      </c>
    </row>
    <row r="1041" spans="1:9" x14ac:dyDescent="0.25">
      <c r="I1041" s="39" t="s">
        <v>88</v>
      </c>
    </row>
    <row r="1042" spans="1:9" x14ac:dyDescent="0.25">
      <c r="I1042" s="40">
        <v>0</v>
      </c>
    </row>
    <row r="1043" spans="1:9" x14ac:dyDescent="0.25">
      <c r="I1043" s="41" t="s">
        <v>88</v>
      </c>
    </row>
    <row r="1044" spans="1:9" x14ac:dyDescent="0.25">
      <c r="I1044" s="42">
        <v>0</v>
      </c>
    </row>
    <row r="1045" spans="1:9" x14ac:dyDescent="0.25">
      <c r="I1045" s="43">
        <v>0.52396689977542732</v>
      </c>
    </row>
    <row r="1046" spans="1:9" x14ac:dyDescent="0.25">
      <c r="I1046" s="44">
        <v>0.78595034966314092</v>
      </c>
    </row>
    <row r="1047" spans="1:9" x14ac:dyDescent="0.25">
      <c r="I1047" s="45">
        <v>2.3578510489894229</v>
      </c>
    </row>
    <row r="1048" spans="1:9" x14ac:dyDescent="0.25">
      <c r="I1048" s="46" t="s">
        <v>88</v>
      </c>
    </row>
    <row r="1049" spans="1:9" x14ac:dyDescent="0.25">
      <c r="I1049" s="47">
        <v>0.52396689977542732</v>
      </c>
    </row>
    <row r="1050" spans="1:9" x14ac:dyDescent="0.25">
      <c r="I1050" s="48">
        <v>0</v>
      </c>
    </row>
    <row r="1051" spans="1:9" x14ac:dyDescent="0.25">
      <c r="I1051" s="49">
        <v>0</v>
      </c>
    </row>
    <row r="1052" spans="1:9" x14ac:dyDescent="0.25">
      <c r="I1052" s="50">
        <v>0</v>
      </c>
    </row>
    <row r="1053" spans="1:9" x14ac:dyDescent="0.25">
      <c r="I1053" s="51">
        <v>0</v>
      </c>
    </row>
    <row r="1054" spans="1:9" x14ac:dyDescent="0.25">
      <c r="A1054" s="27">
        <v>51</v>
      </c>
      <c r="B1054" s="33">
        <v>41103</v>
      </c>
      <c r="C1054" s="27">
        <v>2</v>
      </c>
      <c r="D1054" s="27">
        <v>1</v>
      </c>
      <c r="E1054" s="27">
        <v>31.2</v>
      </c>
      <c r="F1054" s="27">
        <v>8.56</v>
      </c>
      <c r="G1054" s="27">
        <v>15</v>
      </c>
      <c r="H1054" s="27">
        <v>41.766586730615508</v>
      </c>
      <c r="I1054" s="27">
        <v>114.22478415104314</v>
      </c>
    </row>
    <row r="1055" spans="1:9" x14ac:dyDescent="0.25">
      <c r="I1055" s="29">
        <v>4.1917351982034177</v>
      </c>
    </row>
    <row r="1056" spans="1:9" x14ac:dyDescent="0.25">
      <c r="I1056" s="30">
        <v>389.83137343291787</v>
      </c>
    </row>
    <row r="1057" spans="9:9" x14ac:dyDescent="0.25">
      <c r="I1057" s="31" t="s">
        <v>88</v>
      </c>
    </row>
    <row r="1058" spans="9:9" x14ac:dyDescent="0.25">
      <c r="I1058" s="32" t="s">
        <v>88</v>
      </c>
    </row>
    <row r="1059" spans="9:9" x14ac:dyDescent="0.25">
      <c r="I1059" s="34">
        <v>0</v>
      </c>
    </row>
    <row r="1060" spans="9:9" x14ac:dyDescent="0.25">
      <c r="I1060" s="35">
        <v>0</v>
      </c>
    </row>
    <row r="1061" spans="9:9" x14ac:dyDescent="0.25">
      <c r="I1061" s="38">
        <v>0</v>
      </c>
    </row>
    <row r="1062" spans="9:9" x14ac:dyDescent="0.25">
      <c r="I1062" s="39" t="s">
        <v>88</v>
      </c>
    </row>
    <row r="1063" spans="9:9" x14ac:dyDescent="0.25">
      <c r="I1063" s="40">
        <v>0</v>
      </c>
    </row>
    <row r="1064" spans="9:9" x14ac:dyDescent="0.25">
      <c r="I1064" s="41" t="s">
        <v>88</v>
      </c>
    </row>
    <row r="1065" spans="9:9" x14ac:dyDescent="0.25">
      <c r="I1065" s="42">
        <v>0</v>
      </c>
    </row>
    <row r="1066" spans="9:9" x14ac:dyDescent="0.25">
      <c r="I1066" s="43">
        <v>0</v>
      </c>
    </row>
    <row r="1067" spans="9:9" x14ac:dyDescent="0.25">
      <c r="I1067" s="44">
        <v>0</v>
      </c>
    </row>
    <row r="1068" spans="9:9" x14ac:dyDescent="0.25">
      <c r="I1068" s="45">
        <v>1.5719006993262818</v>
      </c>
    </row>
    <row r="1069" spans="9:9" x14ac:dyDescent="0.25">
      <c r="I1069" s="46" t="s">
        <v>88</v>
      </c>
    </row>
    <row r="1070" spans="9:9" x14ac:dyDescent="0.25">
      <c r="I1070" s="47">
        <v>0</v>
      </c>
    </row>
    <row r="1071" spans="9:9" x14ac:dyDescent="0.25">
      <c r="I1071" s="48">
        <v>0</v>
      </c>
    </row>
    <row r="1072" spans="9:9" x14ac:dyDescent="0.25">
      <c r="I1072" s="49">
        <v>0</v>
      </c>
    </row>
    <row r="1073" spans="1:9" x14ac:dyDescent="0.25">
      <c r="I1073" s="50">
        <v>0</v>
      </c>
    </row>
    <row r="1074" spans="1:9" x14ac:dyDescent="0.25">
      <c r="I1074" s="51">
        <v>0</v>
      </c>
    </row>
    <row r="1075" spans="1:9" x14ac:dyDescent="0.25">
      <c r="A1075" s="27">
        <v>52</v>
      </c>
      <c r="B1075" s="33">
        <v>41373</v>
      </c>
      <c r="C1075" s="27">
        <v>2</v>
      </c>
      <c r="D1075" s="27">
        <v>2</v>
      </c>
      <c r="E1075" s="27">
        <v>27.8</v>
      </c>
      <c r="F1075" s="27">
        <v>8.17</v>
      </c>
      <c r="G1075" s="27">
        <v>18</v>
      </c>
      <c r="H1075" s="27">
        <v>259.5923261390887</v>
      </c>
      <c r="I1075" s="27">
        <v>52.444444444444443</v>
      </c>
    </row>
    <row r="1076" spans="1:9" x14ac:dyDescent="0.25">
      <c r="I1076" s="29">
        <v>23.111111111111114</v>
      </c>
    </row>
    <row r="1077" spans="1:9" x14ac:dyDescent="0.25">
      <c r="I1077" s="30">
        <v>481.77777777777783</v>
      </c>
    </row>
    <row r="1078" spans="1:9" x14ac:dyDescent="0.25">
      <c r="I1078" s="31">
        <v>0</v>
      </c>
    </row>
    <row r="1079" spans="1:9" x14ac:dyDescent="0.25">
      <c r="I1079" s="32">
        <v>0</v>
      </c>
    </row>
    <row r="1080" spans="1:9" x14ac:dyDescent="0.25">
      <c r="I1080" s="34" t="s">
        <v>88</v>
      </c>
    </row>
    <row r="1081" spans="1:9" x14ac:dyDescent="0.25">
      <c r="I1081" s="35">
        <v>0</v>
      </c>
    </row>
    <row r="1082" spans="1:9" x14ac:dyDescent="0.25">
      <c r="I1082" s="38" t="s">
        <v>88</v>
      </c>
    </row>
    <row r="1083" spans="1:9" x14ac:dyDescent="0.25">
      <c r="I1083" s="39" t="s">
        <v>88</v>
      </c>
    </row>
    <row r="1084" spans="1:9" x14ac:dyDescent="0.25">
      <c r="I1084" s="40">
        <v>18.666666666666668</v>
      </c>
    </row>
    <row r="1085" spans="1:9" x14ac:dyDescent="0.25">
      <c r="I1085" s="41">
        <v>1.7777777777777777</v>
      </c>
    </row>
    <row r="1086" spans="1:9" x14ac:dyDescent="0.25">
      <c r="I1086" s="42">
        <v>0</v>
      </c>
    </row>
    <row r="1087" spans="1:9" x14ac:dyDescent="0.25">
      <c r="I1087" s="43">
        <v>0.88888888888888884</v>
      </c>
    </row>
    <row r="1088" spans="1:9" x14ac:dyDescent="0.25">
      <c r="I1088" s="44">
        <v>7.1111111111111107</v>
      </c>
    </row>
    <row r="1089" spans="1:9" x14ac:dyDescent="0.25">
      <c r="I1089" s="45">
        <v>0</v>
      </c>
    </row>
    <row r="1090" spans="1:9" x14ac:dyDescent="0.25">
      <c r="I1090" s="46" t="s">
        <v>88</v>
      </c>
    </row>
    <row r="1091" spans="1:9" x14ac:dyDescent="0.25">
      <c r="I1091" s="47">
        <v>0.88888888888888884</v>
      </c>
    </row>
    <row r="1092" spans="1:9" x14ac:dyDescent="0.25">
      <c r="I1092" s="48">
        <v>0.88888888888888884</v>
      </c>
    </row>
    <row r="1093" spans="1:9" x14ac:dyDescent="0.25">
      <c r="I1093" s="49">
        <v>0</v>
      </c>
    </row>
    <row r="1094" spans="1:9" x14ac:dyDescent="0.25">
      <c r="I1094" s="50">
        <v>0</v>
      </c>
    </row>
    <row r="1095" spans="1:9" x14ac:dyDescent="0.25">
      <c r="I1095" s="51">
        <v>0</v>
      </c>
    </row>
    <row r="1096" spans="1:9" x14ac:dyDescent="0.25">
      <c r="A1096" s="27">
        <v>53</v>
      </c>
      <c r="B1096" s="33">
        <v>41376</v>
      </c>
      <c r="C1096" s="27">
        <v>2</v>
      </c>
      <c r="D1096" s="27">
        <v>2</v>
      </c>
      <c r="E1096" s="27" t="s">
        <v>88</v>
      </c>
      <c r="F1096" s="27">
        <v>8.4700000000000006</v>
      </c>
      <c r="G1096" s="27">
        <v>21</v>
      </c>
      <c r="H1096" s="27">
        <v>274.18065547561946</v>
      </c>
      <c r="I1096" s="27">
        <v>65.777777777777786</v>
      </c>
    </row>
    <row r="1097" spans="1:9" x14ac:dyDescent="0.25">
      <c r="I1097" s="29">
        <v>32.888888888888893</v>
      </c>
    </row>
    <row r="1098" spans="1:9" x14ac:dyDescent="0.25">
      <c r="I1098" s="30">
        <v>323.5555555555556</v>
      </c>
    </row>
    <row r="1099" spans="1:9" x14ac:dyDescent="0.25">
      <c r="I1099" s="31">
        <v>0</v>
      </c>
    </row>
    <row r="1100" spans="1:9" x14ac:dyDescent="0.25">
      <c r="I1100" s="32">
        <v>0</v>
      </c>
    </row>
    <row r="1101" spans="1:9" x14ac:dyDescent="0.25">
      <c r="I1101" s="34" t="s">
        <v>88</v>
      </c>
    </row>
    <row r="1102" spans="1:9" x14ac:dyDescent="0.25">
      <c r="I1102" s="35">
        <v>0</v>
      </c>
    </row>
    <row r="1103" spans="1:9" x14ac:dyDescent="0.25">
      <c r="I1103" s="38" t="s">
        <v>88</v>
      </c>
    </row>
    <row r="1104" spans="1:9" x14ac:dyDescent="0.25">
      <c r="I1104" s="39" t="s">
        <v>88</v>
      </c>
    </row>
    <row r="1105" spans="1:9" x14ac:dyDescent="0.25">
      <c r="I1105" s="40">
        <v>0.88888888888888884</v>
      </c>
    </row>
    <row r="1106" spans="1:9" x14ac:dyDescent="0.25">
      <c r="I1106" s="41">
        <v>0</v>
      </c>
    </row>
    <row r="1107" spans="1:9" x14ac:dyDescent="0.25">
      <c r="I1107" s="42">
        <v>0</v>
      </c>
    </row>
    <row r="1108" spans="1:9" x14ac:dyDescent="0.25">
      <c r="I1108" s="43">
        <v>1.7777777777777777</v>
      </c>
    </row>
    <row r="1109" spans="1:9" x14ac:dyDescent="0.25">
      <c r="I1109" s="44">
        <v>1.7777777777777777</v>
      </c>
    </row>
    <row r="1110" spans="1:9" x14ac:dyDescent="0.25">
      <c r="I1110" s="45">
        <v>0.88888888888888884</v>
      </c>
    </row>
    <row r="1111" spans="1:9" x14ac:dyDescent="0.25">
      <c r="I1111" s="46" t="s">
        <v>88</v>
      </c>
    </row>
    <row r="1112" spans="1:9" x14ac:dyDescent="0.25">
      <c r="I1112" s="47">
        <v>0</v>
      </c>
    </row>
    <row r="1113" spans="1:9" x14ac:dyDescent="0.25">
      <c r="I1113" s="48">
        <v>0</v>
      </c>
    </row>
    <row r="1114" spans="1:9" x14ac:dyDescent="0.25">
      <c r="I1114" s="49">
        <v>0</v>
      </c>
    </row>
    <row r="1115" spans="1:9" x14ac:dyDescent="0.25">
      <c r="I1115" s="50">
        <v>0</v>
      </c>
    </row>
    <row r="1116" spans="1:9" x14ac:dyDescent="0.25">
      <c r="I1116" s="51">
        <v>0</v>
      </c>
    </row>
    <row r="1117" spans="1:9" x14ac:dyDescent="0.25">
      <c r="A1117" s="27">
        <v>54</v>
      </c>
      <c r="B1117" s="33">
        <v>41379</v>
      </c>
      <c r="C1117" s="27">
        <v>2</v>
      </c>
      <c r="D1117" s="27">
        <v>2</v>
      </c>
      <c r="E1117" s="27">
        <v>27.8</v>
      </c>
      <c r="F1117" s="27">
        <v>8.7200000000000006</v>
      </c>
      <c r="G1117" s="27">
        <v>14</v>
      </c>
      <c r="H1117" s="27">
        <v>405.47561950439643</v>
      </c>
      <c r="I1117" s="27">
        <v>72</v>
      </c>
    </row>
    <row r="1118" spans="1:9" x14ac:dyDescent="0.25">
      <c r="I1118" s="29">
        <v>26.666666666666671</v>
      </c>
    </row>
    <row r="1119" spans="1:9" x14ac:dyDescent="0.25">
      <c r="I1119" s="30">
        <v>292.44444444444446</v>
      </c>
    </row>
    <row r="1120" spans="1:9" x14ac:dyDescent="0.25">
      <c r="I1120" s="31">
        <v>0.88888888888888884</v>
      </c>
    </row>
    <row r="1121" spans="9:9" x14ac:dyDescent="0.25">
      <c r="I1121" s="32">
        <v>0.88888888888888884</v>
      </c>
    </row>
    <row r="1122" spans="9:9" x14ac:dyDescent="0.25">
      <c r="I1122" s="34" t="s">
        <v>88</v>
      </c>
    </row>
    <row r="1123" spans="9:9" x14ac:dyDescent="0.25">
      <c r="I1123" s="35">
        <v>0</v>
      </c>
    </row>
    <row r="1124" spans="9:9" x14ac:dyDescent="0.25">
      <c r="I1124" s="38" t="s">
        <v>88</v>
      </c>
    </row>
    <row r="1125" spans="9:9" x14ac:dyDescent="0.25">
      <c r="I1125" s="39" t="s">
        <v>88</v>
      </c>
    </row>
    <row r="1126" spans="9:9" x14ac:dyDescent="0.25">
      <c r="I1126" s="40">
        <v>24</v>
      </c>
    </row>
    <row r="1127" spans="9:9" x14ac:dyDescent="0.25">
      <c r="I1127" s="41">
        <v>0</v>
      </c>
    </row>
    <row r="1128" spans="9:9" x14ac:dyDescent="0.25">
      <c r="I1128" s="42">
        <v>0</v>
      </c>
    </row>
    <row r="1129" spans="9:9" x14ac:dyDescent="0.25">
      <c r="I1129" s="43">
        <v>0</v>
      </c>
    </row>
    <row r="1130" spans="9:9" x14ac:dyDescent="0.25">
      <c r="I1130" s="44">
        <v>10.666666666666668</v>
      </c>
    </row>
    <row r="1131" spans="9:9" x14ac:dyDescent="0.25">
      <c r="I1131" s="45">
        <v>7.1111111111111107</v>
      </c>
    </row>
    <row r="1132" spans="9:9" x14ac:dyDescent="0.25">
      <c r="I1132" s="46" t="s">
        <v>88</v>
      </c>
    </row>
    <row r="1133" spans="9:9" x14ac:dyDescent="0.25">
      <c r="I1133" s="47">
        <v>0</v>
      </c>
    </row>
    <row r="1134" spans="9:9" x14ac:dyDescent="0.25">
      <c r="I1134" s="48">
        <v>0</v>
      </c>
    </row>
    <row r="1135" spans="9:9" x14ac:dyDescent="0.25">
      <c r="I1135" s="49">
        <v>0</v>
      </c>
    </row>
    <row r="1136" spans="9:9" x14ac:dyDescent="0.25">
      <c r="I1136" s="50">
        <v>0</v>
      </c>
    </row>
    <row r="1137" spans="1:9" x14ac:dyDescent="0.25">
      <c r="I1137" s="51">
        <v>0</v>
      </c>
    </row>
    <row r="1138" spans="1:9" x14ac:dyDescent="0.25">
      <c r="A1138" s="27">
        <v>55</v>
      </c>
      <c r="B1138" s="33">
        <v>41382</v>
      </c>
      <c r="C1138" s="27">
        <v>2</v>
      </c>
      <c r="D1138" s="27">
        <v>2</v>
      </c>
      <c r="E1138" s="27">
        <v>28</v>
      </c>
      <c r="F1138" s="27">
        <v>8.5399999999999991</v>
      </c>
      <c r="G1138" s="27">
        <v>25</v>
      </c>
      <c r="H1138" s="27">
        <v>518.78497202238202</v>
      </c>
      <c r="I1138" s="27">
        <v>61.333333333333343</v>
      </c>
    </row>
    <row r="1139" spans="1:9" x14ac:dyDescent="0.25">
      <c r="I1139" s="29">
        <v>21.333333333333336</v>
      </c>
    </row>
    <row r="1140" spans="1:9" x14ac:dyDescent="0.25">
      <c r="I1140" s="30">
        <v>255.11111111111114</v>
      </c>
    </row>
    <row r="1141" spans="1:9" x14ac:dyDescent="0.25">
      <c r="I1141" s="31">
        <v>0</v>
      </c>
    </row>
    <row r="1142" spans="1:9" x14ac:dyDescent="0.25">
      <c r="I1142" s="32">
        <v>0</v>
      </c>
    </row>
    <row r="1143" spans="1:9" x14ac:dyDescent="0.25">
      <c r="I1143" s="34" t="s">
        <v>88</v>
      </c>
    </row>
    <row r="1144" spans="1:9" x14ac:dyDescent="0.25">
      <c r="I1144" s="35">
        <v>0</v>
      </c>
    </row>
    <row r="1145" spans="1:9" x14ac:dyDescent="0.25">
      <c r="I1145" s="38" t="s">
        <v>88</v>
      </c>
    </row>
    <row r="1146" spans="1:9" x14ac:dyDescent="0.25">
      <c r="I1146" s="39" t="s">
        <v>88</v>
      </c>
    </row>
    <row r="1147" spans="1:9" x14ac:dyDescent="0.25">
      <c r="I1147" s="40">
        <v>1.7777777777777777</v>
      </c>
    </row>
    <row r="1148" spans="1:9" x14ac:dyDescent="0.25">
      <c r="I1148" s="41">
        <v>0</v>
      </c>
    </row>
    <row r="1149" spans="1:9" x14ac:dyDescent="0.25">
      <c r="I1149" s="42">
        <v>0</v>
      </c>
    </row>
    <row r="1150" spans="1:9" x14ac:dyDescent="0.25">
      <c r="I1150" s="43">
        <v>0.88888888888888884</v>
      </c>
    </row>
    <row r="1151" spans="1:9" x14ac:dyDescent="0.25">
      <c r="I1151" s="44">
        <v>12.444444444444446</v>
      </c>
    </row>
    <row r="1152" spans="1:9" x14ac:dyDescent="0.25">
      <c r="I1152" s="45">
        <v>0</v>
      </c>
    </row>
    <row r="1153" spans="1:9" x14ac:dyDescent="0.25">
      <c r="I1153" s="46" t="s">
        <v>88</v>
      </c>
    </row>
    <row r="1154" spans="1:9" x14ac:dyDescent="0.25">
      <c r="I1154" s="47">
        <v>0</v>
      </c>
    </row>
    <row r="1155" spans="1:9" x14ac:dyDescent="0.25">
      <c r="I1155" s="48">
        <v>0</v>
      </c>
    </row>
    <row r="1156" spans="1:9" x14ac:dyDescent="0.25">
      <c r="I1156" s="49">
        <v>0.88888888888888884</v>
      </c>
    </row>
    <row r="1157" spans="1:9" x14ac:dyDescent="0.25">
      <c r="I1157" s="50">
        <v>0</v>
      </c>
    </row>
    <row r="1158" spans="1:9" x14ac:dyDescent="0.25">
      <c r="I1158" s="51">
        <v>0.88888888888888884</v>
      </c>
    </row>
    <row r="1159" spans="1:9" x14ac:dyDescent="0.25">
      <c r="A1159" s="27">
        <v>56</v>
      </c>
      <c r="B1159" s="33">
        <v>41385</v>
      </c>
      <c r="C1159" s="27">
        <v>2</v>
      </c>
      <c r="D1159" s="27">
        <v>2</v>
      </c>
      <c r="E1159" s="27">
        <v>26.7</v>
      </c>
      <c r="F1159" s="27">
        <v>8.36</v>
      </c>
      <c r="G1159" s="27">
        <v>24</v>
      </c>
      <c r="H1159" s="27">
        <v>386.89048760991199</v>
      </c>
      <c r="I1159" s="27">
        <v>160</v>
      </c>
    </row>
    <row r="1160" spans="1:9" x14ac:dyDescent="0.25">
      <c r="I1160" s="29">
        <v>69.333333333333343</v>
      </c>
    </row>
    <row r="1161" spans="1:9" x14ac:dyDescent="0.25">
      <c r="I1161" s="30">
        <v>965.33333333333348</v>
      </c>
    </row>
    <row r="1162" spans="1:9" x14ac:dyDescent="0.25">
      <c r="I1162" s="31">
        <v>0</v>
      </c>
    </row>
    <row r="1163" spans="1:9" x14ac:dyDescent="0.25">
      <c r="I1163" s="32">
        <v>0</v>
      </c>
    </row>
    <row r="1164" spans="1:9" x14ac:dyDescent="0.25">
      <c r="I1164" s="34" t="s">
        <v>88</v>
      </c>
    </row>
    <row r="1165" spans="1:9" x14ac:dyDescent="0.25">
      <c r="I1165" s="35">
        <v>0</v>
      </c>
    </row>
    <row r="1166" spans="1:9" x14ac:dyDescent="0.25">
      <c r="I1166" s="38" t="s">
        <v>88</v>
      </c>
    </row>
    <row r="1167" spans="1:9" x14ac:dyDescent="0.25">
      <c r="I1167" s="39" t="s">
        <v>88</v>
      </c>
    </row>
    <row r="1168" spans="1:9" x14ac:dyDescent="0.25">
      <c r="I1168" s="40">
        <v>0</v>
      </c>
    </row>
    <row r="1169" spans="1:9" x14ac:dyDescent="0.25">
      <c r="I1169" s="41">
        <v>0</v>
      </c>
    </row>
    <row r="1170" spans="1:9" x14ac:dyDescent="0.25">
      <c r="I1170" s="42">
        <v>0</v>
      </c>
    </row>
    <row r="1171" spans="1:9" x14ac:dyDescent="0.25">
      <c r="I1171" s="43">
        <v>0</v>
      </c>
    </row>
    <row r="1172" spans="1:9" x14ac:dyDescent="0.25">
      <c r="I1172" s="44">
        <v>8.8888888888888893</v>
      </c>
    </row>
    <row r="1173" spans="1:9" x14ac:dyDescent="0.25">
      <c r="I1173" s="45">
        <v>3.5555555555555554</v>
      </c>
    </row>
    <row r="1174" spans="1:9" x14ac:dyDescent="0.25">
      <c r="I1174" s="46" t="s">
        <v>88</v>
      </c>
    </row>
    <row r="1175" spans="1:9" x14ac:dyDescent="0.25">
      <c r="I1175" s="47">
        <v>0</v>
      </c>
    </row>
    <row r="1176" spans="1:9" x14ac:dyDescent="0.25">
      <c r="I1176" s="48">
        <v>0</v>
      </c>
    </row>
    <row r="1177" spans="1:9" x14ac:dyDescent="0.25">
      <c r="I1177" s="49">
        <v>0</v>
      </c>
    </row>
    <row r="1178" spans="1:9" x14ac:dyDescent="0.25">
      <c r="I1178" s="50">
        <v>0</v>
      </c>
    </row>
    <row r="1179" spans="1:9" x14ac:dyDescent="0.25">
      <c r="I1179" s="51">
        <v>0</v>
      </c>
    </row>
    <row r="1180" spans="1:9" x14ac:dyDescent="0.25">
      <c r="A1180" s="27">
        <v>57</v>
      </c>
      <c r="B1180" s="33">
        <v>41389</v>
      </c>
      <c r="C1180" s="27">
        <v>2</v>
      </c>
      <c r="D1180" s="27">
        <v>2</v>
      </c>
      <c r="E1180" s="27">
        <v>30.7</v>
      </c>
      <c r="F1180" s="27">
        <v>7.38</v>
      </c>
      <c r="G1180" s="27">
        <v>20</v>
      </c>
      <c r="H1180" s="27">
        <v>465.42765787370098</v>
      </c>
      <c r="I1180" s="27">
        <v>83.555555555555571</v>
      </c>
    </row>
    <row r="1181" spans="1:9" x14ac:dyDescent="0.25">
      <c r="I1181" s="29">
        <v>24.888888888888893</v>
      </c>
    </row>
    <row r="1182" spans="1:9" x14ac:dyDescent="0.25">
      <c r="I1182" s="30">
        <v>432.88888888888891</v>
      </c>
    </row>
    <row r="1183" spans="1:9" x14ac:dyDescent="0.25">
      <c r="I1183" s="31">
        <v>0</v>
      </c>
    </row>
    <row r="1184" spans="1:9" x14ac:dyDescent="0.25">
      <c r="I1184" s="32">
        <v>0</v>
      </c>
    </row>
    <row r="1185" spans="9:9" x14ac:dyDescent="0.25">
      <c r="I1185" s="34" t="s">
        <v>88</v>
      </c>
    </row>
    <row r="1186" spans="9:9" x14ac:dyDescent="0.25">
      <c r="I1186" s="35">
        <v>0.88888888888888884</v>
      </c>
    </row>
    <row r="1187" spans="9:9" x14ac:dyDescent="0.25">
      <c r="I1187" s="38" t="s">
        <v>88</v>
      </c>
    </row>
    <row r="1188" spans="9:9" x14ac:dyDescent="0.25">
      <c r="I1188" s="39" t="s">
        <v>88</v>
      </c>
    </row>
    <row r="1189" spans="9:9" x14ac:dyDescent="0.25">
      <c r="I1189" s="40">
        <v>0</v>
      </c>
    </row>
    <row r="1190" spans="9:9" x14ac:dyDescent="0.25">
      <c r="I1190" s="41">
        <v>0</v>
      </c>
    </row>
    <row r="1191" spans="9:9" x14ac:dyDescent="0.25">
      <c r="I1191" s="42">
        <v>0</v>
      </c>
    </row>
    <row r="1192" spans="9:9" x14ac:dyDescent="0.25">
      <c r="I1192" s="43">
        <v>0</v>
      </c>
    </row>
    <row r="1193" spans="9:9" x14ac:dyDescent="0.25">
      <c r="I1193" s="44">
        <v>0</v>
      </c>
    </row>
    <row r="1194" spans="9:9" x14ac:dyDescent="0.25">
      <c r="I1194" s="45">
        <v>2.666666666666667</v>
      </c>
    </row>
    <row r="1195" spans="9:9" x14ac:dyDescent="0.25">
      <c r="I1195" s="46" t="s">
        <v>88</v>
      </c>
    </row>
    <row r="1196" spans="9:9" x14ac:dyDescent="0.25">
      <c r="I1196" s="47">
        <v>0.88888888888888884</v>
      </c>
    </row>
    <row r="1197" spans="9:9" x14ac:dyDescent="0.25">
      <c r="I1197" s="48">
        <v>0</v>
      </c>
    </row>
    <row r="1198" spans="9:9" x14ac:dyDescent="0.25">
      <c r="I1198" s="49">
        <v>0</v>
      </c>
    </row>
    <row r="1199" spans="9:9" x14ac:dyDescent="0.25">
      <c r="I1199" s="50">
        <v>0</v>
      </c>
    </row>
    <row r="1200" spans="9:9" x14ac:dyDescent="0.25">
      <c r="I1200" s="51">
        <v>0</v>
      </c>
    </row>
    <row r="1201" spans="1:9" x14ac:dyDescent="0.25">
      <c r="A1201" s="27">
        <v>58</v>
      </c>
      <c r="B1201" s="33">
        <v>41392</v>
      </c>
      <c r="C1201" s="27">
        <v>2</v>
      </c>
      <c r="D1201" s="27">
        <v>2</v>
      </c>
      <c r="E1201" s="27">
        <v>30.2</v>
      </c>
      <c r="F1201" s="27">
        <v>6.12</v>
      </c>
      <c r="G1201" s="27">
        <v>22</v>
      </c>
      <c r="H1201" s="27">
        <v>315.34772182254193</v>
      </c>
      <c r="I1201" s="27">
        <v>210.66666666666669</v>
      </c>
    </row>
    <row r="1202" spans="1:9" x14ac:dyDescent="0.25">
      <c r="I1202" s="29">
        <v>12.444444444444446</v>
      </c>
    </row>
    <row r="1203" spans="1:9" x14ac:dyDescent="0.25">
      <c r="I1203" s="30">
        <v>1031.1111111111111</v>
      </c>
    </row>
    <row r="1204" spans="1:9" x14ac:dyDescent="0.25">
      <c r="I1204" s="31">
        <v>0</v>
      </c>
    </row>
    <row r="1205" spans="1:9" x14ac:dyDescent="0.25">
      <c r="I1205" s="32">
        <v>2.666666666666667</v>
      </c>
    </row>
    <row r="1206" spans="1:9" x14ac:dyDescent="0.25">
      <c r="I1206" s="34" t="s">
        <v>88</v>
      </c>
    </row>
    <row r="1207" spans="1:9" x14ac:dyDescent="0.25">
      <c r="I1207" s="35">
        <v>0</v>
      </c>
    </row>
    <row r="1208" spans="1:9" x14ac:dyDescent="0.25">
      <c r="I1208" s="38" t="s">
        <v>88</v>
      </c>
    </row>
    <row r="1209" spans="1:9" x14ac:dyDescent="0.25">
      <c r="I1209" s="39" t="s">
        <v>88</v>
      </c>
    </row>
    <row r="1210" spans="1:9" x14ac:dyDescent="0.25">
      <c r="I1210" s="40">
        <v>0.88888888888888884</v>
      </c>
    </row>
    <row r="1211" spans="1:9" x14ac:dyDescent="0.25">
      <c r="I1211" s="41">
        <v>0</v>
      </c>
    </row>
    <row r="1212" spans="1:9" x14ac:dyDescent="0.25">
      <c r="I1212" s="42">
        <v>0</v>
      </c>
    </row>
    <row r="1213" spans="1:9" x14ac:dyDescent="0.25">
      <c r="I1213" s="43">
        <v>0</v>
      </c>
    </row>
    <row r="1214" spans="1:9" x14ac:dyDescent="0.25">
      <c r="I1214" s="44">
        <v>0</v>
      </c>
    </row>
    <row r="1215" spans="1:9" x14ac:dyDescent="0.25">
      <c r="I1215" s="45">
        <v>1.7777777777777777</v>
      </c>
    </row>
    <row r="1216" spans="1:9" x14ac:dyDescent="0.25">
      <c r="I1216" s="46" t="s">
        <v>88</v>
      </c>
    </row>
    <row r="1217" spans="1:9" x14ac:dyDescent="0.25">
      <c r="I1217" s="47">
        <v>0</v>
      </c>
    </row>
    <row r="1218" spans="1:9" x14ac:dyDescent="0.25">
      <c r="I1218" s="48">
        <v>0</v>
      </c>
    </row>
    <row r="1219" spans="1:9" x14ac:dyDescent="0.25">
      <c r="I1219" s="49">
        <v>0</v>
      </c>
    </row>
    <row r="1220" spans="1:9" x14ac:dyDescent="0.25">
      <c r="I1220" s="50">
        <v>0</v>
      </c>
    </row>
    <row r="1221" spans="1:9" x14ac:dyDescent="0.25">
      <c r="I1221" s="51">
        <v>0</v>
      </c>
    </row>
    <row r="1222" spans="1:9" x14ac:dyDescent="0.25">
      <c r="A1222" s="27">
        <v>59</v>
      </c>
      <c r="B1222" s="33">
        <v>41472</v>
      </c>
      <c r="C1222" s="27">
        <v>2</v>
      </c>
      <c r="D1222" s="27">
        <v>3</v>
      </c>
      <c r="E1222" s="27">
        <v>31.8</v>
      </c>
      <c r="F1222" s="27" t="s">
        <v>88</v>
      </c>
      <c r="G1222" s="27">
        <v>18</v>
      </c>
      <c r="H1222" s="27">
        <v>331.73461231015182</v>
      </c>
      <c r="I1222" s="27">
        <v>60.8</v>
      </c>
    </row>
    <row r="1223" spans="1:9" x14ac:dyDescent="0.25">
      <c r="I1223" s="29">
        <v>40</v>
      </c>
    </row>
    <row r="1224" spans="1:9" x14ac:dyDescent="0.25">
      <c r="I1224" s="30">
        <v>425.6</v>
      </c>
    </row>
    <row r="1225" spans="1:9" x14ac:dyDescent="0.25">
      <c r="I1225" s="31">
        <v>0</v>
      </c>
    </row>
    <row r="1226" spans="1:9" x14ac:dyDescent="0.25">
      <c r="I1226" s="32">
        <v>2.4</v>
      </c>
    </row>
    <row r="1227" spans="1:9" x14ac:dyDescent="0.25">
      <c r="I1227" s="34" t="s">
        <v>88</v>
      </c>
    </row>
    <row r="1228" spans="1:9" x14ac:dyDescent="0.25">
      <c r="I1228" s="35">
        <v>0</v>
      </c>
    </row>
    <row r="1229" spans="1:9" x14ac:dyDescent="0.25">
      <c r="I1229" s="38">
        <v>0</v>
      </c>
    </row>
    <row r="1230" spans="1:9" x14ac:dyDescent="0.25">
      <c r="I1230" s="39">
        <v>0</v>
      </c>
    </row>
    <row r="1231" spans="1:9" x14ac:dyDescent="0.25">
      <c r="I1231" s="40">
        <v>0</v>
      </c>
    </row>
    <row r="1232" spans="1:9" x14ac:dyDescent="0.25">
      <c r="I1232" s="41">
        <v>0</v>
      </c>
    </row>
    <row r="1233" spans="1:9" x14ac:dyDescent="0.25">
      <c r="I1233" s="42">
        <v>0</v>
      </c>
    </row>
    <row r="1234" spans="1:9" x14ac:dyDescent="0.25">
      <c r="I1234" s="43">
        <v>1.6</v>
      </c>
    </row>
    <row r="1235" spans="1:9" x14ac:dyDescent="0.25">
      <c r="I1235" s="44">
        <v>0</v>
      </c>
    </row>
    <row r="1236" spans="1:9" x14ac:dyDescent="0.25">
      <c r="I1236" s="45">
        <v>8.8000000000000007</v>
      </c>
    </row>
    <row r="1237" spans="1:9" x14ac:dyDescent="0.25">
      <c r="I1237" s="46">
        <v>0</v>
      </c>
    </row>
    <row r="1238" spans="1:9" x14ac:dyDescent="0.25">
      <c r="I1238" s="47">
        <v>0</v>
      </c>
    </row>
    <row r="1239" spans="1:9" x14ac:dyDescent="0.25">
      <c r="I1239" s="48">
        <v>0</v>
      </c>
    </row>
    <row r="1240" spans="1:9" x14ac:dyDescent="0.25">
      <c r="I1240" s="49">
        <v>0</v>
      </c>
    </row>
    <row r="1241" spans="1:9" x14ac:dyDescent="0.25">
      <c r="I1241" s="50">
        <v>0</v>
      </c>
    </row>
    <row r="1242" spans="1:9" x14ac:dyDescent="0.25">
      <c r="I1242" s="51">
        <v>0</v>
      </c>
    </row>
    <row r="1243" spans="1:9" x14ac:dyDescent="0.25">
      <c r="A1243" s="27">
        <v>60</v>
      </c>
      <c r="B1243" s="33">
        <v>41475</v>
      </c>
      <c r="C1243" s="27">
        <v>2</v>
      </c>
      <c r="D1243" s="27">
        <v>3</v>
      </c>
      <c r="E1243" s="27">
        <v>30.4</v>
      </c>
      <c r="F1243" s="27" t="s">
        <v>88</v>
      </c>
      <c r="G1243" s="27">
        <v>20</v>
      </c>
      <c r="H1243" s="27">
        <v>372.50199840127897</v>
      </c>
      <c r="I1243" s="27">
        <v>27.333333333333336</v>
      </c>
    </row>
    <row r="1244" spans="1:9" x14ac:dyDescent="0.25">
      <c r="I1244" s="29">
        <v>35.333333333333336</v>
      </c>
    </row>
    <row r="1245" spans="1:9" x14ac:dyDescent="0.25">
      <c r="I1245" s="30">
        <v>208</v>
      </c>
    </row>
    <row r="1246" spans="1:9" x14ac:dyDescent="0.25">
      <c r="I1246" s="31">
        <v>0</v>
      </c>
    </row>
    <row r="1247" spans="1:9" x14ac:dyDescent="0.25">
      <c r="I1247" s="32">
        <v>0</v>
      </c>
    </row>
    <row r="1248" spans="1:9" x14ac:dyDescent="0.25">
      <c r="I1248" s="34" t="s">
        <v>88</v>
      </c>
    </row>
    <row r="1249" spans="1:9" x14ac:dyDescent="0.25">
      <c r="I1249" s="35">
        <v>0</v>
      </c>
    </row>
    <row r="1250" spans="1:9" x14ac:dyDescent="0.25">
      <c r="I1250" s="38">
        <v>0</v>
      </c>
    </row>
    <row r="1251" spans="1:9" x14ac:dyDescent="0.25">
      <c r="I1251" s="39">
        <v>0</v>
      </c>
    </row>
    <row r="1252" spans="1:9" x14ac:dyDescent="0.25">
      <c r="I1252" s="40">
        <v>0</v>
      </c>
    </row>
    <row r="1253" spans="1:9" x14ac:dyDescent="0.25">
      <c r="I1253" s="41">
        <v>0</v>
      </c>
    </row>
    <row r="1254" spans="1:9" x14ac:dyDescent="0.25">
      <c r="I1254" s="42">
        <v>0</v>
      </c>
    </row>
    <row r="1255" spans="1:9" x14ac:dyDescent="0.25">
      <c r="I1255" s="43">
        <v>0.66666666666666674</v>
      </c>
    </row>
    <row r="1256" spans="1:9" x14ac:dyDescent="0.25">
      <c r="I1256" s="44">
        <v>0</v>
      </c>
    </row>
    <row r="1257" spans="1:9" x14ac:dyDescent="0.25">
      <c r="I1257" s="45">
        <v>12.666666666666668</v>
      </c>
    </row>
    <row r="1258" spans="1:9" x14ac:dyDescent="0.25">
      <c r="I1258" s="46">
        <v>0</v>
      </c>
    </row>
    <row r="1259" spans="1:9" x14ac:dyDescent="0.25">
      <c r="I1259" s="47">
        <v>0</v>
      </c>
    </row>
    <row r="1260" spans="1:9" x14ac:dyDescent="0.25">
      <c r="I1260" s="48">
        <v>0</v>
      </c>
    </row>
    <row r="1261" spans="1:9" x14ac:dyDescent="0.25">
      <c r="I1261" s="49">
        <v>0</v>
      </c>
    </row>
    <row r="1262" spans="1:9" x14ac:dyDescent="0.25">
      <c r="I1262" s="50">
        <v>0</v>
      </c>
    </row>
    <row r="1263" spans="1:9" x14ac:dyDescent="0.25">
      <c r="I1263" s="51">
        <v>0</v>
      </c>
    </row>
    <row r="1264" spans="1:9" x14ac:dyDescent="0.25">
      <c r="A1264" s="27">
        <v>61</v>
      </c>
      <c r="B1264" s="33">
        <v>41478</v>
      </c>
      <c r="C1264" s="27">
        <v>2</v>
      </c>
      <c r="D1264" s="27">
        <v>3</v>
      </c>
      <c r="E1264" s="27">
        <v>32.799999999999997</v>
      </c>
      <c r="F1264" s="27" t="s">
        <v>88</v>
      </c>
      <c r="G1264" s="27">
        <v>16</v>
      </c>
      <c r="H1264" s="27">
        <v>254.59632294164666</v>
      </c>
      <c r="I1264" s="27">
        <v>19.2</v>
      </c>
    </row>
    <row r="1265" spans="9:9" x14ac:dyDescent="0.25">
      <c r="I1265" s="29">
        <v>84.8</v>
      </c>
    </row>
    <row r="1266" spans="9:9" x14ac:dyDescent="0.25">
      <c r="I1266" s="30">
        <v>867.2</v>
      </c>
    </row>
    <row r="1267" spans="9:9" x14ac:dyDescent="0.25">
      <c r="I1267" s="31">
        <v>0</v>
      </c>
    </row>
    <row r="1268" spans="9:9" x14ac:dyDescent="0.25">
      <c r="I1268" s="32">
        <v>0</v>
      </c>
    </row>
    <row r="1269" spans="9:9" x14ac:dyDescent="0.25">
      <c r="I1269" s="34" t="s">
        <v>88</v>
      </c>
    </row>
    <row r="1270" spans="9:9" x14ac:dyDescent="0.25">
      <c r="I1270" s="35">
        <v>20.8</v>
      </c>
    </row>
    <row r="1271" spans="9:9" x14ac:dyDescent="0.25">
      <c r="I1271" s="38">
        <v>0</v>
      </c>
    </row>
    <row r="1272" spans="9:9" x14ac:dyDescent="0.25">
      <c r="I1272" s="39">
        <v>0</v>
      </c>
    </row>
    <row r="1273" spans="9:9" x14ac:dyDescent="0.25">
      <c r="I1273" s="40">
        <v>0</v>
      </c>
    </row>
    <row r="1274" spans="9:9" x14ac:dyDescent="0.25">
      <c r="I1274" s="41">
        <v>0</v>
      </c>
    </row>
    <row r="1275" spans="9:9" x14ac:dyDescent="0.25">
      <c r="I1275" s="42">
        <v>0</v>
      </c>
    </row>
    <row r="1276" spans="9:9" x14ac:dyDescent="0.25">
      <c r="I1276" s="43">
        <v>1.6</v>
      </c>
    </row>
    <row r="1277" spans="9:9" x14ac:dyDescent="0.25">
      <c r="I1277" s="44">
        <v>0</v>
      </c>
    </row>
    <row r="1278" spans="9:9" x14ac:dyDescent="0.25">
      <c r="I1278" s="45">
        <v>48</v>
      </c>
    </row>
    <row r="1279" spans="9:9" x14ac:dyDescent="0.25">
      <c r="I1279" s="46">
        <v>0</v>
      </c>
    </row>
    <row r="1280" spans="9:9" x14ac:dyDescent="0.25">
      <c r="I1280" s="47">
        <v>0</v>
      </c>
    </row>
    <row r="1281" spans="1:9" x14ac:dyDescent="0.25">
      <c r="I1281" s="48">
        <v>0</v>
      </c>
    </row>
    <row r="1282" spans="1:9" x14ac:dyDescent="0.25">
      <c r="I1282" s="49">
        <v>0</v>
      </c>
    </row>
    <row r="1283" spans="1:9" x14ac:dyDescent="0.25">
      <c r="I1283" s="50">
        <v>0</v>
      </c>
    </row>
    <row r="1284" spans="1:9" x14ac:dyDescent="0.25">
      <c r="I1284" s="51">
        <v>0</v>
      </c>
    </row>
    <row r="1285" spans="1:9" x14ac:dyDescent="0.25">
      <c r="A1285" s="27">
        <v>62</v>
      </c>
      <c r="B1285" s="33">
        <v>41481</v>
      </c>
      <c r="C1285" s="27">
        <v>2</v>
      </c>
      <c r="D1285" s="27">
        <v>3</v>
      </c>
      <c r="E1285" s="27">
        <v>32.200000000000003</v>
      </c>
      <c r="F1285" s="27" t="s">
        <v>88</v>
      </c>
      <c r="G1285" s="27">
        <v>13</v>
      </c>
      <c r="H1285" s="27">
        <v>203.23741007194243</v>
      </c>
      <c r="I1285" s="27">
        <v>192</v>
      </c>
    </row>
    <row r="1286" spans="1:9" x14ac:dyDescent="0.25">
      <c r="I1286" s="29">
        <v>72</v>
      </c>
    </row>
    <row r="1287" spans="1:9" x14ac:dyDescent="0.25">
      <c r="I1287" s="30">
        <v>712</v>
      </c>
    </row>
    <row r="1288" spans="1:9" x14ac:dyDescent="0.25">
      <c r="I1288" s="31">
        <v>0</v>
      </c>
    </row>
    <row r="1289" spans="1:9" x14ac:dyDescent="0.25">
      <c r="I1289" s="32">
        <v>0</v>
      </c>
    </row>
    <row r="1290" spans="1:9" x14ac:dyDescent="0.25">
      <c r="I1290" s="34" t="s">
        <v>88</v>
      </c>
    </row>
    <row r="1291" spans="1:9" x14ac:dyDescent="0.25">
      <c r="I1291" s="35">
        <v>0</v>
      </c>
    </row>
    <row r="1292" spans="1:9" x14ac:dyDescent="0.25">
      <c r="I1292" s="38">
        <v>0</v>
      </c>
    </row>
    <row r="1293" spans="1:9" x14ac:dyDescent="0.25">
      <c r="I1293" s="39">
        <v>0</v>
      </c>
    </row>
    <row r="1294" spans="1:9" x14ac:dyDescent="0.25">
      <c r="I1294" s="40">
        <v>0</v>
      </c>
    </row>
    <row r="1295" spans="1:9" x14ac:dyDescent="0.25">
      <c r="I1295" s="41">
        <v>0</v>
      </c>
    </row>
    <row r="1296" spans="1:9" x14ac:dyDescent="0.25">
      <c r="I1296" s="42">
        <v>0</v>
      </c>
    </row>
    <row r="1297" spans="1:9" x14ac:dyDescent="0.25">
      <c r="I1297" s="43">
        <v>0</v>
      </c>
    </row>
    <row r="1298" spans="1:9" x14ac:dyDescent="0.25">
      <c r="I1298" s="44">
        <v>0</v>
      </c>
    </row>
    <row r="1299" spans="1:9" x14ac:dyDescent="0.25">
      <c r="I1299" s="45">
        <v>16</v>
      </c>
    </row>
    <row r="1300" spans="1:9" x14ac:dyDescent="0.25">
      <c r="I1300" s="46">
        <v>0</v>
      </c>
    </row>
    <row r="1301" spans="1:9" x14ac:dyDescent="0.25">
      <c r="I1301" s="47">
        <v>0</v>
      </c>
    </row>
    <row r="1302" spans="1:9" x14ac:dyDescent="0.25">
      <c r="I1302" s="48">
        <v>0</v>
      </c>
    </row>
    <row r="1303" spans="1:9" x14ac:dyDescent="0.25">
      <c r="I1303" s="49">
        <v>0</v>
      </c>
    </row>
    <row r="1304" spans="1:9" x14ac:dyDescent="0.25">
      <c r="I1304" s="50">
        <v>0</v>
      </c>
    </row>
    <row r="1305" spans="1:9" x14ac:dyDescent="0.25">
      <c r="I1305" s="51">
        <v>0</v>
      </c>
    </row>
    <row r="1306" spans="1:9" x14ac:dyDescent="0.25">
      <c r="A1306" s="27">
        <v>63</v>
      </c>
      <c r="B1306" s="33">
        <v>41484</v>
      </c>
      <c r="C1306" s="27">
        <v>2</v>
      </c>
      <c r="D1306" s="27">
        <v>3</v>
      </c>
      <c r="E1306" s="27">
        <v>33.200000000000003</v>
      </c>
      <c r="F1306" s="27" t="s">
        <v>88</v>
      </c>
      <c r="G1306" s="27">
        <v>17</v>
      </c>
      <c r="H1306" s="27">
        <v>179.05675459632292</v>
      </c>
      <c r="I1306" s="27">
        <v>83.555555555555543</v>
      </c>
    </row>
    <row r="1307" spans="1:9" x14ac:dyDescent="0.25">
      <c r="I1307" s="29">
        <v>45.333333333333329</v>
      </c>
    </row>
    <row r="1308" spans="1:9" x14ac:dyDescent="0.25">
      <c r="I1308" s="30">
        <v>474.66666666666663</v>
      </c>
    </row>
    <row r="1309" spans="1:9" x14ac:dyDescent="0.25">
      <c r="I1309" s="31">
        <v>0</v>
      </c>
    </row>
    <row r="1310" spans="1:9" x14ac:dyDescent="0.25">
      <c r="I1310" s="32">
        <v>0</v>
      </c>
    </row>
    <row r="1311" spans="1:9" x14ac:dyDescent="0.25">
      <c r="I1311" s="34" t="s">
        <v>88</v>
      </c>
    </row>
    <row r="1312" spans="1:9" x14ac:dyDescent="0.25">
      <c r="I1312" s="35">
        <v>0</v>
      </c>
    </row>
    <row r="1313" spans="1:9" x14ac:dyDescent="0.25">
      <c r="I1313" s="38">
        <v>0</v>
      </c>
    </row>
    <row r="1314" spans="1:9" x14ac:dyDescent="0.25">
      <c r="I1314" s="39">
        <v>0</v>
      </c>
    </row>
    <row r="1315" spans="1:9" x14ac:dyDescent="0.25">
      <c r="I1315" s="40">
        <v>0</v>
      </c>
    </row>
    <row r="1316" spans="1:9" x14ac:dyDescent="0.25">
      <c r="I1316" s="41">
        <v>0</v>
      </c>
    </row>
    <row r="1317" spans="1:9" x14ac:dyDescent="0.25">
      <c r="I1317" s="42">
        <v>0</v>
      </c>
    </row>
    <row r="1318" spans="1:9" x14ac:dyDescent="0.25">
      <c r="I1318" s="43">
        <v>0</v>
      </c>
    </row>
    <row r="1319" spans="1:9" x14ac:dyDescent="0.25">
      <c r="I1319" s="44">
        <v>0</v>
      </c>
    </row>
    <row r="1320" spans="1:9" x14ac:dyDescent="0.25">
      <c r="I1320" s="45">
        <v>1.7777777777777777</v>
      </c>
    </row>
    <row r="1321" spans="1:9" x14ac:dyDescent="0.25">
      <c r="I1321" s="46">
        <v>0</v>
      </c>
    </row>
    <row r="1322" spans="1:9" x14ac:dyDescent="0.25">
      <c r="I1322" s="47">
        <v>0</v>
      </c>
    </row>
    <row r="1323" spans="1:9" x14ac:dyDescent="0.25">
      <c r="I1323" s="48">
        <v>0</v>
      </c>
    </row>
    <row r="1324" spans="1:9" x14ac:dyDescent="0.25">
      <c r="I1324" s="49">
        <v>0</v>
      </c>
    </row>
    <row r="1325" spans="1:9" x14ac:dyDescent="0.25">
      <c r="I1325" s="50">
        <v>0</v>
      </c>
    </row>
    <row r="1326" spans="1:9" x14ac:dyDescent="0.25">
      <c r="I1326" s="51">
        <v>0</v>
      </c>
    </row>
    <row r="1327" spans="1:9" x14ac:dyDescent="0.25">
      <c r="A1327" s="27">
        <v>64</v>
      </c>
      <c r="B1327" s="33">
        <v>41487</v>
      </c>
      <c r="C1327" s="27">
        <v>2</v>
      </c>
      <c r="D1327" s="27">
        <v>3</v>
      </c>
      <c r="E1327" s="27">
        <v>31.2</v>
      </c>
      <c r="F1327" s="27" t="s">
        <v>88</v>
      </c>
      <c r="G1327" s="27">
        <v>18</v>
      </c>
      <c r="H1327" s="27">
        <v>193.44524380495602</v>
      </c>
      <c r="I1327" s="27">
        <v>161.6</v>
      </c>
    </row>
    <row r="1328" spans="1:9" x14ac:dyDescent="0.25">
      <c r="I1328" s="29">
        <v>51.2</v>
      </c>
    </row>
    <row r="1329" spans="9:9" x14ac:dyDescent="0.25">
      <c r="I1329" s="30">
        <v>196.8</v>
      </c>
    </row>
    <row r="1330" spans="9:9" x14ac:dyDescent="0.25">
      <c r="I1330" s="31">
        <v>0</v>
      </c>
    </row>
    <row r="1331" spans="9:9" x14ac:dyDescent="0.25">
      <c r="I1331" s="32">
        <v>0</v>
      </c>
    </row>
    <row r="1332" spans="9:9" x14ac:dyDescent="0.25">
      <c r="I1332" s="34" t="s">
        <v>88</v>
      </c>
    </row>
    <row r="1333" spans="9:9" x14ac:dyDescent="0.25">
      <c r="I1333" s="35">
        <v>0</v>
      </c>
    </row>
    <row r="1334" spans="9:9" x14ac:dyDescent="0.25">
      <c r="I1334" s="38">
        <v>0</v>
      </c>
    </row>
    <row r="1335" spans="9:9" x14ac:dyDescent="0.25">
      <c r="I1335" s="39">
        <v>0</v>
      </c>
    </row>
    <row r="1336" spans="9:9" x14ac:dyDescent="0.25">
      <c r="I1336" s="40">
        <v>0</v>
      </c>
    </row>
    <row r="1337" spans="9:9" x14ac:dyDescent="0.25">
      <c r="I1337" s="41">
        <v>0</v>
      </c>
    </row>
    <row r="1338" spans="9:9" x14ac:dyDescent="0.25">
      <c r="I1338" s="42">
        <v>0</v>
      </c>
    </row>
    <row r="1339" spans="9:9" x14ac:dyDescent="0.25">
      <c r="I1339" s="43">
        <v>3.2</v>
      </c>
    </row>
    <row r="1340" spans="9:9" x14ac:dyDescent="0.25">
      <c r="I1340" s="44">
        <v>0</v>
      </c>
    </row>
    <row r="1341" spans="9:9" x14ac:dyDescent="0.25">
      <c r="I1341" s="45">
        <v>1.6</v>
      </c>
    </row>
    <row r="1342" spans="9:9" x14ac:dyDescent="0.25">
      <c r="I1342" s="46">
        <v>0</v>
      </c>
    </row>
    <row r="1343" spans="9:9" x14ac:dyDescent="0.25">
      <c r="I1343" s="47">
        <v>0</v>
      </c>
    </row>
    <row r="1344" spans="9:9" x14ac:dyDescent="0.25">
      <c r="I1344" s="48">
        <v>0</v>
      </c>
    </row>
    <row r="1345" spans="1:9" x14ac:dyDescent="0.25">
      <c r="I1345" s="49">
        <v>0</v>
      </c>
    </row>
    <row r="1346" spans="1:9" x14ac:dyDescent="0.25">
      <c r="I1346" s="50">
        <v>0</v>
      </c>
    </row>
    <row r="1347" spans="1:9" x14ac:dyDescent="0.25">
      <c r="I1347" s="51">
        <v>0</v>
      </c>
    </row>
    <row r="1348" spans="1:9" x14ac:dyDescent="0.25">
      <c r="A1348" s="27">
        <v>65</v>
      </c>
      <c r="B1348" s="33">
        <v>41490</v>
      </c>
      <c r="C1348" s="27">
        <v>2</v>
      </c>
      <c r="D1348" s="27">
        <v>3</v>
      </c>
      <c r="E1348" s="27">
        <v>33.1</v>
      </c>
      <c r="F1348" s="27">
        <v>8.5250000000000004</v>
      </c>
      <c r="G1348" s="27">
        <v>19</v>
      </c>
      <c r="H1348" s="27">
        <v>232.61390887290165</v>
      </c>
      <c r="I1348" s="27">
        <v>108</v>
      </c>
    </row>
    <row r="1349" spans="1:9" x14ac:dyDescent="0.25">
      <c r="I1349" s="29">
        <v>73.333333333333329</v>
      </c>
    </row>
    <row r="1350" spans="1:9" x14ac:dyDescent="0.25">
      <c r="I1350" s="30">
        <v>506.66666666666663</v>
      </c>
    </row>
    <row r="1351" spans="1:9" x14ac:dyDescent="0.25">
      <c r="I1351" s="31">
        <v>0</v>
      </c>
    </row>
    <row r="1352" spans="1:9" x14ac:dyDescent="0.25">
      <c r="I1352" s="32">
        <v>0</v>
      </c>
    </row>
    <row r="1353" spans="1:9" x14ac:dyDescent="0.25">
      <c r="I1353" s="34" t="s">
        <v>88</v>
      </c>
    </row>
    <row r="1354" spans="1:9" x14ac:dyDescent="0.25">
      <c r="I1354" s="35">
        <v>0</v>
      </c>
    </row>
    <row r="1355" spans="1:9" x14ac:dyDescent="0.25">
      <c r="I1355" s="38">
        <v>0</v>
      </c>
    </row>
    <row r="1356" spans="1:9" x14ac:dyDescent="0.25">
      <c r="I1356" s="39">
        <v>0</v>
      </c>
    </row>
    <row r="1357" spans="1:9" x14ac:dyDescent="0.25">
      <c r="I1357" s="40">
        <v>0</v>
      </c>
    </row>
    <row r="1358" spans="1:9" x14ac:dyDescent="0.25">
      <c r="I1358" s="41">
        <v>0</v>
      </c>
    </row>
    <row r="1359" spans="1:9" x14ac:dyDescent="0.25">
      <c r="I1359" s="42">
        <v>0</v>
      </c>
    </row>
    <row r="1360" spans="1:9" x14ac:dyDescent="0.25">
      <c r="I1360" s="43">
        <v>0</v>
      </c>
    </row>
    <row r="1361" spans="1:9" x14ac:dyDescent="0.25">
      <c r="I1361" s="44">
        <v>0</v>
      </c>
    </row>
    <row r="1362" spans="1:9" x14ac:dyDescent="0.25">
      <c r="I1362" s="45">
        <v>0</v>
      </c>
    </row>
    <row r="1363" spans="1:9" x14ac:dyDescent="0.25">
      <c r="I1363" s="46">
        <v>0</v>
      </c>
    </row>
    <row r="1364" spans="1:9" x14ac:dyDescent="0.25">
      <c r="I1364" s="47">
        <v>0</v>
      </c>
    </row>
    <row r="1365" spans="1:9" x14ac:dyDescent="0.25">
      <c r="I1365" s="48">
        <v>0</v>
      </c>
    </row>
    <row r="1366" spans="1:9" x14ac:dyDescent="0.25">
      <c r="I1366" s="49">
        <v>0</v>
      </c>
    </row>
    <row r="1367" spans="1:9" x14ac:dyDescent="0.25">
      <c r="I1367" s="50">
        <v>0</v>
      </c>
    </row>
    <row r="1368" spans="1:9" x14ac:dyDescent="0.25">
      <c r="I1368" s="51">
        <v>0</v>
      </c>
    </row>
    <row r="1369" spans="1:9" x14ac:dyDescent="0.25">
      <c r="A1369" s="27">
        <v>66</v>
      </c>
      <c r="B1369" s="33">
        <v>41493</v>
      </c>
      <c r="C1369" s="27">
        <v>2</v>
      </c>
      <c r="D1369" s="27">
        <v>3</v>
      </c>
      <c r="E1369" s="27" t="s">
        <v>88</v>
      </c>
      <c r="F1369" s="27" t="s">
        <v>88</v>
      </c>
      <c r="G1369" s="27">
        <v>19</v>
      </c>
      <c r="H1369" s="27">
        <v>230.88196109778838</v>
      </c>
      <c r="I1369" s="27">
        <v>116</v>
      </c>
    </row>
    <row r="1370" spans="1:9" x14ac:dyDescent="0.25">
      <c r="I1370" s="29">
        <v>126.66666666666666</v>
      </c>
    </row>
    <row r="1371" spans="1:9" x14ac:dyDescent="0.25">
      <c r="I1371" s="30">
        <v>528</v>
      </c>
    </row>
    <row r="1372" spans="1:9" x14ac:dyDescent="0.25">
      <c r="I1372" s="31">
        <v>0</v>
      </c>
    </row>
    <row r="1373" spans="1:9" x14ac:dyDescent="0.25">
      <c r="I1373" s="32">
        <v>0</v>
      </c>
    </row>
    <row r="1374" spans="1:9" x14ac:dyDescent="0.25">
      <c r="I1374" s="34" t="s">
        <v>88</v>
      </c>
    </row>
    <row r="1375" spans="1:9" x14ac:dyDescent="0.25">
      <c r="I1375" s="35">
        <v>0</v>
      </c>
    </row>
    <row r="1376" spans="1:9" x14ac:dyDescent="0.25">
      <c r="I1376" s="38">
        <v>0</v>
      </c>
    </row>
    <row r="1377" spans="1:9" x14ac:dyDescent="0.25">
      <c r="I1377" s="39">
        <v>0</v>
      </c>
    </row>
    <row r="1378" spans="1:9" x14ac:dyDescent="0.25">
      <c r="I1378" s="40">
        <v>0</v>
      </c>
    </row>
    <row r="1379" spans="1:9" x14ac:dyDescent="0.25">
      <c r="I1379" s="41">
        <v>0</v>
      </c>
    </row>
    <row r="1380" spans="1:9" x14ac:dyDescent="0.25">
      <c r="I1380" s="42">
        <v>0</v>
      </c>
    </row>
    <row r="1381" spans="1:9" x14ac:dyDescent="0.25">
      <c r="I1381" s="43">
        <v>0</v>
      </c>
    </row>
    <row r="1382" spans="1:9" x14ac:dyDescent="0.25">
      <c r="I1382" s="44">
        <v>0</v>
      </c>
    </row>
    <row r="1383" spans="1:9" x14ac:dyDescent="0.25">
      <c r="I1383" s="45">
        <v>0</v>
      </c>
    </row>
    <row r="1384" spans="1:9" x14ac:dyDescent="0.25">
      <c r="I1384" s="46">
        <v>0</v>
      </c>
    </row>
    <row r="1385" spans="1:9" x14ac:dyDescent="0.25">
      <c r="I1385" s="47">
        <v>0</v>
      </c>
    </row>
    <row r="1386" spans="1:9" x14ac:dyDescent="0.25">
      <c r="I1386" s="48">
        <v>0</v>
      </c>
    </row>
    <row r="1387" spans="1:9" x14ac:dyDescent="0.25">
      <c r="I1387" s="49">
        <v>0</v>
      </c>
    </row>
    <row r="1388" spans="1:9" x14ac:dyDescent="0.25">
      <c r="I1388" s="50">
        <v>0</v>
      </c>
    </row>
    <row r="1389" spans="1:9" x14ac:dyDescent="0.25">
      <c r="I1389" s="51">
        <v>0</v>
      </c>
    </row>
    <row r="1390" spans="1:9" x14ac:dyDescent="0.25">
      <c r="A1390" s="27">
        <v>67</v>
      </c>
      <c r="B1390" s="33">
        <v>41551</v>
      </c>
      <c r="C1390" s="27">
        <v>2</v>
      </c>
      <c r="D1390" s="27">
        <v>4</v>
      </c>
      <c r="E1390" s="27">
        <v>30.4</v>
      </c>
      <c r="F1390" s="27">
        <v>8</v>
      </c>
      <c r="G1390" s="27">
        <v>12</v>
      </c>
      <c r="H1390" s="27">
        <v>221.02318145483608</v>
      </c>
      <c r="I1390" s="27">
        <v>112</v>
      </c>
    </row>
    <row r="1391" spans="1:9" x14ac:dyDescent="0.25">
      <c r="I1391" s="29">
        <v>109.33333333333334</v>
      </c>
    </row>
    <row r="1392" spans="1:9" x14ac:dyDescent="0.25">
      <c r="I1392" s="30">
        <v>257.33333333333331</v>
      </c>
    </row>
    <row r="1393" spans="9:9" x14ac:dyDescent="0.25">
      <c r="I1393" s="31">
        <v>0</v>
      </c>
    </row>
    <row r="1394" spans="9:9" x14ac:dyDescent="0.25">
      <c r="I1394" s="32">
        <v>0</v>
      </c>
    </row>
    <row r="1395" spans="9:9" x14ac:dyDescent="0.25">
      <c r="I1395" s="34">
        <v>0</v>
      </c>
    </row>
    <row r="1396" spans="9:9" x14ac:dyDescent="0.25">
      <c r="I1396" s="35">
        <v>0</v>
      </c>
    </row>
    <row r="1397" spans="9:9" x14ac:dyDescent="0.25">
      <c r="I1397" s="38">
        <v>0</v>
      </c>
    </row>
    <row r="1398" spans="9:9" x14ac:dyDescent="0.25">
      <c r="I1398" s="39">
        <v>0</v>
      </c>
    </row>
    <row r="1399" spans="9:9" x14ac:dyDescent="0.25">
      <c r="I1399" s="40">
        <v>0</v>
      </c>
    </row>
    <row r="1400" spans="9:9" x14ac:dyDescent="0.25">
      <c r="I1400" s="41">
        <v>0</v>
      </c>
    </row>
    <row r="1401" spans="9:9" x14ac:dyDescent="0.25">
      <c r="I1401" s="42">
        <v>0</v>
      </c>
    </row>
    <row r="1402" spans="9:9" x14ac:dyDescent="0.25">
      <c r="I1402" s="43">
        <v>0</v>
      </c>
    </row>
    <row r="1403" spans="9:9" x14ac:dyDescent="0.25">
      <c r="I1403" s="44">
        <v>0</v>
      </c>
    </row>
    <row r="1404" spans="9:9" x14ac:dyDescent="0.25">
      <c r="I1404" s="45">
        <v>0</v>
      </c>
    </row>
    <row r="1405" spans="9:9" x14ac:dyDescent="0.25">
      <c r="I1405" s="46">
        <v>0</v>
      </c>
    </row>
    <row r="1406" spans="9:9" x14ac:dyDescent="0.25">
      <c r="I1406" s="47">
        <v>0</v>
      </c>
    </row>
    <row r="1407" spans="9:9" x14ac:dyDescent="0.25">
      <c r="I1407" s="48">
        <v>0</v>
      </c>
    </row>
    <row r="1408" spans="9:9" x14ac:dyDescent="0.25">
      <c r="I1408" s="49">
        <v>0</v>
      </c>
    </row>
    <row r="1409" spans="1:9" x14ac:dyDescent="0.25">
      <c r="I1409" s="50">
        <v>0</v>
      </c>
    </row>
    <row r="1410" spans="1:9" x14ac:dyDescent="0.25">
      <c r="I1410" s="51">
        <v>0</v>
      </c>
    </row>
    <row r="1411" spans="1:9" x14ac:dyDescent="0.25">
      <c r="A1411" s="27">
        <v>68</v>
      </c>
      <c r="B1411" s="33">
        <v>41554</v>
      </c>
      <c r="C1411" s="27">
        <v>2</v>
      </c>
      <c r="D1411" s="27">
        <v>4</v>
      </c>
      <c r="E1411" s="27">
        <v>28.1</v>
      </c>
      <c r="F1411" s="27">
        <v>8</v>
      </c>
      <c r="G1411" s="27">
        <v>16</v>
      </c>
      <c r="H1411" s="27">
        <v>185.05195843325339</v>
      </c>
      <c r="I1411" s="27">
        <v>44.444444444444443</v>
      </c>
    </row>
    <row r="1412" spans="1:9" x14ac:dyDescent="0.25">
      <c r="I1412" s="29">
        <v>25.185185185185187</v>
      </c>
    </row>
    <row r="1413" spans="1:9" x14ac:dyDescent="0.25">
      <c r="I1413" s="30">
        <v>264.44444444444446</v>
      </c>
    </row>
    <row r="1414" spans="1:9" x14ac:dyDescent="0.25">
      <c r="I1414" s="31">
        <v>0</v>
      </c>
    </row>
    <row r="1415" spans="1:9" x14ac:dyDescent="0.25">
      <c r="I1415" s="32">
        <v>0</v>
      </c>
    </row>
    <row r="1416" spans="1:9" x14ac:dyDescent="0.25">
      <c r="I1416" s="34">
        <v>0</v>
      </c>
    </row>
    <row r="1417" spans="1:9" x14ac:dyDescent="0.25">
      <c r="I1417" s="35">
        <v>0</v>
      </c>
    </row>
    <row r="1418" spans="1:9" x14ac:dyDescent="0.25">
      <c r="I1418" s="38">
        <v>0</v>
      </c>
    </row>
    <row r="1419" spans="1:9" x14ac:dyDescent="0.25">
      <c r="I1419" s="39">
        <v>0</v>
      </c>
    </row>
    <row r="1420" spans="1:9" x14ac:dyDescent="0.25">
      <c r="I1420" s="40">
        <v>0</v>
      </c>
    </row>
    <row r="1421" spans="1:9" x14ac:dyDescent="0.25">
      <c r="I1421" s="41">
        <v>0</v>
      </c>
    </row>
    <row r="1422" spans="1:9" x14ac:dyDescent="0.25">
      <c r="I1422" s="42">
        <v>0</v>
      </c>
    </row>
    <row r="1423" spans="1:9" x14ac:dyDescent="0.25">
      <c r="I1423" s="43">
        <v>0</v>
      </c>
    </row>
    <row r="1424" spans="1:9" x14ac:dyDescent="0.25">
      <c r="I1424" s="44">
        <v>0</v>
      </c>
    </row>
    <row r="1425" spans="1:9" x14ac:dyDescent="0.25">
      <c r="I1425" s="45">
        <v>0.7407407407407407</v>
      </c>
    </row>
    <row r="1426" spans="1:9" x14ac:dyDescent="0.25">
      <c r="I1426" s="46">
        <v>0</v>
      </c>
    </row>
    <row r="1427" spans="1:9" x14ac:dyDescent="0.25">
      <c r="I1427" s="47">
        <v>0</v>
      </c>
    </row>
    <row r="1428" spans="1:9" x14ac:dyDescent="0.25">
      <c r="I1428" s="48">
        <v>0</v>
      </c>
    </row>
    <row r="1429" spans="1:9" x14ac:dyDescent="0.25">
      <c r="I1429" s="49">
        <v>0</v>
      </c>
    </row>
    <row r="1430" spans="1:9" x14ac:dyDescent="0.25">
      <c r="I1430" s="50">
        <v>0</v>
      </c>
    </row>
    <row r="1431" spans="1:9" x14ac:dyDescent="0.25">
      <c r="I1431" s="51">
        <v>0</v>
      </c>
    </row>
    <row r="1432" spans="1:9" x14ac:dyDescent="0.25">
      <c r="A1432" s="27">
        <v>69</v>
      </c>
      <c r="B1432" s="33">
        <v>41557</v>
      </c>
      <c r="C1432" s="27">
        <v>2</v>
      </c>
      <c r="D1432" s="27">
        <v>4</v>
      </c>
      <c r="E1432" s="27">
        <v>29.8</v>
      </c>
      <c r="F1432" s="27">
        <v>8</v>
      </c>
      <c r="G1432" s="27">
        <v>16</v>
      </c>
      <c r="H1432" s="27">
        <v>176.65867306155073</v>
      </c>
      <c r="I1432" s="27">
        <v>43.555555555555557</v>
      </c>
    </row>
    <row r="1433" spans="1:9" x14ac:dyDescent="0.25">
      <c r="I1433" s="29">
        <v>47.111111111111107</v>
      </c>
    </row>
    <row r="1434" spans="1:9" x14ac:dyDescent="0.25">
      <c r="I1434" s="30">
        <v>272.88888888888891</v>
      </c>
    </row>
    <row r="1435" spans="1:9" x14ac:dyDescent="0.25">
      <c r="I1435" s="31">
        <v>0</v>
      </c>
    </row>
    <row r="1436" spans="1:9" x14ac:dyDescent="0.25">
      <c r="I1436" s="32">
        <v>0</v>
      </c>
    </row>
    <row r="1437" spans="1:9" x14ac:dyDescent="0.25">
      <c r="I1437" s="34">
        <v>0</v>
      </c>
    </row>
    <row r="1438" spans="1:9" x14ac:dyDescent="0.25">
      <c r="I1438" s="35">
        <v>0</v>
      </c>
    </row>
    <row r="1439" spans="1:9" x14ac:dyDescent="0.25">
      <c r="I1439" s="38">
        <v>0</v>
      </c>
    </row>
    <row r="1440" spans="1:9" x14ac:dyDescent="0.25">
      <c r="I1440" s="39">
        <v>0</v>
      </c>
    </row>
    <row r="1441" spans="1:9" x14ac:dyDescent="0.25">
      <c r="I1441" s="40">
        <v>0</v>
      </c>
    </row>
    <row r="1442" spans="1:9" x14ac:dyDescent="0.25">
      <c r="I1442" s="41">
        <v>0</v>
      </c>
    </row>
    <row r="1443" spans="1:9" x14ac:dyDescent="0.25">
      <c r="I1443" s="42">
        <v>0</v>
      </c>
    </row>
    <row r="1444" spans="1:9" x14ac:dyDescent="0.25">
      <c r="I1444" s="43">
        <v>0</v>
      </c>
    </row>
    <row r="1445" spans="1:9" x14ac:dyDescent="0.25">
      <c r="I1445" s="44">
        <v>0</v>
      </c>
    </row>
    <row r="1446" spans="1:9" x14ac:dyDescent="0.25">
      <c r="I1446" s="45">
        <v>1.7777777777777777</v>
      </c>
    </row>
    <row r="1447" spans="1:9" x14ac:dyDescent="0.25">
      <c r="I1447" s="46">
        <v>0</v>
      </c>
    </row>
    <row r="1448" spans="1:9" x14ac:dyDescent="0.25">
      <c r="I1448" s="47">
        <v>0</v>
      </c>
    </row>
    <row r="1449" spans="1:9" x14ac:dyDescent="0.25">
      <c r="I1449" s="48">
        <v>0</v>
      </c>
    </row>
    <row r="1450" spans="1:9" x14ac:dyDescent="0.25">
      <c r="I1450" s="49">
        <v>0</v>
      </c>
    </row>
    <row r="1451" spans="1:9" x14ac:dyDescent="0.25">
      <c r="I1451" s="50">
        <v>0</v>
      </c>
    </row>
    <row r="1452" spans="1:9" x14ac:dyDescent="0.25">
      <c r="I1452" s="51">
        <v>0</v>
      </c>
    </row>
    <row r="1453" spans="1:9" x14ac:dyDescent="0.25">
      <c r="A1453" s="27">
        <v>70</v>
      </c>
      <c r="B1453" s="33">
        <v>41560</v>
      </c>
      <c r="C1453" s="27">
        <v>2</v>
      </c>
      <c r="D1453" s="27">
        <v>4</v>
      </c>
      <c r="E1453" s="27">
        <v>29.9</v>
      </c>
      <c r="F1453" s="27">
        <v>8.17</v>
      </c>
      <c r="G1453" s="27">
        <v>15</v>
      </c>
      <c r="H1453" s="27">
        <v>173.86091127098317</v>
      </c>
      <c r="I1453" s="27">
        <v>169.6</v>
      </c>
    </row>
    <row r="1454" spans="1:9" x14ac:dyDescent="0.25">
      <c r="I1454" s="29">
        <v>54.4</v>
      </c>
    </row>
    <row r="1455" spans="1:9" x14ac:dyDescent="0.25">
      <c r="I1455" s="30">
        <v>902.4</v>
      </c>
    </row>
    <row r="1456" spans="1:9" x14ac:dyDescent="0.25">
      <c r="I1456" s="31">
        <v>0</v>
      </c>
    </row>
    <row r="1457" spans="9:9" x14ac:dyDescent="0.25">
      <c r="I1457" s="32">
        <v>0</v>
      </c>
    </row>
    <row r="1458" spans="9:9" x14ac:dyDescent="0.25">
      <c r="I1458" s="34">
        <v>0</v>
      </c>
    </row>
    <row r="1459" spans="9:9" x14ac:dyDescent="0.25">
      <c r="I1459" s="35">
        <v>0</v>
      </c>
    </row>
    <row r="1460" spans="9:9" x14ac:dyDescent="0.25">
      <c r="I1460" s="38">
        <v>0</v>
      </c>
    </row>
    <row r="1461" spans="9:9" x14ac:dyDescent="0.25">
      <c r="I1461" s="39">
        <v>0</v>
      </c>
    </row>
    <row r="1462" spans="9:9" x14ac:dyDescent="0.25">
      <c r="I1462" s="40">
        <v>0</v>
      </c>
    </row>
    <row r="1463" spans="9:9" x14ac:dyDescent="0.25">
      <c r="I1463" s="41">
        <v>0</v>
      </c>
    </row>
    <row r="1464" spans="9:9" x14ac:dyDescent="0.25">
      <c r="I1464" s="42">
        <v>1.6</v>
      </c>
    </row>
    <row r="1465" spans="9:9" x14ac:dyDescent="0.25">
      <c r="I1465" s="43">
        <v>1.6</v>
      </c>
    </row>
    <row r="1466" spans="9:9" x14ac:dyDescent="0.25">
      <c r="I1466" s="44">
        <v>3.2</v>
      </c>
    </row>
    <row r="1467" spans="9:9" x14ac:dyDescent="0.25">
      <c r="I1467" s="45">
        <v>3.2</v>
      </c>
    </row>
    <row r="1468" spans="9:9" x14ac:dyDescent="0.25">
      <c r="I1468" s="46">
        <v>0</v>
      </c>
    </row>
    <row r="1469" spans="9:9" x14ac:dyDescent="0.25">
      <c r="I1469" s="47">
        <v>0</v>
      </c>
    </row>
    <row r="1470" spans="9:9" x14ac:dyDescent="0.25">
      <c r="I1470" s="48">
        <v>0</v>
      </c>
    </row>
    <row r="1471" spans="9:9" x14ac:dyDescent="0.25">
      <c r="I1471" s="49">
        <v>0</v>
      </c>
    </row>
    <row r="1472" spans="9:9" x14ac:dyDescent="0.25">
      <c r="I1472" s="50">
        <v>0</v>
      </c>
    </row>
    <row r="1473" spans="1:9" x14ac:dyDescent="0.25">
      <c r="I1473" s="51">
        <v>0</v>
      </c>
    </row>
    <row r="1474" spans="1:9" x14ac:dyDescent="0.25">
      <c r="A1474" s="27">
        <v>71</v>
      </c>
      <c r="B1474" s="33">
        <v>41563</v>
      </c>
      <c r="C1474" s="27">
        <v>2</v>
      </c>
      <c r="D1474" s="27">
        <v>4</v>
      </c>
      <c r="E1474" s="27">
        <v>30.4</v>
      </c>
      <c r="F1474" s="27">
        <v>8</v>
      </c>
      <c r="G1474" s="27">
        <v>16</v>
      </c>
      <c r="H1474" s="27">
        <v>157.47402078337325</v>
      </c>
      <c r="I1474" s="27">
        <v>98.666666666666657</v>
      </c>
    </row>
    <row r="1475" spans="1:9" x14ac:dyDescent="0.25">
      <c r="I1475" s="29">
        <v>33.333333333333329</v>
      </c>
    </row>
    <row r="1476" spans="1:9" x14ac:dyDescent="0.25">
      <c r="I1476" s="30">
        <v>446.66666666666663</v>
      </c>
    </row>
    <row r="1477" spans="1:9" x14ac:dyDescent="0.25">
      <c r="I1477" s="31">
        <v>0</v>
      </c>
    </row>
    <row r="1478" spans="1:9" x14ac:dyDescent="0.25">
      <c r="I1478" s="32">
        <v>0</v>
      </c>
    </row>
    <row r="1479" spans="1:9" x14ac:dyDescent="0.25">
      <c r="I1479" s="34">
        <v>0</v>
      </c>
    </row>
    <row r="1480" spans="1:9" x14ac:dyDescent="0.25">
      <c r="I1480" s="35">
        <v>0</v>
      </c>
    </row>
    <row r="1481" spans="1:9" x14ac:dyDescent="0.25">
      <c r="I1481" s="38">
        <v>0</v>
      </c>
    </row>
    <row r="1482" spans="1:9" x14ac:dyDescent="0.25">
      <c r="I1482" s="39">
        <v>0</v>
      </c>
    </row>
    <row r="1483" spans="1:9" x14ac:dyDescent="0.25">
      <c r="I1483" s="40">
        <v>0</v>
      </c>
    </row>
    <row r="1484" spans="1:9" x14ac:dyDescent="0.25">
      <c r="I1484" s="41">
        <v>0</v>
      </c>
    </row>
    <row r="1485" spans="1:9" x14ac:dyDescent="0.25">
      <c r="I1485" s="42">
        <v>0</v>
      </c>
    </row>
    <row r="1486" spans="1:9" x14ac:dyDescent="0.25">
      <c r="I1486" s="43">
        <v>0</v>
      </c>
    </row>
    <row r="1487" spans="1:9" x14ac:dyDescent="0.25">
      <c r="I1487" s="44">
        <v>2.666666666666667</v>
      </c>
    </row>
    <row r="1488" spans="1:9" x14ac:dyDescent="0.25">
      <c r="I1488" s="45">
        <v>5.3333333333333339</v>
      </c>
    </row>
    <row r="1489" spans="1:9" x14ac:dyDescent="0.25">
      <c r="I1489" s="46">
        <v>1.3333333333333335</v>
      </c>
    </row>
    <row r="1490" spans="1:9" x14ac:dyDescent="0.25">
      <c r="I1490" s="47">
        <v>0</v>
      </c>
    </row>
    <row r="1491" spans="1:9" x14ac:dyDescent="0.25">
      <c r="I1491" s="48">
        <v>0</v>
      </c>
    </row>
    <row r="1492" spans="1:9" x14ac:dyDescent="0.25">
      <c r="I1492" s="49">
        <v>0</v>
      </c>
    </row>
    <row r="1493" spans="1:9" x14ac:dyDescent="0.25">
      <c r="I1493" s="50">
        <v>0</v>
      </c>
    </row>
    <row r="1494" spans="1:9" x14ac:dyDescent="0.25">
      <c r="I1494" s="51">
        <v>0</v>
      </c>
    </row>
    <row r="1495" spans="1:9" x14ac:dyDescent="0.25">
      <c r="A1495" s="27">
        <v>72</v>
      </c>
      <c r="B1495" s="33">
        <v>41566</v>
      </c>
      <c r="C1495" s="27">
        <v>2</v>
      </c>
      <c r="D1495" s="27">
        <v>4</v>
      </c>
      <c r="E1495" s="27">
        <v>29.3</v>
      </c>
      <c r="F1495" s="27">
        <v>8</v>
      </c>
      <c r="G1495" s="27">
        <v>17</v>
      </c>
      <c r="H1495" s="27">
        <v>182.2541966426858</v>
      </c>
      <c r="I1495" s="27">
        <v>75.2</v>
      </c>
    </row>
    <row r="1496" spans="1:9" x14ac:dyDescent="0.25">
      <c r="I1496" s="29">
        <v>94.4</v>
      </c>
    </row>
    <row r="1497" spans="1:9" x14ac:dyDescent="0.25">
      <c r="I1497" s="30">
        <v>1068.8</v>
      </c>
    </row>
    <row r="1498" spans="1:9" x14ac:dyDescent="0.25">
      <c r="I1498" s="31">
        <v>0</v>
      </c>
    </row>
    <row r="1499" spans="1:9" x14ac:dyDescent="0.25">
      <c r="I1499" s="32">
        <v>0</v>
      </c>
    </row>
    <row r="1500" spans="1:9" x14ac:dyDescent="0.25">
      <c r="I1500" s="34">
        <v>0</v>
      </c>
    </row>
    <row r="1501" spans="1:9" x14ac:dyDescent="0.25">
      <c r="I1501" s="35">
        <v>0</v>
      </c>
    </row>
    <row r="1502" spans="1:9" x14ac:dyDescent="0.25">
      <c r="I1502" s="38">
        <v>0</v>
      </c>
    </row>
    <row r="1503" spans="1:9" x14ac:dyDescent="0.25">
      <c r="I1503" s="39">
        <v>0</v>
      </c>
    </row>
    <row r="1504" spans="1:9" x14ac:dyDescent="0.25">
      <c r="I1504" s="40">
        <v>0</v>
      </c>
    </row>
    <row r="1505" spans="1:9" x14ac:dyDescent="0.25">
      <c r="I1505" s="41">
        <v>0</v>
      </c>
    </row>
    <row r="1506" spans="1:9" x14ac:dyDescent="0.25">
      <c r="I1506" s="42">
        <v>0</v>
      </c>
    </row>
    <row r="1507" spans="1:9" x14ac:dyDescent="0.25">
      <c r="I1507" s="43">
        <v>0</v>
      </c>
    </row>
    <row r="1508" spans="1:9" x14ac:dyDescent="0.25">
      <c r="I1508" s="44">
        <v>0</v>
      </c>
    </row>
    <row r="1509" spans="1:9" x14ac:dyDescent="0.25">
      <c r="I1509" s="45">
        <v>1.6</v>
      </c>
    </row>
    <row r="1510" spans="1:9" x14ac:dyDescent="0.25">
      <c r="I1510" s="46">
        <v>0</v>
      </c>
    </row>
    <row r="1511" spans="1:9" x14ac:dyDescent="0.25">
      <c r="I1511" s="47">
        <v>0</v>
      </c>
    </row>
    <row r="1512" spans="1:9" x14ac:dyDescent="0.25">
      <c r="I1512" s="48">
        <v>0</v>
      </c>
    </row>
    <row r="1513" spans="1:9" x14ac:dyDescent="0.25">
      <c r="I1513" s="49">
        <v>0</v>
      </c>
    </row>
    <row r="1514" spans="1:9" x14ac:dyDescent="0.25">
      <c r="I1514" s="50">
        <v>0</v>
      </c>
    </row>
    <row r="1515" spans="1:9" x14ac:dyDescent="0.25">
      <c r="I1515" s="51">
        <v>0</v>
      </c>
    </row>
    <row r="1516" spans="1:9" x14ac:dyDescent="0.25">
      <c r="A1516" s="27">
        <v>73</v>
      </c>
      <c r="B1516" s="33">
        <v>41569</v>
      </c>
      <c r="C1516" s="27">
        <v>2</v>
      </c>
      <c r="D1516" s="27">
        <v>4</v>
      </c>
      <c r="E1516" s="27">
        <v>29.2</v>
      </c>
      <c r="F1516" s="27">
        <v>8</v>
      </c>
      <c r="G1516" s="27">
        <v>17</v>
      </c>
      <c r="H1516" s="27">
        <v>180.65547561950439</v>
      </c>
      <c r="I1516" s="27">
        <v>187.2</v>
      </c>
    </row>
    <row r="1517" spans="1:9" x14ac:dyDescent="0.25">
      <c r="I1517" s="29">
        <v>60.8</v>
      </c>
    </row>
    <row r="1518" spans="1:9" x14ac:dyDescent="0.25">
      <c r="I1518" s="30">
        <v>632</v>
      </c>
    </row>
    <row r="1519" spans="1:9" x14ac:dyDescent="0.25">
      <c r="I1519" s="31">
        <v>0</v>
      </c>
    </row>
    <row r="1520" spans="1:9" x14ac:dyDescent="0.25">
      <c r="I1520" s="32">
        <v>0</v>
      </c>
    </row>
    <row r="1521" spans="9:9" x14ac:dyDescent="0.25">
      <c r="I1521" s="34">
        <v>0</v>
      </c>
    </row>
    <row r="1522" spans="9:9" x14ac:dyDescent="0.25">
      <c r="I1522" s="35">
        <v>0</v>
      </c>
    </row>
    <row r="1523" spans="9:9" x14ac:dyDescent="0.25">
      <c r="I1523" s="38">
        <v>0</v>
      </c>
    </row>
    <row r="1524" spans="9:9" x14ac:dyDescent="0.25">
      <c r="I1524" s="39">
        <v>0</v>
      </c>
    </row>
    <row r="1525" spans="9:9" x14ac:dyDescent="0.25">
      <c r="I1525" s="40">
        <v>0</v>
      </c>
    </row>
    <row r="1526" spans="9:9" x14ac:dyDescent="0.25">
      <c r="I1526" s="41">
        <v>0</v>
      </c>
    </row>
    <row r="1527" spans="9:9" x14ac:dyDescent="0.25">
      <c r="I1527" s="42">
        <v>0</v>
      </c>
    </row>
    <row r="1528" spans="9:9" x14ac:dyDescent="0.25">
      <c r="I1528" s="43">
        <v>0</v>
      </c>
    </row>
    <row r="1529" spans="9:9" x14ac:dyDescent="0.25">
      <c r="I1529" s="44">
        <v>0</v>
      </c>
    </row>
    <row r="1530" spans="9:9" x14ac:dyDescent="0.25">
      <c r="I1530" s="45">
        <v>1.6</v>
      </c>
    </row>
    <row r="1531" spans="9:9" x14ac:dyDescent="0.25">
      <c r="I1531" s="46">
        <v>0</v>
      </c>
    </row>
    <row r="1532" spans="9:9" x14ac:dyDescent="0.25">
      <c r="I1532" s="47">
        <v>0</v>
      </c>
    </row>
    <row r="1533" spans="9:9" x14ac:dyDescent="0.25">
      <c r="I1533" s="48">
        <v>0</v>
      </c>
    </row>
    <row r="1534" spans="9:9" x14ac:dyDescent="0.25">
      <c r="I1534" s="49">
        <v>0</v>
      </c>
    </row>
    <row r="1535" spans="9:9" x14ac:dyDescent="0.25">
      <c r="I1535" s="50">
        <v>0</v>
      </c>
    </row>
    <row r="1536" spans="9:9" x14ac:dyDescent="0.25">
      <c r="I1536" s="51">
        <v>0</v>
      </c>
    </row>
    <row r="1537" spans="1:9" x14ac:dyDescent="0.25">
      <c r="A1537" s="27">
        <v>74</v>
      </c>
      <c r="B1537" s="33">
        <v>41646</v>
      </c>
      <c r="C1537" s="27">
        <v>2</v>
      </c>
      <c r="D1537" s="27">
        <v>5</v>
      </c>
      <c r="E1537" s="27">
        <v>20.8</v>
      </c>
      <c r="F1537" s="27">
        <v>8</v>
      </c>
      <c r="G1537" s="27">
        <v>25</v>
      </c>
      <c r="H1537" s="27">
        <v>155.87529976019184</v>
      </c>
      <c r="I1537" s="27">
        <v>268.8</v>
      </c>
    </row>
    <row r="1538" spans="1:9" x14ac:dyDescent="0.25">
      <c r="I1538" s="29">
        <v>35.200000000000003</v>
      </c>
    </row>
    <row r="1539" spans="1:9" x14ac:dyDescent="0.25">
      <c r="I1539" s="30">
        <v>1622.4</v>
      </c>
    </row>
    <row r="1540" spans="1:9" x14ac:dyDescent="0.25">
      <c r="I1540" s="31">
        <v>0</v>
      </c>
    </row>
    <row r="1541" spans="1:9" x14ac:dyDescent="0.25">
      <c r="I1541" s="32">
        <v>0</v>
      </c>
    </row>
    <row r="1542" spans="1:9" x14ac:dyDescent="0.25">
      <c r="I1542" s="34">
        <v>0</v>
      </c>
    </row>
    <row r="1543" spans="1:9" x14ac:dyDescent="0.25">
      <c r="I1543" s="35">
        <v>0</v>
      </c>
    </row>
    <row r="1544" spans="1:9" x14ac:dyDescent="0.25">
      <c r="I1544" s="38">
        <v>0</v>
      </c>
    </row>
    <row r="1545" spans="1:9" x14ac:dyDescent="0.25">
      <c r="I1545" s="39">
        <v>0</v>
      </c>
    </row>
    <row r="1546" spans="1:9" x14ac:dyDescent="0.25">
      <c r="I1546" s="40">
        <v>0</v>
      </c>
    </row>
    <row r="1547" spans="1:9" x14ac:dyDescent="0.25">
      <c r="I1547" s="41">
        <v>0</v>
      </c>
    </row>
    <row r="1548" spans="1:9" x14ac:dyDescent="0.25">
      <c r="I1548" s="42">
        <v>3.2</v>
      </c>
    </row>
    <row r="1549" spans="1:9" x14ac:dyDescent="0.25">
      <c r="I1549" s="43">
        <v>0</v>
      </c>
    </row>
    <row r="1550" spans="1:9" x14ac:dyDescent="0.25">
      <c r="I1550" s="44">
        <v>0</v>
      </c>
    </row>
    <row r="1551" spans="1:9" x14ac:dyDescent="0.25">
      <c r="I1551" s="45">
        <v>0</v>
      </c>
    </row>
    <row r="1552" spans="1:9" x14ac:dyDescent="0.25">
      <c r="I1552" s="46">
        <v>0</v>
      </c>
    </row>
    <row r="1553" spans="1:9" x14ac:dyDescent="0.25">
      <c r="I1553" s="47">
        <v>0</v>
      </c>
    </row>
    <row r="1554" spans="1:9" x14ac:dyDescent="0.25">
      <c r="I1554" s="48">
        <v>0</v>
      </c>
    </row>
    <row r="1555" spans="1:9" x14ac:dyDescent="0.25">
      <c r="I1555" s="49">
        <v>0</v>
      </c>
    </row>
    <row r="1556" spans="1:9" x14ac:dyDescent="0.25">
      <c r="I1556" s="50">
        <v>0</v>
      </c>
    </row>
    <row r="1557" spans="1:9" x14ac:dyDescent="0.25">
      <c r="I1557" s="51">
        <v>0</v>
      </c>
    </row>
    <row r="1558" spans="1:9" x14ac:dyDescent="0.25">
      <c r="A1558" s="27">
        <v>75</v>
      </c>
      <c r="B1558" s="33">
        <v>41649</v>
      </c>
      <c r="C1558" s="27">
        <v>2</v>
      </c>
      <c r="D1558" s="27">
        <v>5</v>
      </c>
      <c r="E1558" s="27">
        <v>20.399999999999999</v>
      </c>
      <c r="F1558" s="27">
        <v>8.3000000000000007</v>
      </c>
      <c r="G1558" s="27">
        <v>24</v>
      </c>
      <c r="H1558" s="27">
        <v>212.23021582733807</v>
      </c>
      <c r="I1558" s="27">
        <v>179.2</v>
      </c>
    </row>
    <row r="1559" spans="1:9" x14ac:dyDescent="0.25">
      <c r="I1559" s="29">
        <v>32</v>
      </c>
    </row>
    <row r="1560" spans="1:9" x14ac:dyDescent="0.25">
      <c r="I1560" s="30">
        <v>2393.6</v>
      </c>
    </row>
    <row r="1561" spans="1:9" x14ac:dyDescent="0.25">
      <c r="I1561" s="31">
        <v>0</v>
      </c>
    </row>
    <row r="1562" spans="1:9" x14ac:dyDescent="0.25">
      <c r="I1562" s="32">
        <v>0</v>
      </c>
    </row>
    <row r="1563" spans="1:9" x14ac:dyDescent="0.25">
      <c r="I1563" s="34">
        <v>0</v>
      </c>
    </row>
    <row r="1564" spans="1:9" x14ac:dyDescent="0.25">
      <c r="I1564" s="35">
        <v>0</v>
      </c>
    </row>
    <row r="1565" spans="1:9" x14ac:dyDescent="0.25">
      <c r="I1565" s="38">
        <v>0</v>
      </c>
    </row>
    <row r="1566" spans="1:9" x14ac:dyDescent="0.25">
      <c r="I1566" s="39">
        <v>0</v>
      </c>
    </row>
    <row r="1567" spans="1:9" x14ac:dyDescent="0.25">
      <c r="I1567" s="40">
        <v>0</v>
      </c>
    </row>
    <row r="1568" spans="1:9" x14ac:dyDescent="0.25">
      <c r="I1568" s="41">
        <v>0</v>
      </c>
    </row>
    <row r="1569" spans="1:9" x14ac:dyDescent="0.25">
      <c r="I1569" s="42">
        <v>0</v>
      </c>
    </row>
    <row r="1570" spans="1:9" x14ac:dyDescent="0.25">
      <c r="I1570" s="43">
        <v>0</v>
      </c>
    </row>
    <row r="1571" spans="1:9" x14ac:dyDescent="0.25">
      <c r="I1571" s="44">
        <v>6.4</v>
      </c>
    </row>
    <row r="1572" spans="1:9" x14ac:dyDescent="0.25">
      <c r="I1572" s="45">
        <v>0</v>
      </c>
    </row>
    <row r="1573" spans="1:9" x14ac:dyDescent="0.25">
      <c r="I1573" s="46">
        <v>0</v>
      </c>
    </row>
    <row r="1574" spans="1:9" x14ac:dyDescent="0.25">
      <c r="I1574" s="47">
        <v>0</v>
      </c>
    </row>
    <row r="1575" spans="1:9" x14ac:dyDescent="0.25">
      <c r="I1575" s="48">
        <v>0</v>
      </c>
    </row>
    <row r="1576" spans="1:9" x14ac:dyDescent="0.25">
      <c r="I1576" s="49">
        <v>0</v>
      </c>
    </row>
    <row r="1577" spans="1:9" x14ac:dyDescent="0.25">
      <c r="I1577" s="50">
        <v>0</v>
      </c>
    </row>
    <row r="1578" spans="1:9" x14ac:dyDescent="0.25">
      <c r="I1578" s="51">
        <v>0</v>
      </c>
    </row>
    <row r="1579" spans="1:9" x14ac:dyDescent="0.25">
      <c r="A1579" s="27">
        <v>76</v>
      </c>
      <c r="B1579" s="33">
        <v>41652</v>
      </c>
      <c r="C1579" s="27">
        <v>2</v>
      </c>
      <c r="D1579" s="27">
        <v>5</v>
      </c>
      <c r="E1579" s="27">
        <v>20.8</v>
      </c>
      <c r="F1579" s="27">
        <v>8.32</v>
      </c>
      <c r="G1579" s="27">
        <v>24</v>
      </c>
      <c r="H1579" s="27">
        <v>153.47721822541965</v>
      </c>
      <c r="I1579" s="27">
        <v>124.8</v>
      </c>
    </row>
    <row r="1580" spans="1:9" x14ac:dyDescent="0.25">
      <c r="I1580" s="29">
        <v>11.2</v>
      </c>
    </row>
    <row r="1581" spans="1:9" x14ac:dyDescent="0.25">
      <c r="I1581" s="30">
        <v>492.8</v>
      </c>
    </row>
    <row r="1582" spans="1:9" x14ac:dyDescent="0.25">
      <c r="I1582" s="31">
        <v>0</v>
      </c>
    </row>
    <row r="1583" spans="1:9" x14ac:dyDescent="0.25">
      <c r="I1583" s="32">
        <v>0</v>
      </c>
    </row>
    <row r="1584" spans="1:9" x14ac:dyDescent="0.25">
      <c r="I1584" s="34">
        <v>0</v>
      </c>
    </row>
    <row r="1585" spans="1:9" x14ac:dyDescent="0.25">
      <c r="I1585" s="35">
        <v>0</v>
      </c>
    </row>
    <row r="1586" spans="1:9" x14ac:dyDescent="0.25">
      <c r="I1586" s="38">
        <v>0</v>
      </c>
    </row>
    <row r="1587" spans="1:9" x14ac:dyDescent="0.25">
      <c r="I1587" s="39">
        <v>0</v>
      </c>
    </row>
    <row r="1588" spans="1:9" x14ac:dyDescent="0.25">
      <c r="I1588" s="40">
        <v>128</v>
      </c>
    </row>
    <row r="1589" spans="1:9" x14ac:dyDescent="0.25">
      <c r="I1589" s="41">
        <v>0</v>
      </c>
    </row>
    <row r="1590" spans="1:9" x14ac:dyDescent="0.25">
      <c r="I1590" s="42">
        <v>9.6</v>
      </c>
    </row>
    <row r="1591" spans="1:9" x14ac:dyDescent="0.25">
      <c r="I1591" s="43">
        <v>1.6</v>
      </c>
    </row>
    <row r="1592" spans="1:9" x14ac:dyDescent="0.25">
      <c r="I1592" s="44">
        <v>0</v>
      </c>
    </row>
    <row r="1593" spans="1:9" x14ac:dyDescent="0.25">
      <c r="I1593" s="45">
        <v>0</v>
      </c>
    </row>
    <row r="1594" spans="1:9" x14ac:dyDescent="0.25">
      <c r="I1594" s="46">
        <v>0</v>
      </c>
    </row>
    <row r="1595" spans="1:9" x14ac:dyDescent="0.25">
      <c r="I1595" s="47">
        <v>0</v>
      </c>
    </row>
    <row r="1596" spans="1:9" x14ac:dyDescent="0.25">
      <c r="I1596" s="48">
        <v>0</v>
      </c>
    </row>
    <row r="1597" spans="1:9" x14ac:dyDescent="0.25">
      <c r="I1597" s="49">
        <v>0</v>
      </c>
    </row>
    <row r="1598" spans="1:9" x14ac:dyDescent="0.25">
      <c r="I1598" s="50">
        <v>0</v>
      </c>
    </row>
    <row r="1599" spans="1:9" x14ac:dyDescent="0.25">
      <c r="I1599" s="51">
        <v>0</v>
      </c>
    </row>
    <row r="1600" spans="1:9" x14ac:dyDescent="0.25">
      <c r="A1600" s="27">
        <v>77</v>
      </c>
      <c r="B1600" s="33">
        <v>41655</v>
      </c>
      <c r="C1600" s="27">
        <v>2</v>
      </c>
      <c r="D1600" s="27">
        <v>5</v>
      </c>
      <c r="E1600" s="27">
        <v>19.600000000000001</v>
      </c>
      <c r="F1600" s="27">
        <v>8.5</v>
      </c>
      <c r="G1600" s="27">
        <v>22</v>
      </c>
      <c r="H1600" s="27">
        <v>93.125499600319742</v>
      </c>
      <c r="I1600" s="27">
        <v>304</v>
      </c>
    </row>
    <row r="1601" spans="9:9" x14ac:dyDescent="0.25">
      <c r="I1601" s="29">
        <v>24</v>
      </c>
    </row>
    <row r="1602" spans="9:9" x14ac:dyDescent="0.25">
      <c r="I1602" s="30">
        <v>462.4</v>
      </c>
    </row>
    <row r="1603" spans="9:9" x14ac:dyDescent="0.25">
      <c r="I1603" s="31">
        <v>0</v>
      </c>
    </row>
    <row r="1604" spans="9:9" x14ac:dyDescent="0.25">
      <c r="I1604" s="32">
        <v>0</v>
      </c>
    </row>
    <row r="1605" spans="9:9" x14ac:dyDescent="0.25">
      <c r="I1605" s="34">
        <v>0</v>
      </c>
    </row>
    <row r="1606" spans="9:9" x14ac:dyDescent="0.25">
      <c r="I1606" s="35">
        <v>0</v>
      </c>
    </row>
    <row r="1607" spans="9:9" x14ac:dyDescent="0.25">
      <c r="I1607" s="38">
        <v>0</v>
      </c>
    </row>
    <row r="1608" spans="9:9" x14ac:dyDescent="0.25">
      <c r="I1608" s="39">
        <v>0</v>
      </c>
    </row>
    <row r="1609" spans="9:9" x14ac:dyDescent="0.25">
      <c r="I1609" s="40">
        <v>153.6</v>
      </c>
    </row>
    <row r="1610" spans="9:9" x14ac:dyDescent="0.25">
      <c r="I1610" s="41">
        <v>0</v>
      </c>
    </row>
    <row r="1611" spans="9:9" x14ac:dyDescent="0.25">
      <c r="I1611" s="42">
        <v>8</v>
      </c>
    </row>
    <row r="1612" spans="9:9" x14ac:dyDescent="0.25">
      <c r="I1612" s="43">
        <v>0</v>
      </c>
    </row>
    <row r="1613" spans="9:9" x14ac:dyDescent="0.25">
      <c r="I1613" s="44">
        <v>1.6</v>
      </c>
    </row>
    <row r="1614" spans="9:9" x14ac:dyDescent="0.25">
      <c r="I1614" s="45">
        <v>0</v>
      </c>
    </row>
    <row r="1615" spans="9:9" x14ac:dyDescent="0.25">
      <c r="I1615" s="46">
        <v>0</v>
      </c>
    </row>
    <row r="1616" spans="9:9" x14ac:dyDescent="0.25">
      <c r="I1616" s="47">
        <v>0</v>
      </c>
    </row>
    <row r="1617" spans="1:9" x14ac:dyDescent="0.25">
      <c r="I1617" s="48">
        <v>0</v>
      </c>
    </row>
    <row r="1618" spans="1:9" x14ac:dyDescent="0.25">
      <c r="I1618" s="49">
        <v>0</v>
      </c>
    </row>
    <row r="1619" spans="1:9" x14ac:dyDescent="0.25">
      <c r="I1619" s="50">
        <v>0</v>
      </c>
    </row>
    <row r="1620" spans="1:9" x14ac:dyDescent="0.25">
      <c r="I1620" s="51">
        <v>0</v>
      </c>
    </row>
    <row r="1621" spans="1:9" x14ac:dyDescent="0.25">
      <c r="A1621" s="27">
        <v>78</v>
      </c>
      <c r="B1621" s="33">
        <v>41659</v>
      </c>
      <c r="C1621" s="27">
        <v>2</v>
      </c>
      <c r="D1621" s="27">
        <v>5</v>
      </c>
      <c r="E1621" s="27">
        <v>18.100000000000001</v>
      </c>
      <c r="F1621" s="27">
        <v>8.4499999999999993</v>
      </c>
      <c r="G1621" s="27">
        <v>25</v>
      </c>
      <c r="H1621" s="27">
        <v>137.88968824940045</v>
      </c>
      <c r="I1621" s="27">
        <v>217.6</v>
      </c>
    </row>
    <row r="1622" spans="1:9" x14ac:dyDescent="0.25">
      <c r="I1622" s="29">
        <v>83.2</v>
      </c>
    </row>
    <row r="1623" spans="1:9" x14ac:dyDescent="0.25">
      <c r="I1623" s="30">
        <v>699.2</v>
      </c>
    </row>
    <row r="1624" spans="1:9" x14ac:dyDescent="0.25">
      <c r="I1624" s="31">
        <v>0</v>
      </c>
    </row>
    <row r="1625" spans="1:9" x14ac:dyDescent="0.25">
      <c r="I1625" s="32">
        <v>0</v>
      </c>
    </row>
    <row r="1626" spans="1:9" x14ac:dyDescent="0.25">
      <c r="I1626" s="34">
        <v>0</v>
      </c>
    </row>
    <row r="1627" spans="1:9" x14ac:dyDescent="0.25">
      <c r="I1627" s="35">
        <v>0</v>
      </c>
    </row>
    <row r="1628" spans="1:9" x14ac:dyDescent="0.25">
      <c r="I1628" s="38">
        <v>0</v>
      </c>
    </row>
    <row r="1629" spans="1:9" x14ac:dyDescent="0.25">
      <c r="I1629" s="39">
        <v>0</v>
      </c>
    </row>
    <row r="1630" spans="1:9" x14ac:dyDescent="0.25">
      <c r="I1630" s="40">
        <v>11.2</v>
      </c>
    </row>
    <row r="1631" spans="1:9" x14ac:dyDescent="0.25">
      <c r="I1631" s="41">
        <v>0</v>
      </c>
    </row>
    <row r="1632" spans="1:9" x14ac:dyDescent="0.25">
      <c r="I1632" s="42">
        <v>19.2</v>
      </c>
    </row>
    <row r="1633" spans="1:9" x14ac:dyDescent="0.25">
      <c r="I1633" s="43">
        <v>0</v>
      </c>
    </row>
    <row r="1634" spans="1:9" x14ac:dyDescent="0.25">
      <c r="I1634" s="44">
        <v>1.6</v>
      </c>
    </row>
    <row r="1635" spans="1:9" x14ac:dyDescent="0.25">
      <c r="I1635" s="45">
        <v>0</v>
      </c>
    </row>
    <row r="1636" spans="1:9" x14ac:dyDescent="0.25">
      <c r="I1636" s="46">
        <v>0</v>
      </c>
    </row>
    <row r="1637" spans="1:9" x14ac:dyDescent="0.25">
      <c r="I1637" s="47">
        <v>0</v>
      </c>
    </row>
    <row r="1638" spans="1:9" x14ac:dyDescent="0.25">
      <c r="I1638" s="48">
        <v>0</v>
      </c>
    </row>
    <row r="1639" spans="1:9" x14ac:dyDescent="0.25">
      <c r="I1639" s="49">
        <v>0</v>
      </c>
    </row>
    <row r="1640" spans="1:9" x14ac:dyDescent="0.25">
      <c r="I1640" s="50">
        <v>0</v>
      </c>
    </row>
    <row r="1641" spans="1:9" x14ac:dyDescent="0.25">
      <c r="I1641" s="51">
        <v>0</v>
      </c>
    </row>
    <row r="1642" spans="1:9" x14ac:dyDescent="0.25">
      <c r="A1642" s="27">
        <v>79</v>
      </c>
      <c r="B1642" s="33">
        <v>41079</v>
      </c>
      <c r="C1642" s="27">
        <v>3</v>
      </c>
      <c r="D1642" s="27">
        <v>1</v>
      </c>
      <c r="E1642" s="27">
        <v>29.7</v>
      </c>
      <c r="F1642" s="27">
        <v>8.58</v>
      </c>
      <c r="G1642" s="27">
        <v>15</v>
      </c>
      <c r="H1642" s="27">
        <v>152.51798561151077</v>
      </c>
      <c r="I1642" s="27">
        <v>4.1917351982034177</v>
      </c>
    </row>
    <row r="1643" spans="1:9" x14ac:dyDescent="0.25">
      <c r="I1643" s="29">
        <v>11.658263520003256</v>
      </c>
    </row>
    <row r="1644" spans="1:9" x14ac:dyDescent="0.25">
      <c r="I1644" s="30">
        <v>45.716112005406032</v>
      </c>
    </row>
    <row r="1645" spans="1:9" x14ac:dyDescent="0.25">
      <c r="I1645" s="31" t="s">
        <v>88</v>
      </c>
    </row>
    <row r="1646" spans="1:9" x14ac:dyDescent="0.25">
      <c r="I1646" s="32" t="s">
        <v>88</v>
      </c>
    </row>
    <row r="1647" spans="1:9" x14ac:dyDescent="0.25">
      <c r="I1647" s="34" t="s">
        <v>88</v>
      </c>
    </row>
    <row r="1648" spans="1:9" x14ac:dyDescent="0.25">
      <c r="I1648" s="35" t="s">
        <v>88</v>
      </c>
    </row>
    <row r="1649" spans="1:9" x14ac:dyDescent="0.25">
      <c r="I1649" s="38">
        <v>0</v>
      </c>
    </row>
    <row r="1650" spans="1:9" x14ac:dyDescent="0.25">
      <c r="I1650" s="39" t="s">
        <v>88</v>
      </c>
    </row>
    <row r="1651" spans="1:9" x14ac:dyDescent="0.25">
      <c r="I1651" s="40">
        <v>0</v>
      </c>
    </row>
    <row r="1652" spans="1:9" x14ac:dyDescent="0.25">
      <c r="I1652" s="41" t="s">
        <v>88</v>
      </c>
    </row>
    <row r="1653" spans="1:9" x14ac:dyDescent="0.25">
      <c r="I1653" s="42">
        <v>0</v>
      </c>
    </row>
    <row r="1654" spans="1:9" x14ac:dyDescent="0.25">
      <c r="I1654" s="43" t="s">
        <v>88</v>
      </c>
    </row>
    <row r="1655" spans="1:9" x14ac:dyDescent="0.25">
      <c r="I1655" s="44">
        <v>0</v>
      </c>
    </row>
    <row r="1656" spans="1:9" x14ac:dyDescent="0.25">
      <c r="I1656" s="45">
        <v>0</v>
      </c>
    </row>
    <row r="1657" spans="1:9" x14ac:dyDescent="0.25">
      <c r="I1657" s="46" t="s">
        <v>88</v>
      </c>
    </row>
    <row r="1658" spans="1:9" x14ac:dyDescent="0.25">
      <c r="I1658" s="47">
        <v>0</v>
      </c>
    </row>
    <row r="1659" spans="1:9" x14ac:dyDescent="0.25">
      <c r="I1659" s="48">
        <v>0.2619834498877136</v>
      </c>
    </row>
    <row r="1660" spans="1:9" x14ac:dyDescent="0.25">
      <c r="I1660" s="49">
        <v>0</v>
      </c>
    </row>
    <row r="1661" spans="1:9" x14ac:dyDescent="0.25">
      <c r="I1661" s="50">
        <v>0</v>
      </c>
    </row>
    <row r="1662" spans="1:9" x14ac:dyDescent="0.25">
      <c r="I1662" s="51">
        <v>0</v>
      </c>
    </row>
    <row r="1663" spans="1:9" x14ac:dyDescent="0.25">
      <c r="A1663" s="27">
        <v>80</v>
      </c>
      <c r="B1663" s="33">
        <v>41081</v>
      </c>
      <c r="C1663" s="27">
        <v>3</v>
      </c>
      <c r="D1663" s="27">
        <v>1</v>
      </c>
      <c r="E1663" s="27">
        <v>26.7</v>
      </c>
      <c r="F1663" s="27">
        <v>8.36</v>
      </c>
      <c r="G1663" s="27">
        <v>12</v>
      </c>
      <c r="H1663" s="27">
        <v>108.51318944844122</v>
      </c>
      <c r="I1663" s="27">
        <v>16.504957342925959</v>
      </c>
    </row>
    <row r="1664" spans="1:9" x14ac:dyDescent="0.25">
      <c r="I1664" s="29">
        <v>43.030781644056965</v>
      </c>
    </row>
    <row r="1665" spans="9:9" x14ac:dyDescent="0.25">
      <c r="I1665" s="30">
        <v>90.482534004969096</v>
      </c>
    </row>
    <row r="1666" spans="9:9" x14ac:dyDescent="0.25">
      <c r="I1666" s="31" t="s">
        <v>88</v>
      </c>
    </row>
    <row r="1667" spans="9:9" x14ac:dyDescent="0.25">
      <c r="I1667" s="32" t="s">
        <v>88</v>
      </c>
    </row>
    <row r="1668" spans="9:9" x14ac:dyDescent="0.25">
      <c r="I1668" s="34" t="s">
        <v>88</v>
      </c>
    </row>
    <row r="1669" spans="9:9" x14ac:dyDescent="0.25">
      <c r="I1669" s="35" t="s">
        <v>88</v>
      </c>
    </row>
    <row r="1670" spans="9:9" x14ac:dyDescent="0.25">
      <c r="I1670" s="38">
        <v>0</v>
      </c>
    </row>
    <row r="1671" spans="9:9" x14ac:dyDescent="0.25">
      <c r="I1671" s="39" t="s">
        <v>88</v>
      </c>
    </row>
    <row r="1672" spans="9:9" x14ac:dyDescent="0.25">
      <c r="I1672" s="40">
        <v>0</v>
      </c>
    </row>
    <row r="1673" spans="9:9" x14ac:dyDescent="0.25">
      <c r="I1673" s="41" t="s">
        <v>88</v>
      </c>
    </row>
    <row r="1674" spans="9:9" x14ac:dyDescent="0.25">
      <c r="I1674" s="42">
        <v>0.88419414337103353</v>
      </c>
    </row>
    <row r="1675" spans="9:9" x14ac:dyDescent="0.25">
      <c r="I1675" s="43" t="s">
        <v>88</v>
      </c>
    </row>
    <row r="1676" spans="9:9" x14ac:dyDescent="0.25">
      <c r="I1676" s="44">
        <v>0</v>
      </c>
    </row>
    <row r="1677" spans="9:9" x14ac:dyDescent="0.25">
      <c r="I1677" s="45">
        <v>0</v>
      </c>
    </row>
    <row r="1678" spans="9:9" x14ac:dyDescent="0.25">
      <c r="I1678" s="46" t="s">
        <v>88</v>
      </c>
    </row>
    <row r="1679" spans="9:9" x14ac:dyDescent="0.25">
      <c r="I1679" s="47">
        <v>0.29473138112367786</v>
      </c>
    </row>
    <row r="1680" spans="9:9" x14ac:dyDescent="0.25">
      <c r="I1680" s="48">
        <v>0</v>
      </c>
    </row>
    <row r="1681" spans="1:9" x14ac:dyDescent="0.25">
      <c r="I1681" s="49">
        <v>0</v>
      </c>
    </row>
    <row r="1682" spans="1:9" x14ac:dyDescent="0.25">
      <c r="I1682" s="50">
        <v>0</v>
      </c>
    </row>
    <row r="1683" spans="1:9" x14ac:dyDescent="0.25">
      <c r="I1683" s="51">
        <v>0</v>
      </c>
    </row>
    <row r="1684" spans="1:9" x14ac:dyDescent="0.25">
      <c r="A1684" s="27">
        <v>81</v>
      </c>
      <c r="B1684" s="33">
        <v>41083</v>
      </c>
      <c r="C1684" s="27">
        <v>3</v>
      </c>
      <c r="D1684" s="27">
        <v>1</v>
      </c>
      <c r="E1684" s="27">
        <v>28.5</v>
      </c>
      <c r="F1684" s="27">
        <v>8.89</v>
      </c>
      <c r="G1684" s="27">
        <v>15</v>
      </c>
      <c r="H1684" s="27">
        <v>163.26938449240606</v>
      </c>
      <c r="I1684" s="27">
        <v>56.064458275970715</v>
      </c>
    </row>
    <row r="1685" spans="1:9" x14ac:dyDescent="0.25">
      <c r="I1685" s="29">
        <v>23.578510489894228</v>
      </c>
    </row>
    <row r="1686" spans="1:9" x14ac:dyDescent="0.25">
      <c r="I1686" s="30">
        <v>161.90577203060701</v>
      </c>
    </row>
    <row r="1687" spans="1:9" x14ac:dyDescent="0.25">
      <c r="I1687" s="31" t="s">
        <v>88</v>
      </c>
    </row>
    <row r="1688" spans="1:9" x14ac:dyDescent="0.25">
      <c r="I1688" s="32" t="s">
        <v>88</v>
      </c>
    </row>
    <row r="1689" spans="1:9" x14ac:dyDescent="0.25">
      <c r="I1689" s="34" t="s">
        <v>88</v>
      </c>
    </row>
    <row r="1690" spans="1:9" x14ac:dyDescent="0.25">
      <c r="I1690" s="35" t="s">
        <v>88</v>
      </c>
    </row>
    <row r="1691" spans="1:9" x14ac:dyDescent="0.25">
      <c r="I1691" s="38">
        <v>0</v>
      </c>
    </row>
    <row r="1692" spans="1:9" x14ac:dyDescent="0.25">
      <c r="I1692" s="39" t="s">
        <v>88</v>
      </c>
    </row>
    <row r="1693" spans="1:9" x14ac:dyDescent="0.25">
      <c r="I1693" s="40">
        <v>0</v>
      </c>
    </row>
    <row r="1694" spans="1:9" x14ac:dyDescent="0.25">
      <c r="I1694" s="41" t="s">
        <v>88</v>
      </c>
    </row>
    <row r="1695" spans="1:9" x14ac:dyDescent="0.25">
      <c r="I1695" s="42">
        <v>0</v>
      </c>
    </row>
    <row r="1696" spans="1:9" x14ac:dyDescent="0.25">
      <c r="I1696" s="43" t="s">
        <v>88</v>
      </c>
    </row>
    <row r="1697" spans="1:9" x14ac:dyDescent="0.25">
      <c r="I1697" s="44">
        <v>0</v>
      </c>
    </row>
    <row r="1698" spans="1:9" x14ac:dyDescent="0.25">
      <c r="I1698" s="45">
        <v>0</v>
      </c>
    </row>
    <row r="1699" spans="1:9" x14ac:dyDescent="0.25">
      <c r="I1699" s="46" t="s">
        <v>88</v>
      </c>
    </row>
    <row r="1700" spans="1:9" x14ac:dyDescent="0.25">
      <c r="I1700" s="47">
        <v>0</v>
      </c>
    </row>
    <row r="1701" spans="1:9" x14ac:dyDescent="0.25">
      <c r="I1701" s="48">
        <v>0</v>
      </c>
    </row>
    <row r="1702" spans="1:9" x14ac:dyDescent="0.25">
      <c r="I1702" s="49">
        <v>0</v>
      </c>
    </row>
    <row r="1703" spans="1:9" x14ac:dyDescent="0.25">
      <c r="I1703" s="50">
        <v>0</v>
      </c>
    </row>
    <row r="1704" spans="1:9" x14ac:dyDescent="0.25">
      <c r="I1704" s="51">
        <v>0</v>
      </c>
    </row>
    <row r="1705" spans="1:9" x14ac:dyDescent="0.25">
      <c r="A1705" s="27">
        <v>82</v>
      </c>
      <c r="B1705" s="33">
        <v>41085</v>
      </c>
      <c r="C1705" s="27">
        <v>3</v>
      </c>
      <c r="D1705" s="27">
        <v>1</v>
      </c>
      <c r="E1705" s="27">
        <v>32</v>
      </c>
      <c r="F1705" s="27">
        <v>8.85</v>
      </c>
      <c r="G1705" s="27">
        <v>10</v>
      </c>
      <c r="H1705" s="27">
        <v>96.989075406341598</v>
      </c>
      <c r="I1705" s="27">
        <v>8.9822897104358965</v>
      </c>
    </row>
    <row r="1706" spans="1:9" x14ac:dyDescent="0.25">
      <c r="I1706" s="29">
        <v>6.2876027973051274</v>
      </c>
    </row>
    <row r="1707" spans="1:9" x14ac:dyDescent="0.25">
      <c r="I1707" s="30">
        <v>55.914753447463454</v>
      </c>
    </row>
    <row r="1708" spans="1:9" x14ac:dyDescent="0.25">
      <c r="I1708" s="31" t="s">
        <v>88</v>
      </c>
    </row>
    <row r="1709" spans="1:9" x14ac:dyDescent="0.25">
      <c r="I1709" s="32" t="s">
        <v>88</v>
      </c>
    </row>
    <row r="1710" spans="1:9" x14ac:dyDescent="0.25">
      <c r="I1710" s="34" t="s">
        <v>88</v>
      </c>
    </row>
    <row r="1711" spans="1:9" x14ac:dyDescent="0.25">
      <c r="I1711" s="35" t="s">
        <v>88</v>
      </c>
    </row>
    <row r="1712" spans="1:9" x14ac:dyDescent="0.25">
      <c r="I1712" s="38">
        <v>0</v>
      </c>
    </row>
    <row r="1713" spans="1:9" x14ac:dyDescent="0.25">
      <c r="I1713" s="39" t="s">
        <v>88</v>
      </c>
    </row>
    <row r="1714" spans="1:9" x14ac:dyDescent="0.25">
      <c r="I1714" s="40">
        <v>0</v>
      </c>
    </row>
    <row r="1715" spans="1:9" x14ac:dyDescent="0.25">
      <c r="I1715" s="41" t="s">
        <v>88</v>
      </c>
    </row>
    <row r="1716" spans="1:9" x14ac:dyDescent="0.25">
      <c r="I1716" s="42">
        <v>0</v>
      </c>
    </row>
    <row r="1717" spans="1:9" x14ac:dyDescent="0.25">
      <c r="I1717" s="43" t="s">
        <v>88</v>
      </c>
    </row>
    <row r="1718" spans="1:9" x14ac:dyDescent="0.25">
      <c r="I1718" s="44">
        <v>0</v>
      </c>
    </row>
    <row r="1719" spans="1:9" x14ac:dyDescent="0.25">
      <c r="I1719" s="45">
        <v>0</v>
      </c>
    </row>
    <row r="1720" spans="1:9" x14ac:dyDescent="0.25">
      <c r="I1720" s="46" t="s">
        <v>88</v>
      </c>
    </row>
    <row r="1721" spans="1:9" x14ac:dyDescent="0.25">
      <c r="I1721" s="47">
        <v>0</v>
      </c>
    </row>
    <row r="1722" spans="1:9" x14ac:dyDescent="0.25">
      <c r="I1722" s="48">
        <v>0</v>
      </c>
    </row>
    <row r="1723" spans="1:9" x14ac:dyDescent="0.25">
      <c r="I1723" s="49">
        <v>0</v>
      </c>
    </row>
    <row r="1724" spans="1:9" x14ac:dyDescent="0.25">
      <c r="I1724" s="50">
        <v>0</v>
      </c>
    </row>
    <row r="1725" spans="1:9" x14ac:dyDescent="0.25">
      <c r="I1725" s="51">
        <v>0</v>
      </c>
    </row>
    <row r="1726" spans="1:9" x14ac:dyDescent="0.25">
      <c r="A1726" s="27">
        <v>83</v>
      </c>
      <c r="B1726" s="33">
        <v>41087</v>
      </c>
      <c r="C1726" s="27">
        <v>3</v>
      </c>
      <c r="D1726" s="27">
        <v>1</v>
      </c>
      <c r="E1726" s="27">
        <v>31.6</v>
      </c>
      <c r="F1726" s="27">
        <v>8.6</v>
      </c>
      <c r="G1726" s="27">
        <v>10</v>
      </c>
      <c r="H1726" s="27">
        <v>48.760991207034373</v>
      </c>
      <c r="I1726" s="27">
        <v>5.2396689977542721</v>
      </c>
    </row>
    <row r="1727" spans="1:9" x14ac:dyDescent="0.25">
      <c r="I1727" s="29">
        <v>1.0479337995508546</v>
      </c>
    </row>
    <row r="1728" spans="1:9" x14ac:dyDescent="0.25">
      <c r="I1728" s="30">
        <v>51.741731352823443</v>
      </c>
    </row>
    <row r="1729" spans="9:9" x14ac:dyDescent="0.25">
      <c r="I1729" s="31" t="s">
        <v>88</v>
      </c>
    </row>
    <row r="1730" spans="9:9" x14ac:dyDescent="0.25">
      <c r="I1730" s="32" t="s">
        <v>88</v>
      </c>
    </row>
    <row r="1731" spans="9:9" x14ac:dyDescent="0.25">
      <c r="I1731" s="34" t="s">
        <v>88</v>
      </c>
    </row>
    <row r="1732" spans="9:9" x14ac:dyDescent="0.25">
      <c r="I1732" s="35" t="s">
        <v>88</v>
      </c>
    </row>
    <row r="1733" spans="9:9" x14ac:dyDescent="0.25">
      <c r="I1733" s="38">
        <v>0</v>
      </c>
    </row>
    <row r="1734" spans="9:9" x14ac:dyDescent="0.25">
      <c r="I1734" s="39" t="s">
        <v>88</v>
      </c>
    </row>
    <row r="1735" spans="9:9" x14ac:dyDescent="0.25">
      <c r="I1735" s="40">
        <v>0</v>
      </c>
    </row>
    <row r="1736" spans="9:9" x14ac:dyDescent="0.25">
      <c r="I1736" s="41" t="s">
        <v>88</v>
      </c>
    </row>
    <row r="1737" spans="9:9" x14ac:dyDescent="0.25">
      <c r="I1737" s="42">
        <v>0</v>
      </c>
    </row>
    <row r="1738" spans="9:9" x14ac:dyDescent="0.25">
      <c r="I1738" s="43" t="s">
        <v>88</v>
      </c>
    </row>
    <row r="1739" spans="9:9" x14ac:dyDescent="0.25">
      <c r="I1739" s="44">
        <v>0</v>
      </c>
    </row>
    <row r="1740" spans="9:9" x14ac:dyDescent="0.25">
      <c r="I1740" s="45">
        <v>34.319831935290487</v>
      </c>
    </row>
    <row r="1741" spans="9:9" x14ac:dyDescent="0.25">
      <c r="I1741" s="46" t="s">
        <v>88</v>
      </c>
    </row>
    <row r="1742" spans="9:9" x14ac:dyDescent="0.25">
      <c r="I1742" s="47">
        <v>0</v>
      </c>
    </row>
    <row r="1743" spans="9:9" x14ac:dyDescent="0.25">
      <c r="I1743" s="48">
        <v>0</v>
      </c>
    </row>
    <row r="1744" spans="9:9" x14ac:dyDescent="0.25">
      <c r="I1744" s="49">
        <v>0</v>
      </c>
    </row>
    <row r="1745" spans="1:9" x14ac:dyDescent="0.25">
      <c r="I1745" s="50">
        <v>0</v>
      </c>
    </row>
    <row r="1746" spans="1:9" x14ac:dyDescent="0.25">
      <c r="I1746" s="51">
        <v>0</v>
      </c>
    </row>
    <row r="1747" spans="1:9" x14ac:dyDescent="0.25">
      <c r="A1747" s="27">
        <v>84</v>
      </c>
      <c r="B1747" s="33">
        <v>41089</v>
      </c>
      <c r="C1747" s="27">
        <v>3</v>
      </c>
      <c r="D1747" s="27">
        <v>1</v>
      </c>
      <c r="E1747" s="27">
        <v>30.7</v>
      </c>
      <c r="F1747" s="27">
        <v>8.65</v>
      </c>
      <c r="G1747" s="27">
        <v>10</v>
      </c>
      <c r="H1747" s="27">
        <v>86.464162003730351</v>
      </c>
      <c r="I1747" s="27">
        <v>73.800737833368913</v>
      </c>
    </row>
    <row r="1748" spans="1:9" x14ac:dyDescent="0.25">
      <c r="I1748" s="29">
        <v>24.285865804591047</v>
      </c>
    </row>
    <row r="1749" spans="1:9" x14ac:dyDescent="0.25">
      <c r="I1749" s="30">
        <v>49.279086923878921</v>
      </c>
    </row>
    <row r="1750" spans="1:9" x14ac:dyDescent="0.25">
      <c r="I1750" s="31" t="s">
        <v>88</v>
      </c>
    </row>
    <row r="1751" spans="1:9" x14ac:dyDescent="0.25">
      <c r="I1751" s="32" t="s">
        <v>88</v>
      </c>
    </row>
    <row r="1752" spans="1:9" x14ac:dyDescent="0.25">
      <c r="I1752" s="34" t="s">
        <v>88</v>
      </c>
    </row>
    <row r="1753" spans="1:9" x14ac:dyDescent="0.25">
      <c r="I1753" s="35" t="s">
        <v>88</v>
      </c>
    </row>
    <row r="1754" spans="1:9" x14ac:dyDescent="0.25">
      <c r="I1754" s="38">
        <v>0</v>
      </c>
    </row>
    <row r="1755" spans="1:9" x14ac:dyDescent="0.25">
      <c r="I1755" s="39" t="s">
        <v>88</v>
      </c>
    </row>
    <row r="1756" spans="1:9" x14ac:dyDescent="0.25">
      <c r="I1756" s="40">
        <v>0</v>
      </c>
    </row>
    <row r="1757" spans="1:9" x14ac:dyDescent="0.25">
      <c r="I1757" s="41" t="s">
        <v>88</v>
      </c>
    </row>
    <row r="1758" spans="1:9" x14ac:dyDescent="0.25">
      <c r="I1758" s="42">
        <v>0</v>
      </c>
    </row>
    <row r="1759" spans="1:9" x14ac:dyDescent="0.25">
      <c r="I1759" s="43" t="s">
        <v>88</v>
      </c>
    </row>
    <row r="1760" spans="1:9" x14ac:dyDescent="0.25">
      <c r="I1760" s="44">
        <v>0.94314041959576889</v>
      </c>
    </row>
    <row r="1761" spans="1:9" x14ac:dyDescent="0.25">
      <c r="I1761" s="45">
        <v>0</v>
      </c>
    </row>
    <row r="1762" spans="1:9" x14ac:dyDescent="0.25">
      <c r="I1762" s="46" t="s">
        <v>88</v>
      </c>
    </row>
    <row r="1763" spans="1:9" x14ac:dyDescent="0.25">
      <c r="I1763" s="47">
        <v>0</v>
      </c>
    </row>
    <row r="1764" spans="1:9" x14ac:dyDescent="0.25">
      <c r="I1764" s="48">
        <v>0</v>
      </c>
    </row>
    <row r="1765" spans="1:9" x14ac:dyDescent="0.25">
      <c r="I1765" s="49">
        <v>0</v>
      </c>
    </row>
    <row r="1766" spans="1:9" x14ac:dyDescent="0.25">
      <c r="I1766" s="50">
        <v>0</v>
      </c>
    </row>
    <row r="1767" spans="1:9" x14ac:dyDescent="0.25">
      <c r="I1767" s="51">
        <v>0</v>
      </c>
    </row>
    <row r="1768" spans="1:9" x14ac:dyDescent="0.25">
      <c r="A1768" s="27">
        <v>85</v>
      </c>
      <c r="B1768" s="33">
        <v>41091</v>
      </c>
      <c r="C1768" s="27">
        <v>3</v>
      </c>
      <c r="D1768" s="27">
        <v>1</v>
      </c>
      <c r="E1768" s="27">
        <v>30.6</v>
      </c>
      <c r="F1768" s="27">
        <v>8.7100000000000009</v>
      </c>
      <c r="G1768" s="27">
        <v>15</v>
      </c>
      <c r="H1768" s="27">
        <v>50.892619237942974</v>
      </c>
      <c r="I1768" s="27">
        <v>6.9773143286421684</v>
      </c>
    </row>
    <row r="1769" spans="1:9" x14ac:dyDescent="0.25">
      <c r="I1769" s="29">
        <v>1.3473434565653843</v>
      </c>
    </row>
    <row r="1770" spans="1:9" x14ac:dyDescent="0.25">
      <c r="I1770" s="30">
        <v>11.259941744153569</v>
      </c>
    </row>
    <row r="1771" spans="1:9" x14ac:dyDescent="0.25">
      <c r="I1771" s="31" t="s">
        <v>88</v>
      </c>
    </row>
    <row r="1772" spans="1:9" x14ac:dyDescent="0.25">
      <c r="I1772" s="32" t="s">
        <v>88</v>
      </c>
    </row>
    <row r="1773" spans="1:9" x14ac:dyDescent="0.25">
      <c r="I1773" s="34" t="s">
        <v>88</v>
      </c>
    </row>
    <row r="1774" spans="1:9" x14ac:dyDescent="0.25">
      <c r="I1774" s="35" t="s">
        <v>88</v>
      </c>
    </row>
    <row r="1775" spans="1:9" x14ac:dyDescent="0.25">
      <c r="I1775" s="38">
        <v>0</v>
      </c>
    </row>
    <row r="1776" spans="1:9" x14ac:dyDescent="0.25">
      <c r="I1776" s="39" t="s">
        <v>88</v>
      </c>
    </row>
    <row r="1777" spans="1:9" x14ac:dyDescent="0.25">
      <c r="I1777" s="40">
        <v>0</v>
      </c>
    </row>
    <row r="1778" spans="1:9" x14ac:dyDescent="0.25">
      <c r="I1778" s="41" t="s">
        <v>88</v>
      </c>
    </row>
    <row r="1779" spans="1:9" x14ac:dyDescent="0.25">
      <c r="I1779" s="42">
        <v>0</v>
      </c>
    </row>
    <row r="1780" spans="1:9" x14ac:dyDescent="0.25">
      <c r="I1780" s="43" t="s">
        <v>88</v>
      </c>
    </row>
    <row r="1781" spans="1:9" x14ac:dyDescent="0.25">
      <c r="I1781" s="44">
        <v>0.14435822748914831</v>
      </c>
    </row>
    <row r="1782" spans="1:9" x14ac:dyDescent="0.25">
      <c r="I1782" s="45">
        <v>0</v>
      </c>
    </row>
    <row r="1783" spans="1:9" x14ac:dyDescent="0.25">
      <c r="I1783" s="46" t="s">
        <v>88</v>
      </c>
    </row>
    <row r="1784" spans="1:9" x14ac:dyDescent="0.25">
      <c r="I1784" s="47">
        <v>0</v>
      </c>
    </row>
    <row r="1785" spans="1:9" x14ac:dyDescent="0.25">
      <c r="I1785" s="48">
        <v>0</v>
      </c>
    </row>
    <row r="1786" spans="1:9" x14ac:dyDescent="0.25">
      <c r="I1786" s="49">
        <v>0</v>
      </c>
    </row>
    <row r="1787" spans="1:9" x14ac:dyDescent="0.25">
      <c r="I1787" s="50">
        <v>0</v>
      </c>
    </row>
    <row r="1788" spans="1:9" x14ac:dyDescent="0.25">
      <c r="I1788" s="51">
        <v>0</v>
      </c>
    </row>
    <row r="1789" spans="1:9" x14ac:dyDescent="0.25">
      <c r="A1789" s="27">
        <v>86</v>
      </c>
      <c r="B1789" s="33">
        <v>41093</v>
      </c>
      <c r="C1789" s="27">
        <v>3</v>
      </c>
      <c r="D1789" s="27">
        <v>1</v>
      </c>
      <c r="E1789" s="27">
        <v>30.8</v>
      </c>
      <c r="F1789" s="27">
        <v>8.44</v>
      </c>
      <c r="G1789" s="27">
        <v>10</v>
      </c>
      <c r="H1789" s="27">
        <v>53.423927524646949</v>
      </c>
      <c r="I1789" s="27">
        <v>147.75866573667048</v>
      </c>
    </row>
    <row r="1790" spans="1:9" x14ac:dyDescent="0.25">
      <c r="I1790" s="29">
        <v>5.2396689977542721</v>
      </c>
    </row>
    <row r="1791" spans="1:9" x14ac:dyDescent="0.25">
      <c r="I1791" s="30">
        <v>38.773550583381613</v>
      </c>
    </row>
    <row r="1792" spans="1:9" x14ac:dyDescent="0.25">
      <c r="I1792" s="31" t="s">
        <v>88</v>
      </c>
    </row>
    <row r="1793" spans="9:9" x14ac:dyDescent="0.25">
      <c r="I1793" s="32" t="s">
        <v>88</v>
      </c>
    </row>
    <row r="1794" spans="9:9" x14ac:dyDescent="0.25">
      <c r="I1794" s="34" t="s">
        <v>88</v>
      </c>
    </row>
    <row r="1795" spans="9:9" x14ac:dyDescent="0.25">
      <c r="I1795" s="35" t="s">
        <v>88</v>
      </c>
    </row>
    <row r="1796" spans="9:9" x14ac:dyDescent="0.25">
      <c r="I1796" s="38">
        <v>0</v>
      </c>
    </row>
    <row r="1797" spans="9:9" x14ac:dyDescent="0.25">
      <c r="I1797" s="39" t="s">
        <v>88</v>
      </c>
    </row>
    <row r="1798" spans="9:9" x14ac:dyDescent="0.25">
      <c r="I1798" s="40">
        <v>0</v>
      </c>
    </row>
    <row r="1799" spans="9:9" x14ac:dyDescent="0.25">
      <c r="I1799" s="41" t="s">
        <v>88</v>
      </c>
    </row>
    <row r="1800" spans="9:9" x14ac:dyDescent="0.25">
      <c r="I1800" s="42">
        <v>0</v>
      </c>
    </row>
    <row r="1801" spans="9:9" x14ac:dyDescent="0.25">
      <c r="I1801" s="43" t="s">
        <v>88</v>
      </c>
    </row>
    <row r="1802" spans="9:9" x14ac:dyDescent="0.25">
      <c r="I1802" s="44">
        <v>5.2396689977542721</v>
      </c>
    </row>
    <row r="1803" spans="9:9" x14ac:dyDescent="0.25">
      <c r="I1803" s="45">
        <v>4.1917351982034186</v>
      </c>
    </row>
    <row r="1804" spans="9:9" x14ac:dyDescent="0.25">
      <c r="I1804" s="46" t="s">
        <v>88</v>
      </c>
    </row>
    <row r="1805" spans="9:9" x14ac:dyDescent="0.25">
      <c r="I1805" s="47">
        <v>0</v>
      </c>
    </row>
    <row r="1806" spans="9:9" x14ac:dyDescent="0.25">
      <c r="I1806" s="48">
        <v>0</v>
      </c>
    </row>
    <row r="1807" spans="9:9" x14ac:dyDescent="0.25">
      <c r="I1807" s="49">
        <v>0</v>
      </c>
    </row>
    <row r="1808" spans="9:9" x14ac:dyDescent="0.25">
      <c r="I1808" s="50">
        <v>0</v>
      </c>
    </row>
    <row r="1809" spans="1:9" x14ac:dyDescent="0.25">
      <c r="I1809" s="51">
        <v>1.0479337995508546</v>
      </c>
    </row>
    <row r="1810" spans="1:9" x14ac:dyDescent="0.25">
      <c r="A1810" s="27">
        <v>87</v>
      </c>
      <c r="B1810" s="33">
        <v>41095</v>
      </c>
      <c r="C1810" s="27">
        <v>3</v>
      </c>
      <c r="D1810" s="27">
        <v>1</v>
      </c>
      <c r="E1810" s="27">
        <v>31.3</v>
      </c>
      <c r="F1810" s="27">
        <v>8.7200000000000006</v>
      </c>
      <c r="G1810" s="27">
        <v>10</v>
      </c>
      <c r="H1810" s="27">
        <v>59.952038369304546</v>
      </c>
      <c r="I1810" s="27">
        <v>73.355365968559823</v>
      </c>
    </row>
    <row r="1811" spans="1:9" x14ac:dyDescent="0.25">
      <c r="I1811" s="29">
        <v>2.619834498877136</v>
      </c>
    </row>
    <row r="1812" spans="1:9" x14ac:dyDescent="0.25">
      <c r="I1812" s="30">
        <v>89.074372961822633</v>
      </c>
    </row>
    <row r="1813" spans="1:9" x14ac:dyDescent="0.25">
      <c r="I1813" s="31" t="s">
        <v>88</v>
      </c>
    </row>
    <row r="1814" spans="1:9" x14ac:dyDescent="0.25">
      <c r="I1814" s="32" t="s">
        <v>88</v>
      </c>
    </row>
    <row r="1815" spans="1:9" x14ac:dyDescent="0.25">
      <c r="I1815" s="34" t="s">
        <v>88</v>
      </c>
    </row>
    <row r="1816" spans="1:9" x14ac:dyDescent="0.25">
      <c r="I1816" s="35" t="s">
        <v>88</v>
      </c>
    </row>
    <row r="1817" spans="1:9" x14ac:dyDescent="0.25">
      <c r="I1817" s="38">
        <v>0.52396689977542732</v>
      </c>
    </row>
    <row r="1818" spans="1:9" x14ac:dyDescent="0.25">
      <c r="I1818" s="39" t="s">
        <v>88</v>
      </c>
    </row>
    <row r="1819" spans="1:9" x14ac:dyDescent="0.25">
      <c r="I1819" s="40">
        <v>0.52396689977542732</v>
      </c>
    </row>
    <row r="1820" spans="1:9" x14ac:dyDescent="0.25">
      <c r="I1820" s="41" t="s">
        <v>88</v>
      </c>
    </row>
    <row r="1821" spans="1:9" x14ac:dyDescent="0.25">
      <c r="I1821" s="42">
        <v>0</v>
      </c>
    </row>
    <row r="1822" spans="1:9" x14ac:dyDescent="0.25">
      <c r="I1822" s="43" t="s">
        <v>88</v>
      </c>
    </row>
    <row r="1823" spans="1:9" x14ac:dyDescent="0.25">
      <c r="I1823" s="44">
        <v>1.5719006993262818</v>
      </c>
    </row>
    <row r="1824" spans="1:9" x14ac:dyDescent="0.25">
      <c r="I1824" s="45">
        <v>1.0479337995508546</v>
      </c>
    </row>
    <row r="1825" spans="1:9" x14ac:dyDescent="0.25">
      <c r="I1825" s="46" t="s">
        <v>88</v>
      </c>
    </row>
    <row r="1826" spans="1:9" x14ac:dyDescent="0.25">
      <c r="I1826" s="47">
        <v>0</v>
      </c>
    </row>
    <row r="1827" spans="1:9" x14ac:dyDescent="0.25">
      <c r="I1827" s="48">
        <v>0</v>
      </c>
    </row>
    <row r="1828" spans="1:9" x14ac:dyDescent="0.25">
      <c r="I1828" s="49">
        <v>0</v>
      </c>
    </row>
    <row r="1829" spans="1:9" x14ac:dyDescent="0.25">
      <c r="I1829" s="50">
        <v>0</v>
      </c>
    </row>
    <row r="1830" spans="1:9" x14ac:dyDescent="0.25">
      <c r="I1830" s="51">
        <v>0</v>
      </c>
    </row>
    <row r="1831" spans="1:9" x14ac:dyDescent="0.25">
      <c r="A1831" s="27">
        <v>88</v>
      </c>
      <c r="B1831" s="33">
        <v>41097</v>
      </c>
      <c r="C1831" s="27">
        <v>3</v>
      </c>
      <c r="D1831" s="27">
        <v>1</v>
      </c>
      <c r="E1831" s="27">
        <v>31.4</v>
      </c>
      <c r="F1831" s="27">
        <v>8.7100000000000009</v>
      </c>
      <c r="G1831" s="27">
        <v>16</v>
      </c>
      <c r="H1831" s="27">
        <v>57.753796962430044</v>
      </c>
      <c r="I1831" s="27">
        <v>34.843798835065911</v>
      </c>
    </row>
    <row r="1832" spans="1:9" x14ac:dyDescent="0.25">
      <c r="I1832" s="29">
        <v>0.26198344988771366</v>
      </c>
    </row>
    <row r="1833" spans="1:9" x14ac:dyDescent="0.25">
      <c r="I1833" s="30">
        <v>19.124791841803095</v>
      </c>
    </row>
    <row r="1834" spans="1:9" x14ac:dyDescent="0.25">
      <c r="I1834" s="31" t="s">
        <v>88</v>
      </c>
    </row>
    <row r="1835" spans="1:9" x14ac:dyDescent="0.25">
      <c r="I1835" s="32" t="s">
        <v>88</v>
      </c>
    </row>
    <row r="1836" spans="1:9" x14ac:dyDescent="0.25">
      <c r="I1836" s="34" t="s">
        <v>88</v>
      </c>
    </row>
    <row r="1837" spans="1:9" x14ac:dyDescent="0.25">
      <c r="I1837" s="35" t="s">
        <v>88</v>
      </c>
    </row>
    <row r="1838" spans="1:9" x14ac:dyDescent="0.25">
      <c r="I1838" s="38">
        <v>0</v>
      </c>
    </row>
    <row r="1839" spans="1:9" x14ac:dyDescent="0.25">
      <c r="I1839" s="39" t="s">
        <v>88</v>
      </c>
    </row>
    <row r="1840" spans="1:9" x14ac:dyDescent="0.25">
      <c r="I1840" s="40">
        <v>0</v>
      </c>
    </row>
    <row r="1841" spans="1:9" x14ac:dyDescent="0.25">
      <c r="I1841" s="41" t="s">
        <v>88</v>
      </c>
    </row>
    <row r="1842" spans="1:9" x14ac:dyDescent="0.25">
      <c r="I1842" s="42">
        <v>0</v>
      </c>
    </row>
    <row r="1843" spans="1:9" x14ac:dyDescent="0.25">
      <c r="I1843" s="43" t="s">
        <v>88</v>
      </c>
    </row>
    <row r="1844" spans="1:9" x14ac:dyDescent="0.25">
      <c r="I1844" s="44">
        <v>0</v>
      </c>
    </row>
    <row r="1845" spans="1:9" x14ac:dyDescent="0.25">
      <c r="I1845" s="45">
        <v>0</v>
      </c>
    </row>
    <row r="1846" spans="1:9" x14ac:dyDescent="0.25">
      <c r="I1846" s="46" t="s">
        <v>88</v>
      </c>
    </row>
    <row r="1847" spans="1:9" x14ac:dyDescent="0.25">
      <c r="I1847" s="47">
        <v>0</v>
      </c>
    </row>
    <row r="1848" spans="1:9" x14ac:dyDescent="0.25">
      <c r="I1848" s="48">
        <v>0</v>
      </c>
    </row>
    <row r="1849" spans="1:9" x14ac:dyDescent="0.25">
      <c r="I1849" s="49">
        <v>0</v>
      </c>
    </row>
    <row r="1850" spans="1:9" x14ac:dyDescent="0.25">
      <c r="I1850" s="50">
        <v>0</v>
      </c>
    </row>
    <row r="1851" spans="1:9" x14ac:dyDescent="0.25">
      <c r="I1851" s="51">
        <v>0</v>
      </c>
    </row>
    <row r="1852" spans="1:9" x14ac:dyDescent="0.25">
      <c r="A1852" s="27">
        <v>89</v>
      </c>
      <c r="B1852" s="33">
        <v>41099</v>
      </c>
      <c r="C1852" s="27">
        <v>3</v>
      </c>
      <c r="D1852" s="27">
        <v>1</v>
      </c>
      <c r="E1852" s="27">
        <v>31.5</v>
      </c>
      <c r="F1852" s="27">
        <v>8.57</v>
      </c>
      <c r="G1852" s="27">
        <v>12</v>
      </c>
      <c r="H1852" s="27">
        <v>89.528377298161487</v>
      </c>
      <c r="I1852" s="27">
        <v>61.304127273724987</v>
      </c>
    </row>
    <row r="1853" spans="1:9" x14ac:dyDescent="0.25">
      <c r="I1853" s="29">
        <v>7.0735531469682682</v>
      </c>
    </row>
    <row r="1854" spans="1:9" x14ac:dyDescent="0.25">
      <c r="I1854" s="30">
        <v>198.05948811511149</v>
      </c>
    </row>
    <row r="1855" spans="1:9" x14ac:dyDescent="0.25">
      <c r="I1855" s="31" t="s">
        <v>88</v>
      </c>
    </row>
    <row r="1856" spans="1:9" x14ac:dyDescent="0.25">
      <c r="I1856" s="32" t="s">
        <v>88</v>
      </c>
    </row>
    <row r="1857" spans="9:9" x14ac:dyDescent="0.25">
      <c r="I1857" s="34" t="s">
        <v>88</v>
      </c>
    </row>
    <row r="1858" spans="9:9" x14ac:dyDescent="0.25">
      <c r="I1858" s="35" t="s">
        <v>88</v>
      </c>
    </row>
    <row r="1859" spans="9:9" x14ac:dyDescent="0.25">
      <c r="I1859" s="38">
        <v>0</v>
      </c>
    </row>
    <row r="1860" spans="9:9" x14ac:dyDescent="0.25">
      <c r="I1860" s="39" t="s">
        <v>88</v>
      </c>
    </row>
    <row r="1861" spans="9:9" x14ac:dyDescent="0.25">
      <c r="I1861" s="40">
        <v>0</v>
      </c>
    </row>
    <row r="1862" spans="9:9" x14ac:dyDescent="0.25">
      <c r="I1862" s="41" t="s">
        <v>88</v>
      </c>
    </row>
    <row r="1863" spans="9:9" x14ac:dyDescent="0.25">
      <c r="I1863" s="42">
        <v>0</v>
      </c>
    </row>
    <row r="1864" spans="9:9" x14ac:dyDescent="0.25">
      <c r="I1864" s="43" t="s">
        <v>88</v>
      </c>
    </row>
    <row r="1865" spans="9:9" x14ac:dyDescent="0.25">
      <c r="I1865" s="44">
        <v>0.78595034966314092</v>
      </c>
    </row>
    <row r="1866" spans="9:9" x14ac:dyDescent="0.25">
      <c r="I1866" s="45">
        <v>2.3578510489894229</v>
      </c>
    </row>
    <row r="1867" spans="9:9" x14ac:dyDescent="0.25">
      <c r="I1867" s="46" t="s">
        <v>88</v>
      </c>
    </row>
    <row r="1868" spans="9:9" x14ac:dyDescent="0.25">
      <c r="I1868" s="47">
        <v>0</v>
      </c>
    </row>
    <row r="1869" spans="9:9" x14ac:dyDescent="0.25">
      <c r="I1869" s="48">
        <v>0</v>
      </c>
    </row>
    <row r="1870" spans="9:9" x14ac:dyDescent="0.25">
      <c r="I1870" s="49">
        <v>0</v>
      </c>
    </row>
    <row r="1871" spans="9:9" x14ac:dyDescent="0.25">
      <c r="I1871" s="50">
        <v>0</v>
      </c>
    </row>
    <row r="1872" spans="9:9" x14ac:dyDescent="0.25">
      <c r="I1872" s="51">
        <v>0</v>
      </c>
    </row>
    <row r="1873" spans="1:9" x14ac:dyDescent="0.25">
      <c r="A1873" s="27">
        <v>90</v>
      </c>
      <c r="B1873" s="33">
        <v>41101</v>
      </c>
      <c r="C1873" s="27">
        <v>3</v>
      </c>
      <c r="D1873" s="27">
        <v>1</v>
      </c>
      <c r="E1873" s="27">
        <v>31.5</v>
      </c>
      <c r="F1873" s="27">
        <v>8.5500000000000007</v>
      </c>
      <c r="G1873" s="27">
        <v>13</v>
      </c>
      <c r="H1873" s="27">
        <v>94.59099387156941</v>
      </c>
      <c r="I1873" s="27">
        <v>39.297517483157044</v>
      </c>
    </row>
    <row r="1874" spans="1:9" x14ac:dyDescent="0.25">
      <c r="I1874" s="29">
        <v>2.3578510489894229</v>
      </c>
    </row>
    <row r="1875" spans="1:9" x14ac:dyDescent="0.25">
      <c r="I1875" s="30">
        <v>95.099992309240051</v>
      </c>
    </row>
    <row r="1876" spans="1:9" x14ac:dyDescent="0.25">
      <c r="I1876" s="31" t="s">
        <v>88</v>
      </c>
    </row>
    <row r="1877" spans="1:9" x14ac:dyDescent="0.25">
      <c r="I1877" s="32" t="s">
        <v>88</v>
      </c>
    </row>
    <row r="1878" spans="1:9" x14ac:dyDescent="0.25">
      <c r="I1878" s="34" t="s">
        <v>88</v>
      </c>
    </row>
    <row r="1879" spans="1:9" x14ac:dyDescent="0.25">
      <c r="I1879" s="35" t="s">
        <v>88</v>
      </c>
    </row>
    <row r="1880" spans="1:9" x14ac:dyDescent="0.25">
      <c r="I1880" s="38">
        <v>0</v>
      </c>
    </row>
    <row r="1881" spans="1:9" x14ac:dyDescent="0.25">
      <c r="I1881" s="39" t="s">
        <v>88</v>
      </c>
    </row>
    <row r="1882" spans="1:9" x14ac:dyDescent="0.25">
      <c r="I1882" s="40">
        <v>0</v>
      </c>
    </row>
    <row r="1883" spans="1:9" x14ac:dyDescent="0.25">
      <c r="I1883" s="41" t="s">
        <v>88</v>
      </c>
    </row>
    <row r="1884" spans="1:9" x14ac:dyDescent="0.25">
      <c r="I1884" s="42">
        <v>0</v>
      </c>
    </row>
    <row r="1885" spans="1:9" x14ac:dyDescent="0.25">
      <c r="I1885" s="43" t="s">
        <v>88</v>
      </c>
    </row>
    <row r="1886" spans="1:9" x14ac:dyDescent="0.25">
      <c r="I1886" s="44">
        <v>0</v>
      </c>
    </row>
    <row r="1887" spans="1:9" x14ac:dyDescent="0.25">
      <c r="I1887" s="45">
        <v>0.39297517483157046</v>
      </c>
    </row>
    <row r="1888" spans="1:9" x14ac:dyDescent="0.25">
      <c r="I1888" s="46" t="s">
        <v>88</v>
      </c>
    </row>
    <row r="1889" spans="1:9" x14ac:dyDescent="0.25">
      <c r="I1889" s="47">
        <v>0</v>
      </c>
    </row>
    <row r="1890" spans="1:9" x14ac:dyDescent="0.25">
      <c r="I1890" s="48">
        <v>0</v>
      </c>
    </row>
    <row r="1891" spans="1:9" x14ac:dyDescent="0.25">
      <c r="I1891" s="49">
        <v>0</v>
      </c>
    </row>
    <row r="1892" spans="1:9" x14ac:dyDescent="0.25">
      <c r="I1892" s="50">
        <v>0</v>
      </c>
    </row>
    <row r="1893" spans="1:9" x14ac:dyDescent="0.25">
      <c r="I1893" s="51">
        <v>0</v>
      </c>
    </row>
    <row r="1894" spans="1:9" x14ac:dyDescent="0.25">
      <c r="A1894" s="27">
        <v>91</v>
      </c>
      <c r="B1894" s="33">
        <v>41103</v>
      </c>
      <c r="C1894" s="27">
        <v>3</v>
      </c>
      <c r="D1894" s="27">
        <v>1</v>
      </c>
      <c r="E1894" s="27">
        <v>31.3</v>
      </c>
      <c r="F1894" s="27">
        <v>8.65</v>
      </c>
      <c r="G1894" s="27">
        <v>11</v>
      </c>
      <c r="H1894" s="27">
        <v>24.980015987210226</v>
      </c>
      <c r="I1894" s="27">
        <v>12.706197319554112</v>
      </c>
    </row>
    <row r="1895" spans="1:9" x14ac:dyDescent="0.25">
      <c r="I1895" s="29">
        <v>0.13099172494385683</v>
      </c>
    </row>
    <row r="1896" spans="1:9" x14ac:dyDescent="0.25">
      <c r="I1896" s="30">
        <v>51.479747902935728</v>
      </c>
    </row>
    <row r="1897" spans="1:9" x14ac:dyDescent="0.25">
      <c r="I1897" s="31" t="s">
        <v>88</v>
      </c>
    </row>
    <row r="1898" spans="1:9" x14ac:dyDescent="0.25">
      <c r="I1898" s="32" t="s">
        <v>88</v>
      </c>
    </row>
    <row r="1899" spans="1:9" x14ac:dyDescent="0.25">
      <c r="I1899" s="34" t="s">
        <v>88</v>
      </c>
    </row>
    <row r="1900" spans="1:9" x14ac:dyDescent="0.25">
      <c r="I1900" s="35" t="s">
        <v>88</v>
      </c>
    </row>
    <row r="1901" spans="1:9" x14ac:dyDescent="0.25">
      <c r="I1901" s="38">
        <v>0</v>
      </c>
    </row>
    <row r="1902" spans="1:9" x14ac:dyDescent="0.25">
      <c r="I1902" s="39" t="s">
        <v>88</v>
      </c>
    </row>
    <row r="1903" spans="1:9" x14ac:dyDescent="0.25">
      <c r="I1903" s="40">
        <v>0</v>
      </c>
    </row>
    <row r="1904" spans="1:9" x14ac:dyDescent="0.25">
      <c r="I1904" s="41" t="s">
        <v>88</v>
      </c>
    </row>
    <row r="1905" spans="1:9" x14ac:dyDescent="0.25">
      <c r="I1905" s="42">
        <v>0</v>
      </c>
    </row>
    <row r="1906" spans="1:9" x14ac:dyDescent="0.25">
      <c r="I1906" s="43" t="s">
        <v>88</v>
      </c>
    </row>
    <row r="1907" spans="1:9" x14ac:dyDescent="0.25">
      <c r="I1907" s="44">
        <v>0</v>
      </c>
    </row>
    <row r="1908" spans="1:9" x14ac:dyDescent="0.25">
      <c r="I1908" s="45">
        <v>2.4888427739332797</v>
      </c>
    </row>
    <row r="1909" spans="1:9" x14ac:dyDescent="0.25">
      <c r="I1909" s="46" t="s">
        <v>88</v>
      </c>
    </row>
    <row r="1910" spans="1:9" x14ac:dyDescent="0.25">
      <c r="I1910" s="47">
        <v>0.26198344988771366</v>
      </c>
    </row>
    <row r="1911" spans="1:9" x14ac:dyDescent="0.25">
      <c r="I1911" s="48">
        <v>0</v>
      </c>
    </row>
    <row r="1912" spans="1:9" x14ac:dyDescent="0.25">
      <c r="I1912" s="49">
        <v>0</v>
      </c>
    </row>
    <row r="1913" spans="1:9" x14ac:dyDescent="0.25">
      <c r="I1913" s="50">
        <v>0</v>
      </c>
    </row>
    <row r="1914" spans="1:9" x14ac:dyDescent="0.25">
      <c r="I1914" s="51">
        <v>0</v>
      </c>
    </row>
    <row r="1915" spans="1:9" x14ac:dyDescent="0.25">
      <c r="A1915" s="27">
        <v>92</v>
      </c>
      <c r="B1915" s="33">
        <v>41373</v>
      </c>
      <c r="C1915" s="27">
        <v>3</v>
      </c>
      <c r="D1915" s="27">
        <v>2</v>
      </c>
      <c r="E1915" s="27">
        <v>26.1</v>
      </c>
      <c r="F1915" s="27">
        <v>8.58</v>
      </c>
      <c r="G1915" s="27">
        <v>16</v>
      </c>
      <c r="H1915" s="27">
        <v>277.57793764988008</v>
      </c>
      <c r="I1915" s="27">
        <v>27.555555555555557</v>
      </c>
    </row>
    <row r="1916" spans="1:9" x14ac:dyDescent="0.25">
      <c r="I1916" s="29">
        <v>21.333333333333336</v>
      </c>
    </row>
    <row r="1917" spans="1:9" x14ac:dyDescent="0.25">
      <c r="I1917" s="30">
        <v>559.1111111111112</v>
      </c>
    </row>
    <row r="1918" spans="1:9" x14ac:dyDescent="0.25">
      <c r="I1918" s="31">
        <v>0</v>
      </c>
    </row>
    <row r="1919" spans="1:9" x14ac:dyDescent="0.25">
      <c r="I1919" s="32">
        <v>0</v>
      </c>
    </row>
    <row r="1920" spans="1:9" x14ac:dyDescent="0.25">
      <c r="I1920" s="34" t="s">
        <v>88</v>
      </c>
    </row>
    <row r="1921" spans="1:9" x14ac:dyDescent="0.25">
      <c r="I1921" s="35">
        <v>0</v>
      </c>
    </row>
    <row r="1922" spans="1:9" x14ac:dyDescent="0.25">
      <c r="I1922" s="38" t="s">
        <v>88</v>
      </c>
    </row>
    <row r="1923" spans="1:9" x14ac:dyDescent="0.25">
      <c r="I1923" s="39">
        <v>0</v>
      </c>
    </row>
    <row r="1924" spans="1:9" x14ac:dyDescent="0.25">
      <c r="I1924" s="40">
        <v>2.666666666666667</v>
      </c>
    </row>
    <row r="1925" spans="1:9" x14ac:dyDescent="0.25">
      <c r="I1925" s="41">
        <v>0</v>
      </c>
    </row>
    <row r="1926" spans="1:9" x14ac:dyDescent="0.25">
      <c r="I1926" s="42">
        <v>1.7777777777777777</v>
      </c>
    </row>
    <row r="1927" spans="1:9" x14ac:dyDescent="0.25">
      <c r="I1927" s="43">
        <v>4.4444444444444446</v>
      </c>
    </row>
    <row r="1928" spans="1:9" x14ac:dyDescent="0.25">
      <c r="I1928" s="44">
        <v>0.88888888888888884</v>
      </c>
    </row>
    <row r="1929" spans="1:9" x14ac:dyDescent="0.25">
      <c r="I1929" s="45">
        <v>0</v>
      </c>
    </row>
    <row r="1930" spans="1:9" x14ac:dyDescent="0.25">
      <c r="I1930" s="46" t="s">
        <v>88</v>
      </c>
    </row>
    <row r="1931" spans="1:9" x14ac:dyDescent="0.25">
      <c r="I1931" s="47">
        <v>0</v>
      </c>
    </row>
    <row r="1932" spans="1:9" x14ac:dyDescent="0.25">
      <c r="I1932" s="48">
        <v>0</v>
      </c>
    </row>
    <row r="1933" spans="1:9" x14ac:dyDescent="0.25">
      <c r="I1933" s="49">
        <v>0</v>
      </c>
    </row>
    <row r="1934" spans="1:9" x14ac:dyDescent="0.25">
      <c r="I1934" s="50">
        <v>0</v>
      </c>
    </row>
    <row r="1935" spans="1:9" x14ac:dyDescent="0.25">
      <c r="I1935" s="51">
        <v>0</v>
      </c>
    </row>
    <row r="1936" spans="1:9" x14ac:dyDescent="0.25">
      <c r="A1936" s="27">
        <v>93</v>
      </c>
      <c r="B1936" s="33">
        <v>41376</v>
      </c>
      <c r="C1936" s="27">
        <v>3</v>
      </c>
      <c r="D1936" s="27">
        <v>2</v>
      </c>
      <c r="E1936" s="27" t="s">
        <v>88</v>
      </c>
      <c r="F1936" s="27">
        <v>8.3000000000000007</v>
      </c>
      <c r="G1936" s="27">
        <v>21</v>
      </c>
      <c r="H1936" s="27">
        <v>262.78976818545158</v>
      </c>
      <c r="I1936" s="27">
        <v>60</v>
      </c>
    </row>
    <row r="1937" spans="9:9" x14ac:dyDescent="0.25">
      <c r="I1937" s="29">
        <v>105.92592592592592</v>
      </c>
    </row>
    <row r="1938" spans="9:9" x14ac:dyDescent="0.25">
      <c r="I1938" s="30">
        <v>471.8518518518519</v>
      </c>
    </row>
    <row r="1939" spans="9:9" x14ac:dyDescent="0.25">
      <c r="I1939" s="31">
        <v>0</v>
      </c>
    </row>
    <row r="1940" spans="9:9" x14ac:dyDescent="0.25">
      <c r="I1940" s="32">
        <v>0</v>
      </c>
    </row>
    <row r="1941" spans="9:9" x14ac:dyDescent="0.25">
      <c r="I1941" s="34" t="s">
        <v>88</v>
      </c>
    </row>
    <row r="1942" spans="9:9" x14ac:dyDescent="0.25">
      <c r="I1942" s="35">
        <v>0</v>
      </c>
    </row>
    <row r="1943" spans="9:9" x14ac:dyDescent="0.25">
      <c r="I1943" s="38" t="s">
        <v>88</v>
      </c>
    </row>
    <row r="1944" spans="9:9" x14ac:dyDescent="0.25">
      <c r="I1944" s="39">
        <v>0</v>
      </c>
    </row>
    <row r="1945" spans="9:9" x14ac:dyDescent="0.25">
      <c r="I1945" s="40">
        <v>2.2222222222222223</v>
      </c>
    </row>
    <row r="1946" spans="9:9" x14ac:dyDescent="0.25">
      <c r="I1946" s="41">
        <v>0</v>
      </c>
    </row>
    <row r="1947" spans="9:9" x14ac:dyDescent="0.25">
      <c r="I1947" s="42">
        <v>0</v>
      </c>
    </row>
    <row r="1948" spans="9:9" x14ac:dyDescent="0.25">
      <c r="I1948" s="43">
        <v>0.7407407407407407</v>
      </c>
    </row>
    <row r="1949" spans="9:9" x14ac:dyDescent="0.25">
      <c r="I1949" s="44">
        <v>11.111111111111112</v>
      </c>
    </row>
    <row r="1950" spans="9:9" x14ac:dyDescent="0.25">
      <c r="I1950" s="45">
        <v>0</v>
      </c>
    </row>
    <row r="1951" spans="9:9" x14ac:dyDescent="0.25">
      <c r="I1951" s="46" t="s">
        <v>88</v>
      </c>
    </row>
    <row r="1952" spans="9:9" x14ac:dyDescent="0.25">
      <c r="I1952" s="47">
        <v>0.7407407407407407</v>
      </c>
    </row>
    <row r="1953" spans="1:9" x14ac:dyDescent="0.25">
      <c r="I1953" s="48">
        <v>0</v>
      </c>
    </row>
    <row r="1954" spans="1:9" x14ac:dyDescent="0.25">
      <c r="I1954" s="49">
        <v>0</v>
      </c>
    </row>
    <row r="1955" spans="1:9" x14ac:dyDescent="0.25">
      <c r="I1955" s="50">
        <v>0</v>
      </c>
    </row>
    <row r="1956" spans="1:9" x14ac:dyDescent="0.25">
      <c r="I1956" s="51">
        <v>0.7407407407407407</v>
      </c>
    </row>
    <row r="1957" spans="1:9" x14ac:dyDescent="0.25">
      <c r="A1957" s="27">
        <v>94</v>
      </c>
      <c r="B1957" s="33">
        <v>41379</v>
      </c>
      <c r="C1957" s="27">
        <v>3</v>
      </c>
      <c r="D1957" s="27">
        <v>2</v>
      </c>
      <c r="E1957" s="27">
        <v>26.4</v>
      </c>
      <c r="F1957" s="27">
        <v>8.59</v>
      </c>
      <c r="G1957" s="27">
        <v>21</v>
      </c>
      <c r="H1957" s="27">
        <v>403.07753796962425</v>
      </c>
      <c r="I1957" s="27">
        <v>87.111111111111114</v>
      </c>
    </row>
    <row r="1958" spans="1:9" x14ac:dyDescent="0.25">
      <c r="I1958" s="29">
        <v>138.66666666666669</v>
      </c>
    </row>
    <row r="1959" spans="1:9" x14ac:dyDescent="0.25">
      <c r="I1959" s="30">
        <v>494.22222222222229</v>
      </c>
    </row>
    <row r="1960" spans="1:9" x14ac:dyDescent="0.25">
      <c r="I1960" s="31">
        <v>0</v>
      </c>
    </row>
    <row r="1961" spans="1:9" x14ac:dyDescent="0.25">
      <c r="I1961" s="32">
        <v>6.2222222222222232</v>
      </c>
    </row>
    <row r="1962" spans="1:9" x14ac:dyDescent="0.25">
      <c r="I1962" s="34" t="s">
        <v>88</v>
      </c>
    </row>
    <row r="1963" spans="1:9" x14ac:dyDescent="0.25">
      <c r="I1963" s="35">
        <v>0</v>
      </c>
    </row>
    <row r="1964" spans="1:9" x14ac:dyDescent="0.25">
      <c r="I1964" s="38" t="s">
        <v>88</v>
      </c>
    </row>
    <row r="1965" spans="1:9" x14ac:dyDescent="0.25">
      <c r="I1965" s="39">
        <v>0</v>
      </c>
    </row>
    <row r="1966" spans="1:9" x14ac:dyDescent="0.25">
      <c r="I1966" s="40">
        <v>7.1111111111111107</v>
      </c>
    </row>
    <row r="1967" spans="1:9" x14ac:dyDescent="0.25">
      <c r="I1967" s="41">
        <v>0</v>
      </c>
    </row>
    <row r="1968" spans="1:9" x14ac:dyDescent="0.25">
      <c r="I1968" s="42">
        <v>0</v>
      </c>
    </row>
    <row r="1969" spans="1:9" x14ac:dyDescent="0.25">
      <c r="I1969" s="43">
        <v>2.666666666666667</v>
      </c>
    </row>
    <row r="1970" spans="1:9" x14ac:dyDescent="0.25">
      <c r="I1970" s="44">
        <v>8</v>
      </c>
    </row>
    <row r="1971" spans="1:9" x14ac:dyDescent="0.25">
      <c r="I1971" s="45">
        <v>0</v>
      </c>
    </row>
    <row r="1972" spans="1:9" x14ac:dyDescent="0.25">
      <c r="I1972" s="46" t="s">
        <v>88</v>
      </c>
    </row>
    <row r="1973" spans="1:9" x14ac:dyDescent="0.25">
      <c r="I1973" s="47">
        <v>0</v>
      </c>
    </row>
    <row r="1974" spans="1:9" x14ac:dyDescent="0.25">
      <c r="I1974" s="48">
        <v>0</v>
      </c>
    </row>
    <row r="1975" spans="1:9" x14ac:dyDescent="0.25">
      <c r="I1975" s="49">
        <v>0</v>
      </c>
    </row>
    <row r="1976" spans="1:9" x14ac:dyDescent="0.25">
      <c r="I1976" s="50">
        <v>0</v>
      </c>
    </row>
    <row r="1977" spans="1:9" x14ac:dyDescent="0.25">
      <c r="I1977" s="51">
        <v>0</v>
      </c>
    </row>
    <row r="1978" spans="1:9" x14ac:dyDescent="0.25">
      <c r="A1978" s="27">
        <v>95</v>
      </c>
      <c r="B1978" s="33">
        <v>41382</v>
      </c>
      <c r="C1978" s="27">
        <v>3</v>
      </c>
      <c r="D1978" s="27">
        <v>2</v>
      </c>
      <c r="E1978" s="27">
        <v>27.5</v>
      </c>
      <c r="F1978" s="27">
        <v>8.5299999999999994</v>
      </c>
      <c r="G1978" s="27">
        <v>25</v>
      </c>
      <c r="H1978" s="27">
        <v>435.65147881694634</v>
      </c>
      <c r="I1978" s="27">
        <v>144.88888888888889</v>
      </c>
    </row>
    <row r="1979" spans="1:9" x14ac:dyDescent="0.25">
      <c r="I1979" s="29">
        <v>161.7777777777778</v>
      </c>
    </row>
    <row r="1980" spans="1:9" x14ac:dyDescent="0.25">
      <c r="I1980" s="30">
        <v>334.22222222222229</v>
      </c>
    </row>
    <row r="1981" spans="1:9" x14ac:dyDescent="0.25">
      <c r="I1981" s="31">
        <v>0</v>
      </c>
    </row>
    <row r="1982" spans="1:9" x14ac:dyDescent="0.25">
      <c r="I1982" s="32">
        <v>0</v>
      </c>
    </row>
    <row r="1983" spans="1:9" x14ac:dyDescent="0.25">
      <c r="I1983" s="34" t="s">
        <v>88</v>
      </c>
    </row>
    <row r="1984" spans="1:9" x14ac:dyDescent="0.25">
      <c r="I1984" s="35">
        <v>0.88888888888888884</v>
      </c>
    </row>
    <row r="1985" spans="1:9" x14ac:dyDescent="0.25">
      <c r="I1985" s="38" t="s">
        <v>88</v>
      </c>
    </row>
    <row r="1986" spans="1:9" x14ac:dyDescent="0.25">
      <c r="I1986" s="39">
        <v>0</v>
      </c>
    </row>
    <row r="1987" spans="1:9" x14ac:dyDescent="0.25">
      <c r="I1987" s="40">
        <v>3.5555555555555554</v>
      </c>
    </row>
    <row r="1988" spans="1:9" x14ac:dyDescent="0.25">
      <c r="I1988" s="41">
        <v>0</v>
      </c>
    </row>
    <row r="1989" spans="1:9" x14ac:dyDescent="0.25">
      <c r="I1989" s="42">
        <v>0</v>
      </c>
    </row>
    <row r="1990" spans="1:9" x14ac:dyDescent="0.25">
      <c r="I1990" s="43">
        <v>18.666666666666668</v>
      </c>
    </row>
    <row r="1991" spans="1:9" x14ac:dyDescent="0.25">
      <c r="I1991" s="44">
        <v>9.7777777777777786</v>
      </c>
    </row>
    <row r="1992" spans="1:9" x14ac:dyDescent="0.25">
      <c r="I1992" s="45">
        <v>2.666666666666667</v>
      </c>
    </row>
    <row r="1993" spans="1:9" x14ac:dyDescent="0.25">
      <c r="I1993" s="46" t="s">
        <v>88</v>
      </c>
    </row>
    <row r="1994" spans="1:9" x14ac:dyDescent="0.25">
      <c r="I1994" s="47">
        <v>0</v>
      </c>
    </row>
    <row r="1995" spans="1:9" x14ac:dyDescent="0.25">
      <c r="I1995" s="48">
        <v>0</v>
      </c>
    </row>
    <row r="1996" spans="1:9" x14ac:dyDescent="0.25">
      <c r="I1996" s="49">
        <v>0</v>
      </c>
    </row>
    <row r="1997" spans="1:9" x14ac:dyDescent="0.25">
      <c r="I1997" s="50">
        <v>0</v>
      </c>
    </row>
    <row r="1998" spans="1:9" x14ac:dyDescent="0.25">
      <c r="I1998" s="51">
        <v>0</v>
      </c>
    </row>
    <row r="1999" spans="1:9" x14ac:dyDescent="0.25">
      <c r="A1999" s="27">
        <v>96</v>
      </c>
      <c r="B1999" s="33">
        <v>41385</v>
      </c>
      <c r="C1999" s="27">
        <v>3</v>
      </c>
      <c r="D1999" s="27">
        <v>2</v>
      </c>
      <c r="E1999" s="27">
        <v>26.7</v>
      </c>
      <c r="F1999" s="27">
        <v>8.56</v>
      </c>
      <c r="G1999" s="27">
        <v>26</v>
      </c>
      <c r="H1999" s="27">
        <v>317.34612310151874</v>
      </c>
      <c r="I1999" s="27">
        <v>261.33333333333337</v>
      </c>
    </row>
    <row r="2000" spans="1:9" x14ac:dyDescent="0.25">
      <c r="I2000" s="29">
        <v>327.11111111111114</v>
      </c>
    </row>
    <row r="2001" spans="9:9" x14ac:dyDescent="0.25">
      <c r="I2001" s="30">
        <v>1025.7777777777778</v>
      </c>
    </row>
    <row r="2002" spans="9:9" x14ac:dyDescent="0.25">
      <c r="I2002" s="31">
        <v>0</v>
      </c>
    </row>
    <row r="2003" spans="9:9" x14ac:dyDescent="0.25">
      <c r="I2003" s="32">
        <v>0</v>
      </c>
    </row>
    <row r="2004" spans="9:9" x14ac:dyDescent="0.25">
      <c r="I2004" s="34" t="s">
        <v>88</v>
      </c>
    </row>
    <row r="2005" spans="9:9" x14ac:dyDescent="0.25">
      <c r="I2005" s="35">
        <v>0</v>
      </c>
    </row>
    <row r="2006" spans="9:9" x14ac:dyDescent="0.25">
      <c r="I2006" s="38" t="s">
        <v>88</v>
      </c>
    </row>
    <row r="2007" spans="9:9" x14ac:dyDescent="0.25">
      <c r="I2007" s="39">
        <v>0</v>
      </c>
    </row>
    <row r="2008" spans="9:9" x14ac:dyDescent="0.25">
      <c r="I2008" s="40">
        <v>1.7777777777777777</v>
      </c>
    </row>
    <row r="2009" spans="9:9" x14ac:dyDescent="0.25">
      <c r="I2009" s="41">
        <v>0</v>
      </c>
    </row>
    <row r="2010" spans="9:9" x14ac:dyDescent="0.25">
      <c r="I2010" s="42">
        <v>0</v>
      </c>
    </row>
    <row r="2011" spans="9:9" x14ac:dyDescent="0.25">
      <c r="I2011" s="43">
        <v>0</v>
      </c>
    </row>
    <row r="2012" spans="9:9" x14ac:dyDescent="0.25">
      <c r="I2012" s="44">
        <v>32</v>
      </c>
    </row>
    <row r="2013" spans="9:9" x14ac:dyDescent="0.25">
      <c r="I2013" s="45">
        <v>0</v>
      </c>
    </row>
    <row r="2014" spans="9:9" x14ac:dyDescent="0.25">
      <c r="I2014" s="46" t="s">
        <v>88</v>
      </c>
    </row>
    <row r="2015" spans="9:9" x14ac:dyDescent="0.25">
      <c r="I2015" s="47">
        <v>1.7777777777777777</v>
      </c>
    </row>
    <row r="2016" spans="9:9" x14ac:dyDescent="0.25">
      <c r="I2016" s="48">
        <v>0</v>
      </c>
    </row>
    <row r="2017" spans="1:9" x14ac:dyDescent="0.25">
      <c r="I2017" s="49">
        <v>0</v>
      </c>
    </row>
    <row r="2018" spans="1:9" x14ac:dyDescent="0.25">
      <c r="I2018" s="50">
        <v>0</v>
      </c>
    </row>
    <row r="2019" spans="1:9" x14ac:dyDescent="0.25">
      <c r="I2019" s="51">
        <v>0</v>
      </c>
    </row>
    <row r="2020" spans="1:9" x14ac:dyDescent="0.25">
      <c r="A2020" s="27">
        <v>97</v>
      </c>
      <c r="B2020" s="33">
        <v>41389</v>
      </c>
      <c r="C2020" s="27">
        <v>3</v>
      </c>
      <c r="D2020" s="27">
        <v>2</v>
      </c>
      <c r="E2020" s="27">
        <v>29.7</v>
      </c>
      <c r="F2020" s="27">
        <v>7.9</v>
      </c>
      <c r="G2020" s="27">
        <v>19</v>
      </c>
      <c r="H2020" s="27">
        <v>451.43884892086317</v>
      </c>
      <c r="I2020" s="27">
        <v>149.33333333333334</v>
      </c>
    </row>
    <row r="2021" spans="1:9" x14ac:dyDescent="0.25">
      <c r="I2021" s="29">
        <v>89.777777777777771</v>
      </c>
    </row>
    <row r="2022" spans="1:9" x14ac:dyDescent="0.25">
      <c r="I2022" s="30">
        <v>516.44444444444446</v>
      </c>
    </row>
    <row r="2023" spans="1:9" x14ac:dyDescent="0.25">
      <c r="I2023" s="31">
        <v>0</v>
      </c>
    </row>
    <row r="2024" spans="1:9" x14ac:dyDescent="0.25">
      <c r="I2024" s="32">
        <v>0</v>
      </c>
    </row>
    <row r="2025" spans="1:9" x14ac:dyDescent="0.25">
      <c r="I2025" s="34" t="s">
        <v>88</v>
      </c>
    </row>
    <row r="2026" spans="1:9" x14ac:dyDescent="0.25">
      <c r="I2026" s="35">
        <v>0</v>
      </c>
    </row>
    <row r="2027" spans="1:9" x14ac:dyDescent="0.25">
      <c r="I2027" s="38" t="s">
        <v>88</v>
      </c>
    </row>
    <row r="2028" spans="1:9" x14ac:dyDescent="0.25">
      <c r="I2028" s="39">
        <v>0</v>
      </c>
    </row>
    <row r="2029" spans="1:9" x14ac:dyDescent="0.25">
      <c r="I2029" s="40">
        <v>0.88888888888888884</v>
      </c>
    </row>
    <row r="2030" spans="1:9" x14ac:dyDescent="0.25">
      <c r="I2030" s="41">
        <v>0</v>
      </c>
    </row>
    <row r="2031" spans="1:9" x14ac:dyDescent="0.25">
      <c r="I2031" s="42">
        <v>0</v>
      </c>
    </row>
    <row r="2032" spans="1:9" x14ac:dyDescent="0.25">
      <c r="I2032" s="43">
        <v>1.7777777777777777</v>
      </c>
    </row>
    <row r="2033" spans="1:9" x14ac:dyDescent="0.25">
      <c r="I2033" s="44">
        <v>2.666666666666667</v>
      </c>
    </row>
    <row r="2034" spans="1:9" x14ac:dyDescent="0.25">
      <c r="I2034" s="45">
        <v>0</v>
      </c>
    </row>
    <row r="2035" spans="1:9" x14ac:dyDescent="0.25">
      <c r="I2035" s="46" t="s">
        <v>88</v>
      </c>
    </row>
    <row r="2036" spans="1:9" x14ac:dyDescent="0.25">
      <c r="I2036" s="47">
        <v>0</v>
      </c>
    </row>
    <row r="2037" spans="1:9" x14ac:dyDescent="0.25">
      <c r="I2037" s="48">
        <v>0</v>
      </c>
    </row>
    <row r="2038" spans="1:9" x14ac:dyDescent="0.25">
      <c r="I2038" s="49">
        <v>0</v>
      </c>
    </row>
    <row r="2039" spans="1:9" x14ac:dyDescent="0.25">
      <c r="I2039" s="50">
        <v>0</v>
      </c>
    </row>
    <row r="2040" spans="1:9" x14ac:dyDescent="0.25">
      <c r="I2040" s="51">
        <v>0</v>
      </c>
    </row>
    <row r="2041" spans="1:9" x14ac:dyDescent="0.25">
      <c r="A2041" s="27">
        <v>98</v>
      </c>
      <c r="B2041" s="33">
        <v>41392</v>
      </c>
      <c r="C2041" s="27">
        <v>3</v>
      </c>
      <c r="D2041" s="27">
        <v>2</v>
      </c>
      <c r="E2041" s="27">
        <v>30.7</v>
      </c>
      <c r="F2041" s="27">
        <v>6.2</v>
      </c>
      <c r="G2041" s="27">
        <v>21</v>
      </c>
      <c r="H2041" s="27">
        <v>325.73940847322137</v>
      </c>
      <c r="I2041" s="27">
        <v>221.33333333333337</v>
      </c>
    </row>
    <row r="2042" spans="1:9" x14ac:dyDescent="0.25">
      <c r="I2042" s="29">
        <v>61.333333333333343</v>
      </c>
    </row>
    <row r="2043" spans="1:9" x14ac:dyDescent="0.25">
      <c r="I2043" s="30">
        <v>429.33333333333337</v>
      </c>
    </row>
    <row r="2044" spans="1:9" x14ac:dyDescent="0.25">
      <c r="I2044" s="31">
        <v>0</v>
      </c>
    </row>
    <row r="2045" spans="1:9" x14ac:dyDescent="0.25">
      <c r="I2045" s="32">
        <v>0</v>
      </c>
    </row>
    <row r="2046" spans="1:9" x14ac:dyDescent="0.25">
      <c r="I2046" s="34" t="s">
        <v>88</v>
      </c>
    </row>
    <row r="2047" spans="1:9" x14ac:dyDescent="0.25">
      <c r="I2047" s="35">
        <v>0</v>
      </c>
    </row>
    <row r="2048" spans="1:9" x14ac:dyDescent="0.25">
      <c r="I2048" s="38" t="s">
        <v>88</v>
      </c>
    </row>
    <row r="2049" spans="1:9" x14ac:dyDescent="0.25">
      <c r="I2049" s="39">
        <v>0</v>
      </c>
    </row>
    <row r="2050" spans="1:9" x14ac:dyDescent="0.25">
      <c r="I2050" s="40">
        <v>0</v>
      </c>
    </row>
    <row r="2051" spans="1:9" x14ac:dyDescent="0.25">
      <c r="I2051" s="41">
        <v>0</v>
      </c>
    </row>
    <row r="2052" spans="1:9" x14ac:dyDescent="0.25">
      <c r="I2052" s="42">
        <v>0</v>
      </c>
    </row>
    <row r="2053" spans="1:9" x14ac:dyDescent="0.25">
      <c r="I2053" s="43">
        <v>1.7777777777777777</v>
      </c>
    </row>
    <row r="2054" spans="1:9" x14ac:dyDescent="0.25">
      <c r="I2054" s="44">
        <v>4.4444444444444446</v>
      </c>
    </row>
    <row r="2055" spans="1:9" x14ac:dyDescent="0.25">
      <c r="I2055" s="45">
        <v>0</v>
      </c>
    </row>
    <row r="2056" spans="1:9" x14ac:dyDescent="0.25">
      <c r="I2056" s="46" t="s">
        <v>88</v>
      </c>
    </row>
    <row r="2057" spans="1:9" x14ac:dyDescent="0.25">
      <c r="I2057" s="47">
        <v>0</v>
      </c>
    </row>
    <row r="2058" spans="1:9" x14ac:dyDescent="0.25">
      <c r="I2058" s="48">
        <v>0</v>
      </c>
    </row>
    <row r="2059" spans="1:9" x14ac:dyDescent="0.25">
      <c r="I2059" s="49">
        <v>0</v>
      </c>
    </row>
    <row r="2060" spans="1:9" x14ac:dyDescent="0.25">
      <c r="I2060" s="50">
        <v>0</v>
      </c>
    </row>
    <row r="2061" spans="1:9" x14ac:dyDescent="0.25">
      <c r="I2061" s="51">
        <v>0</v>
      </c>
    </row>
    <row r="2062" spans="1:9" x14ac:dyDescent="0.25">
      <c r="A2062" s="27">
        <v>99</v>
      </c>
      <c r="B2062" s="33">
        <v>41472</v>
      </c>
      <c r="C2062" s="27">
        <v>3</v>
      </c>
      <c r="D2062" s="27">
        <v>3</v>
      </c>
      <c r="E2062" s="27">
        <v>31.8</v>
      </c>
      <c r="F2062" s="27">
        <v>8.5</v>
      </c>
      <c r="G2062" s="27">
        <v>21</v>
      </c>
      <c r="H2062" s="27">
        <v>487.21023181454819</v>
      </c>
      <c r="I2062" s="27">
        <v>35.200000000000003</v>
      </c>
    </row>
    <row r="2063" spans="1:9" x14ac:dyDescent="0.25">
      <c r="I2063" s="29">
        <v>44.8</v>
      </c>
    </row>
    <row r="2064" spans="1:9" x14ac:dyDescent="0.25">
      <c r="I2064" s="30">
        <v>240</v>
      </c>
    </row>
    <row r="2065" spans="9:9" x14ac:dyDescent="0.25">
      <c r="I2065" s="31">
        <v>0</v>
      </c>
    </row>
    <row r="2066" spans="9:9" x14ac:dyDescent="0.25">
      <c r="I2066" s="32">
        <v>0</v>
      </c>
    </row>
    <row r="2067" spans="9:9" x14ac:dyDescent="0.25">
      <c r="I2067" s="34" t="s">
        <v>88</v>
      </c>
    </row>
    <row r="2068" spans="9:9" x14ac:dyDescent="0.25">
      <c r="I2068" s="35">
        <v>0</v>
      </c>
    </row>
    <row r="2069" spans="9:9" x14ac:dyDescent="0.25">
      <c r="I2069" s="38">
        <v>0</v>
      </c>
    </row>
    <row r="2070" spans="9:9" x14ac:dyDescent="0.25">
      <c r="I2070" s="39">
        <v>0</v>
      </c>
    </row>
    <row r="2071" spans="9:9" x14ac:dyDescent="0.25">
      <c r="I2071" s="40">
        <v>0</v>
      </c>
    </row>
    <row r="2072" spans="9:9" x14ac:dyDescent="0.25">
      <c r="I2072" s="41">
        <v>0</v>
      </c>
    </row>
    <row r="2073" spans="9:9" x14ac:dyDescent="0.25">
      <c r="I2073" s="42">
        <v>0</v>
      </c>
    </row>
    <row r="2074" spans="9:9" x14ac:dyDescent="0.25">
      <c r="I2074" s="43">
        <v>0.8</v>
      </c>
    </row>
    <row r="2075" spans="9:9" x14ac:dyDescent="0.25">
      <c r="I2075" s="44">
        <v>0</v>
      </c>
    </row>
    <row r="2076" spans="9:9" x14ac:dyDescent="0.25">
      <c r="I2076" s="45">
        <v>0.8</v>
      </c>
    </row>
    <row r="2077" spans="9:9" x14ac:dyDescent="0.25">
      <c r="I2077" s="46">
        <v>0</v>
      </c>
    </row>
    <row r="2078" spans="9:9" x14ac:dyDescent="0.25">
      <c r="I2078" s="47">
        <v>0</v>
      </c>
    </row>
    <row r="2079" spans="9:9" x14ac:dyDescent="0.25">
      <c r="I2079" s="48">
        <v>0</v>
      </c>
    </row>
    <row r="2080" spans="9:9" x14ac:dyDescent="0.25">
      <c r="I2080" s="49">
        <v>0</v>
      </c>
    </row>
    <row r="2081" spans="1:9" x14ac:dyDescent="0.25">
      <c r="I2081" s="50">
        <v>0</v>
      </c>
    </row>
    <row r="2082" spans="1:9" x14ac:dyDescent="0.25">
      <c r="I2082" s="51">
        <v>0</v>
      </c>
    </row>
    <row r="2083" spans="1:9" x14ac:dyDescent="0.25">
      <c r="A2083" s="27">
        <v>100</v>
      </c>
      <c r="B2083" s="33">
        <v>41475</v>
      </c>
      <c r="C2083" s="27">
        <v>3</v>
      </c>
      <c r="D2083" s="27">
        <v>3</v>
      </c>
      <c r="E2083" s="27">
        <v>30.6</v>
      </c>
      <c r="F2083" s="27">
        <v>8</v>
      </c>
      <c r="G2083" s="27">
        <v>18</v>
      </c>
      <c r="H2083" s="27">
        <v>392.88569144684243</v>
      </c>
      <c r="I2083" s="27">
        <v>64.888888888888886</v>
      </c>
    </row>
    <row r="2084" spans="1:9" x14ac:dyDescent="0.25">
      <c r="I2084" s="29">
        <v>49.777777777777771</v>
      </c>
    </row>
    <row r="2085" spans="1:9" x14ac:dyDescent="0.25">
      <c r="I2085" s="30">
        <v>265.77777777777777</v>
      </c>
    </row>
    <row r="2086" spans="1:9" x14ac:dyDescent="0.25">
      <c r="I2086" s="31">
        <v>0</v>
      </c>
    </row>
    <row r="2087" spans="1:9" x14ac:dyDescent="0.25">
      <c r="I2087" s="32">
        <v>0</v>
      </c>
    </row>
    <row r="2088" spans="1:9" x14ac:dyDescent="0.25">
      <c r="I2088" s="34" t="s">
        <v>88</v>
      </c>
    </row>
    <row r="2089" spans="1:9" x14ac:dyDescent="0.25">
      <c r="I2089" s="35">
        <v>0</v>
      </c>
    </row>
    <row r="2090" spans="1:9" x14ac:dyDescent="0.25">
      <c r="I2090" s="38">
        <v>0</v>
      </c>
    </row>
    <row r="2091" spans="1:9" x14ac:dyDescent="0.25">
      <c r="I2091" s="39">
        <v>0</v>
      </c>
    </row>
    <row r="2092" spans="1:9" x14ac:dyDescent="0.25">
      <c r="I2092" s="40">
        <v>0</v>
      </c>
    </row>
    <row r="2093" spans="1:9" x14ac:dyDescent="0.25">
      <c r="I2093" s="41">
        <v>0</v>
      </c>
    </row>
    <row r="2094" spans="1:9" x14ac:dyDescent="0.25">
      <c r="I2094" s="42">
        <v>0</v>
      </c>
    </row>
    <row r="2095" spans="1:9" x14ac:dyDescent="0.25">
      <c r="I2095" s="43">
        <v>2.666666666666667</v>
      </c>
    </row>
    <row r="2096" spans="1:9" x14ac:dyDescent="0.25">
      <c r="I2096" s="44">
        <v>0</v>
      </c>
    </row>
    <row r="2097" spans="1:9" x14ac:dyDescent="0.25">
      <c r="I2097" s="45">
        <v>188.44444444444446</v>
      </c>
    </row>
    <row r="2098" spans="1:9" x14ac:dyDescent="0.25">
      <c r="I2098" s="46">
        <v>0</v>
      </c>
    </row>
    <row r="2099" spans="1:9" x14ac:dyDescent="0.25">
      <c r="I2099" s="47">
        <v>0</v>
      </c>
    </row>
    <row r="2100" spans="1:9" x14ac:dyDescent="0.25">
      <c r="I2100" s="48">
        <v>0</v>
      </c>
    </row>
    <row r="2101" spans="1:9" x14ac:dyDescent="0.25">
      <c r="I2101" s="49">
        <v>0</v>
      </c>
    </row>
    <row r="2102" spans="1:9" x14ac:dyDescent="0.25">
      <c r="I2102" s="50">
        <v>0</v>
      </c>
    </row>
    <row r="2103" spans="1:9" x14ac:dyDescent="0.25">
      <c r="I2103" s="51">
        <v>0</v>
      </c>
    </row>
    <row r="2104" spans="1:9" x14ac:dyDescent="0.25">
      <c r="A2104" s="27">
        <v>101</v>
      </c>
      <c r="B2104" s="33">
        <v>41478</v>
      </c>
      <c r="C2104" s="27">
        <v>3</v>
      </c>
      <c r="D2104" s="27">
        <v>3</v>
      </c>
      <c r="E2104" s="27">
        <v>32.9</v>
      </c>
      <c r="F2104" s="27" t="s">
        <v>88</v>
      </c>
      <c r="G2104" s="27">
        <v>21</v>
      </c>
      <c r="H2104" s="27">
        <v>405.67545963229412</v>
      </c>
      <c r="I2104" s="27">
        <v>118.4</v>
      </c>
    </row>
    <row r="2105" spans="1:9" x14ac:dyDescent="0.25">
      <c r="I2105" s="29">
        <v>128</v>
      </c>
    </row>
    <row r="2106" spans="1:9" x14ac:dyDescent="0.25">
      <c r="I2106" s="30">
        <v>1254.4000000000001</v>
      </c>
    </row>
    <row r="2107" spans="1:9" x14ac:dyDescent="0.25">
      <c r="I2107" s="31">
        <v>0</v>
      </c>
    </row>
    <row r="2108" spans="1:9" x14ac:dyDescent="0.25">
      <c r="I2108" s="32">
        <v>0</v>
      </c>
    </row>
    <row r="2109" spans="1:9" x14ac:dyDescent="0.25">
      <c r="I2109" s="34" t="s">
        <v>88</v>
      </c>
    </row>
    <row r="2110" spans="1:9" x14ac:dyDescent="0.25">
      <c r="I2110" s="35">
        <v>0</v>
      </c>
    </row>
    <row r="2111" spans="1:9" x14ac:dyDescent="0.25">
      <c r="I2111" s="38">
        <v>0</v>
      </c>
    </row>
    <row r="2112" spans="1:9" x14ac:dyDescent="0.25">
      <c r="I2112" s="39">
        <v>0</v>
      </c>
    </row>
    <row r="2113" spans="1:9" x14ac:dyDescent="0.25">
      <c r="I2113" s="40">
        <v>0</v>
      </c>
    </row>
    <row r="2114" spans="1:9" x14ac:dyDescent="0.25">
      <c r="I2114" s="41">
        <v>0</v>
      </c>
    </row>
    <row r="2115" spans="1:9" x14ac:dyDescent="0.25">
      <c r="I2115" s="42">
        <v>0</v>
      </c>
    </row>
    <row r="2116" spans="1:9" x14ac:dyDescent="0.25">
      <c r="I2116" s="43">
        <v>0</v>
      </c>
    </row>
    <row r="2117" spans="1:9" x14ac:dyDescent="0.25">
      <c r="I2117" s="44">
        <v>0</v>
      </c>
    </row>
    <row r="2118" spans="1:9" x14ac:dyDescent="0.25">
      <c r="I2118" s="45">
        <v>28.8</v>
      </c>
    </row>
    <row r="2119" spans="1:9" x14ac:dyDescent="0.25">
      <c r="I2119" s="46">
        <v>0</v>
      </c>
    </row>
    <row r="2120" spans="1:9" x14ac:dyDescent="0.25">
      <c r="I2120" s="47">
        <v>0</v>
      </c>
    </row>
    <row r="2121" spans="1:9" x14ac:dyDescent="0.25">
      <c r="I2121" s="48">
        <v>0</v>
      </c>
    </row>
    <row r="2122" spans="1:9" x14ac:dyDescent="0.25">
      <c r="I2122" s="49">
        <v>0</v>
      </c>
    </row>
    <row r="2123" spans="1:9" x14ac:dyDescent="0.25">
      <c r="I2123" s="50">
        <v>0</v>
      </c>
    </row>
    <row r="2124" spans="1:9" x14ac:dyDescent="0.25">
      <c r="I2124" s="51">
        <v>0</v>
      </c>
    </row>
    <row r="2125" spans="1:9" x14ac:dyDescent="0.25">
      <c r="A2125" s="27">
        <v>102</v>
      </c>
      <c r="B2125" s="33">
        <v>41481</v>
      </c>
      <c r="C2125" s="27">
        <v>3</v>
      </c>
      <c r="D2125" s="27">
        <v>3</v>
      </c>
      <c r="E2125" s="27">
        <v>32.4</v>
      </c>
      <c r="F2125" s="27" t="s">
        <v>88</v>
      </c>
      <c r="G2125" s="27">
        <v>16</v>
      </c>
      <c r="H2125" s="27">
        <v>313.74900079936043</v>
      </c>
      <c r="I2125" s="27">
        <v>347.2</v>
      </c>
    </row>
    <row r="2126" spans="1:9" x14ac:dyDescent="0.25">
      <c r="I2126" s="29">
        <v>147.19999999999999</v>
      </c>
    </row>
    <row r="2127" spans="1:9" x14ac:dyDescent="0.25">
      <c r="I2127" s="30">
        <v>912</v>
      </c>
    </row>
    <row r="2128" spans="1:9" x14ac:dyDescent="0.25">
      <c r="I2128" s="31">
        <v>0</v>
      </c>
    </row>
    <row r="2129" spans="9:9" x14ac:dyDescent="0.25">
      <c r="I2129" s="32">
        <v>0</v>
      </c>
    </row>
    <row r="2130" spans="9:9" x14ac:dyDescent="0.25">
      <c r="I2130" s="34" t="s">
        <v>88</v>
      </c>
    </row>
    <row r="2131" spans="9:9" x14ac:dyDescent="0.25">
      <c r="I2131" s="35">
        <v>0</v>
      </c>
    </row>
    <row r="2132" spans="9:9" x14ac:dyDescent="0.25">
      <c r="I2132" s="38">
        <v>0</v>
      </c>
    </row>
    <row r="2133" spans="9:9" x14ac:dyDescent="0.25">
      <c r="I2133" s="39">
        <v>0</v>
      </c>
    </row>
    <row r="2134" spans="9:9" x14ac:dyDescent="0.25">
      <c r="I2134" s="40">
        <v>0</v>
      </c>
    </row>
    <row r="2135" spans="9:9" x14ac:dyDescent="0.25">
      <c r="I2135" s="41">
        <v>0</v>
      </c>
    </row>
    <row r="2136" spans="9:9" x14ac:dyDescent="0.25">
      <c r="I2136" s="42">
        <v>0</v>
      </c>
    </row>
    <row r="2137" spans="9:9" x14ac:dyDescent="0.25">
      <c r="I2137" s="43">
        <v>1.6</v>
      </c>
    </row>
    <row r="2138" spans="9:9" x14ac:dyDescent="0.25">
      <c r="I2138" s="44">
        <v>1.6</v>
      </c>
    </row>
    <row r="2139" spans="9:9" x14ac:dyDescent="0.25">
      <c r="I2139" s="45">
        <v>4.8</v>
      </c>
    </row>
    <row r="2140" spans="9:9" x14ac:dyDescent="0.25">
      <c r="I2140" s="46">
        <v>0</v>
      </c>
    </row>
    <row r="2141" spans="9:9" x14ac:dyDescent="0.25">
      <c r="I2141" s="47">
        <v>0</v>
      </c>
    </row>
    <row r="2142" spans="9:9" x14ac:dyDescent="0.25">
      <c r="I2142" s="48">
        <v>0</v>
      </c>
    </row>
    <row r="2143" spans="9:9" x14ac:dyDescent="0.25">
      <c r="I2143" s="49">
        <v>0</v>
      </c>
    </row>
    <row r="2144" spans="9:9" x14ac:dyDescent="0.25">
      <c r="I2144" s="50">
        <v>0</v>
      </c>
    </row>
    <row r="2145" spans="1:9" x14ac:dyDescent="0.25">
      <c r="I2145" s="51">
        <v>0</v>
      </c>
    </row>
    <row r="2146" spans="1:9" x14ac:dyDescent="0.25">
      <c r="A2146" s="27">
        <v>103</v>
      </c>
      <c r="B2146" s="33">
        <v>41484</v>
      </c>
      <c r="C2146" s="27">
        <v>3</v>
      </c>
      <c r="D2146" s="27">
        <v>3</v>
      </c>
      <c r="E2146" s="27">
        <v>31.6</v>
      </c>
      <c r="F2146" s="27" t="s">
        <v>88</v>
      </c>
      <c r="G2146" s="27">
        <v>19</v>
      </c>
      <c r="H2146" s="27">
        <v>250.1998401278976</v>
      </c>
      <c r="I2146" s="27">
        <v>108</v>
      </c>
    </row>
    <row r="2147" spans="1:9" x14ac:dyDescent="0.25">
      <c r="I2147" s="29">
        <v>154.66666666666666</v>
      </c>
    </row>
    <row r="2148" spans="1:9" x14ac:dyDescent="0.25">
      <c r="I2148" s="30">
        <v>404</v>
      </c>
    </row>
    <row r="2149" spans="1:9" x14ac:dyDescent="0.25">
      <c r="I2149" s="31">
        <v>0</v>
      </c>
    </row>
    <row r="2150" spans="1:9" x14ac:dyDescent="0.25">
      <c r="I2150" s="32">
        <v>0</v>
      </c>
    </row>
    <row r="2151" spans="1:9" x14ac:dyDescent="0.25">
      <c r="I2151" s="34" t="s">
        <v>88</v>
      </c>
    </row>
    <row r="2152" spans="1:9" x14ac:dyDescent="0.25">
      <c r="I2152" s="35">
        <v>1.3333333333333335</v>
      </c>
    </row>
    <row r="2153" spans="1:9" x14ac:dyDescent="0.25">
      <c r="I2153" s="38">
        <v>0</v>
      </c>
    </row>
    <row r="2154" spans="1:9" x14ac:dyDescent="0.25">
      <c r="I2154" s="39">
        <v>0</v>
      </c>
    </row>
    <row r="2155" spans="1:9" x14ac:dyDescent="0.25">
      <c r="I2155" s="40">
        <v>0</v>
      </c>
    </row>
    <row r="2156" spans="1:9" x14ac:dyDescent="0.25">
      <c r="I2156" s="41">
        <v>0</v>
      </c>
    </row>
    <row r="2157" spans="1:9" x14ac:dyDescent="0.25">
      <c r="I2157" s="42">
        <v>0</v>
      </c>
    </row>
    <row r="2158" spans="1:9" x14ac:dyDescent="0.25">
      <c r="I2158" s="43">
        <v>0</v>
      </c>
    </row>
    <row r="2159" spans="1:9" x14ac:dyDescent="0.25">
      <c r="I2159" s="44">
        <v>0</v>
      </c>
    </row>
    <row r="2160" spans="1:9" x14ac:dyDescent="0.25">
      <c r="I2160" s="45">
        <v>0</v>
      </c>
    </row>
    <row r="2161" spans="1:9" x14ac:dyDescent="0.25">
      <c r="I2161" s="46">
        <v>0</v>
      </c>
    </row>
    <row r="2162" spans="1:9" x14ac:dyDescent="0.25">
      <c r="I2162" s="47">
        <v>0</v>
      </c>
    </row>
    <row r="2163" spans="1:9" x14ac:dyDescent="0.25">
      <c r="I2163" s="48">
        <v>0</v>
      </c>
    </row>
    <row r="2164" spans="1:9" x14ac:dyDescent="0.25">
      <c r="I2164" s="49">
        <v>0</v>
      </c>
    </row>
    <row r="2165" spans="1:9" x14ac:dyDescent="0.25">
      <c r="I2165" s="50">
        <v>0</v>
      </c>
    </row>
    <row r="2166" spans="1:9" x14ac:dyDescent="0.25">
      <c r="I2166" s="51">
        <v>0</v>
      </c>
    </row>
    <row r="2167" spans="1:9" x14ac:dyDescent="0.25">
      <c r="A2167" s="27">
        <v>104</v>
      </c>
      <c r="B2167" s="33">
        <v>41487</v>
      </c>
      <c r="C2167" s="27">
        <v>3</v>
      </c>
      <c r="D2167" s="27">
        <v>3</v>
      </c>
      <c r="E2167" s="27">
        <v>31.3</v>
      </c>
      <c r="F2167" s="27" t="s">
        <v>88</v>
      </c>
      <c r="G2167" s="27">
        <v>20</v>
      </c>
      <c r="H2167" s="27">
        <v>238.20943245403669</v>
      </c>
      <c r="I2167" s="27">
        <v>67.2</v>
      </c>
    </row>
    <row r="2168" spans="1:9" x14ac:dyDescent="0.25">
      <c r="I2168" s="29">
        <v>160</v>
      </c>
    </row>
    <row r="2169" spans="1:9" x14ac:dyDescent="0.25">
      <c r="I2169" s="30">
        <v>484.8</v>
      </c>
    </row>
    <row r="2170" spans="1:9" x14ac:dyDescent="0.25">
      <c r="I2170" s="31">
        <v>0</v>
      </c>
    </row>
    <row r="2171" spans="1:9" x14ac:dyDescent="0.25">
      <c r="I2171" s="32">
        <v>0</v>
      </c>
    </row>
    <row r="2172" spans="1:9" x14ac:dyDescent="0.25">
      <c r="I2172" s="34" t="s">
        <v>88</v>
      </c>
    </row>
    <row r="2173" spans="1:9" x14ac:dyDescent="0.25">
      <c r="I2173" s="35">
        <v>0</v>
      </c>
    </row>
    <row r="2174" spans="1:9" x14ac:dyDescent="0.25">
      <c r="I2174" s="38">
        <v>0</v>
      </c>
    </row>
    <row r="2175" spans="1:9" x14ac:dyDescent="0.25">
      <c r="I2175" s="39">
        <v>0</v>
      </c>
    </row>
    <row r="2176" spans="1:9" x14ac:dyDescent="0.25">
      <c r="I2176" s="40">
        <v>0</v>
      </c>
    </row>
    <row r="2177" spans="1:9" x14ac:dyDescent="0.25">
      <c r="I2177" s="41">
        <v>0</v>
      </c>
    </row>
    <row r="2178" spans="1:9" x14ac:dyDescent="0.25">
      <c r="I2178" s="42">
        <v>0</v>
      </c>
    </row>
    <row r="2179" spans="1:9" x14ac:dyDescent="0.25">
      <c r="I2179" s="43">
        <v>1.6</v>
      </c>
    </row>
    <row r="2180" spans="1:9" x14ac:dyDescent="0.25">
      <c r="I2180" s="44">
        <v>0</v>
      </c>
    </row>
    <row r="2181" spans="1:9" x14ac:dyDescent="0.25">
      <c r="I2181" s="45">
        <v>4.8</v>
      </c>
    </row>
    <row r="2182" spans="1:9" x14ac:dyDescent="0.25">
      <c r="I2182" s="46">
        <v>0</v>
      </c>
    </row>
    <row r="2183" spans="1:9" x14ac:dyDescent="0.25">
      <c r="I2183" s="47">
        <v>0</v>
      </c>
    </row>
    <row r="2184" spans="1:9" x14ac:dyDescent="0.25">
      <c r="I2184" s="48">
        <v>0</v>
      </c>
    </row>
    <row r="2185" spans="1:9" x14ac:dyDescent="0.25">
      <c r="I2185" s="49">
        <v>0</v>
      </c>
    </row>
    <row r="2186" spans="1:9" x14ac:dyDescent="0.25">
      <c r="I2186" s="50">
        <v>0</v>
      </c>
    </row>
    <row r="2187" spans="1:9" x14ac:dyDescent="0.25">
      <c r="I2187" s="51">
        <v>0</v>
      </c>
    </row>
    <row r="2188" spans="1:9" x14ac:dyDescent="0.25">
      <c r="A2188" s="27">
        <v>105</v>
      </c>
      <c r="B2188" s="33">
        <v>41490</v>
      </c>
      <c r="C2188" s="27">
        <v>3</v>
      </c>
      <c r="D2188" s="27">
        <v>3</v>
      </c>
      <c r="E2188" s="27">
        <v>32.4</v>
      </c>
      <c r="F2188" s="27">
        <v>8.4540000000000006</v>
      </c>
      <c r="G2188" s="27">
        <v>18</v>
      </c>
      <c r="H2188" s="27">
        <v>291.76658673061547</v>
      </c>
      <c r="I2188" s="27">
        <v>61.333333333333329</v>
      </c>
    </row>
    <row r="2189" spans="1:9" x14ac:dyDescent="0.25">
      <c r="I2189" s="29">
        <v>156</v>
      </c>
    </row>
    <row r="2190" spans="1:9" x14ac:dyDescent="0.25">
      <c r="I2190" s="30">
        <v>522.66666666666663</v>
      </c>
    </row>
    <row r="2191" spans="1:9" x14ac:dyDescent="0.25">
      <c r="I2191" s="31">
        <v>0</v>
      </c>
    </row>
    <row r="2192" spans="1:9" x14ac:dyDescent="0.25">
      <c r="I2192" s="32">
        <v>0</v>
      </c>
    </row>
    <row r="2193" spans="9:9" x14ac:dyDescent="0.25">
      <c r="I2193" s="34" t="s">
        <v>88</v>
      </c>
    </row>
    <row r="2194" spans="9:9" x14ac:dyDescent="0.25">
      <c r="I2194" s="35">
        <v>0</v>
      </c>
    </row>
    <row r="2195" spans="9:9" x14ac:dyDescent="0.25">
      <c r="I2195" s="38">
        <v>0</v>
      </c>
    </row>
    <row r="2196" spans="9:9" x14ac:dyDescent="0.25">
      <c r="I2196" s="39">
        <v>0</v>
      </c>
    </row>
    <row r="2197" spans="9:9" x14ac:dyDescent="0.25">
      <c r="I2197" s="40">
        <v>0</v>
      </c>
    </row>
    <row r="2198" spans="9:9" x14ac:dyDescent="0.25">
      <c r="I2198" s="41">
        <v>0</v>
      </c>
    </row>
    <row r="2199" spans="9:9" x14ac:dyDescent="0.25">
      <c r="I2199" s="42">
        <v>0</v>
      </c>
    </row>
    <row r="2200" spans="9:9" x14ac:dyDescent="0.25">
      <c r="I2200" s="43">
        <v>0</v>
      </c>
    </row>
    <row r="2201" spans="9:9" x14ac:dyDescent="0.25">
      <c r="I2201" s="44">
        <v>0</v>
      </c>
    </row>
    <row r="2202" spans="9:9" x14ac:dyDescent="0.25">
      <c r="I2202" s="45">
        <v>0</v>
      </c>
    </row>
    <row r="2203" spans="9:9" x14ac:dyDescent="0.25">
      <c r="I2203" s="46">
        <v>0</v>
      </c>
    </row>
    <row r="2204" spans="9:9" x14ac:dyDescent="0.25">
      <c r="I2204" s="47">
        <v>0</v>
      </c>
    </row>
    <row r="2205" spans="9:9" x14ac:dyDescent="0.25">
      <c r="I2205" s="48">
        <v>0</v>
      </c>
    </row>
    <row r="2206" spans="9:9" x14ac:dyDescent="0.25">
      <c r="I2206" s="49">
        <v>0</v>
      </c>
    </row>
    <row r="2207" spans="9:9" x14ac:dyDescent="0.25">
      <c r="I2207" s="50">
        <v>0</v>
      </c>
    </row>
    <row r="2208" spans="9:9" x14ac:dyDescent="0.25">
      <c r="I2208" s="51">
        <v>0</v>
      </c>
    </row>
    <row r="2209" spans="1:9" x14ac:dyDescent="0.25">
      <c r="A2209" s="27">
        <v>106</v>
      </c>
      <c r="B2209" s="33">
        <v>41493</v>
      </c>
      <c r="C2209" s="27">
        <v>3</v>
      </c>
      <c r="D2209" s="27">
        <v>3</v>
      </c>
      <c r="E2209" s="27" t="s">
        <v>88</v>
      </c>
      <c r="F2209" s="27" t="s">
        <v>88</v>
      </c>
      <c r="G2209" s="27">
        <v>18</v>
      </c>
      <c r="H2209" s="27">
        <v>257.79376498800951</v>
      </c>
      <c r="I2209" s="27">
        <v>1.3333333333333335</v>
      </c>
    </row>
    <row r="2210" spans="1:9" x14ac:dyDescent="0.25">
      <c r="I2210" s="29">
        <v>253.33333333333334</v>
      </c>
    </row>
    <row r="2211" spans="1:9" x14ac:dyDescent="0.25">
      <c r="I2211" s="30">
        <v>577.33333333333337</v>
      </c>
    </row>
    <row r="2212" spans="1:9" x14ac:dyDescent="0.25">
      <c r="I2212" s="31">
        <v>0</v>
      </c>
    </row>
    <row r="2213" spans="1:9" x14ac:dyDescent="0.25">
      <c r="I2213" s="32">
        <v>1.3333333333333335</v>
      </c>
    </row>
    <row r="2214" spans="1:9" x14ac:dyDescent="0.25">
      <c r="I2214" s="34" t="s">
        <v>88</v>
      </c>
    </row>
    <row r="2215" spans="1:9" x14ac:dyDescent="0.25">
      <c r="I2215" s="35">
        <v>0</v>
      </c>
    </row>
    <row r="2216" spans="1:9" x14ac:dyDescent="0.25">
      <c r="I2216" s="38">
        <v>0</v>
      </c>
    </row>
    <row r="2217" spans="1:9" x14ac:dyDescent="0.25">
      <c r="I2217" s="39">
        <v>0</v>
      </c>
    </row>
    <row r="2218" spans="1:9" x14ac:dyDescent="0.25">
      <c r="I2218" s="40">
        <v>0</v>
      </c>
    </row>
    <row r="2219" spans="1:9" x14ac:dyDescent="0.25">
      <c r="I2219" s="41">
        <v>0</v>
      </c>
    </row>
    <row r="2220" spans="1:9" x14ac:dyDescent="0.25">
      <c r="I2220" s="42">
        <v>0</v>
      </c>
    </row>
    <row r="2221" spans="1:9" x14ac:dyDescent="0.25">
      <c r="I2221" s="43">
        <v>0</v>
      </c>
    </row>
    <row r="2222" spans="1:9" x14ac:dyDescent="0.25">
      <c r="I2222" s="44">
        <v>1.3333333333333335</v>
      </c>
    </row>
    <row r="2223" spans="1:9" x14ac:dyDescent="0.25">
      <c r="I2223" s="45">
        <v>1.3333333333333335</v>
      </c>
    </row>
    <row r="2224" spans="1:9" x14ac:dyDescent="0.25">
      <c r="I2224" s="46">
        <v>0</v>
      </c>
    </row>
    <row r="2225" spans="1:9" x14ac:dyDescent="0.25">
      <c r="I2225" s="47">
        <v>0</v>
      </c>
    </row>
    <row r="2226" spans="1:9" x14ac:dyDescent="0.25">
      <c r="I2226" s="48">
        <v>0</v>
      </c>
    </row>
    <row r="2227" spans="1:9" x14ac:dyDescent="0.25">
      <c r="I2227" s="49">
        <v>0</v>
      </c>
    </row>
    <row r="2228" spans="1:9" x14ac:dyDescent="0.25">
      <c r="I2228" s="50">
        <v>0</v>
      </c>
    </row>
    <row r="2229" spans="1:9" x14ac:dyDescent="0.25">
      <c r="I2229" s="51">
        <v>0</v>
      </c>
    </row>
    <row r="2230" spans="1:9" x14ac:dyDescent="0.25">
      <c r="A2230" s="27">
        <v>107</v>
      </c>
      <c r="B2230" s="33">
        <v>41551</v>
      </c>
      <c r="C2230" s="27">
        <v>3</v>
      </c>
      <c r="D2230" s="27">
        <v>4</v>
      </c>
      <c r="E2230" s="27">
        <v>30.4</v>
      </c>
      <c r="F2230" s="27">
        <v>8</v>
      </c>
      <c r="G2230" s="27">
        <v>15</v>
      </c>
      <c r="H2230" s="27">
        <v>183.05355715427655</v>
      </c>
      <c r="I2230" s="27">
        <v>240</v>
      </c>
    </row>
    <row r="2231" spans="1:9" x14ac:dyDescent="0.25">
      <c r="I2231" s="29">
        <v>50.476190476190474</v>
      </c>
    </row>
    <row r="2232" spans="1:9" x14ac:dyDescent="0.25">
      <c r="I2232" s="30">
        <v>0</v>
      </c>
    </row>
    <row r="2233" spans="1:9" x14ac:dyDescent="0.25">
      <c r="I2233" s="31">
        <v>0</v>
      </c>
    </row>
    <row r="2234" spans="1:9" x14ac:dyDescent="0.25">
      <c r="I2234" s="32">
        <v>0</v>
      </c>
    </row>
    <row r="2235" spans="1:9" x14ac:dyDescent="0.25">
      <c r="I2235" s="34">
        <v>0</v>
      </c>
    </row>
    <row r="2236" spans="1:9" x14ac:dyDescent="0.25">
      <c r="I2236" s="35">
        <v>0</v>
      </c>
    </row>
    <row r="2237" spans="1:9" x14ac:dyDescent="0.25">
      <c r="I2237" s="38">
        <v>0</v>
      </c>
    </row>
    <row r="2238" spans="1:9" x14ac:dyDescent="0.25">
      <c r="I2238" s="39">
        <v>0</v>
      </c>
    </row>
    <row r="2239" spans="1:9" x14ac:dyDescent="0.25">
      <c r="I2239" s="40">
        <v>0</v>
      </c>
    </row>
    <row r="2240" spans="1:9" x14ac:dyDescent="0.25">
      <c r="I2240" s="41">
        <v>0</v>
      </c>
    </row>
    <row r="2241" spans="1:9" x14ac:dyDescent="0.25">
      <c r="I2241" s="42">
        <v>0</v>
      </c>
    </row>
    <row r="2242" spans="1:9" x14ac:dyDescent="0.25">
      <c r="I2242" s="43">
        <v>4.7619047619047619</v>
      </c>
    </row>
    <row r="2243" spans="1:9" x14ac:dyDescent="0.25">
      <c r="I2243" s="44">
        <v>0</v>
      </c>
    </row>
    <row r="2244" spans="1:9" x14ac:dyDescent="0.25">
      <c r="I2244" s="45">
        <v>0</v>
      </c>
    </row>
    <row r="2245" spans="1:9" x14ac:dyDescent="0.25">
      <c r="I2245" s="46">
        <v>0</v>
      </c>
    </row>
    <row r="2246" spans="1:9" x14ac:dyDescent="0.25">
      <c r="I2246" s="47">
        <v>0</v>
      </c>
    </row>
    <row r="2247" spans="1:9" x14ac:dyDescent="0.25">
      <c r="I2247" s="48">
        <v>0</v>
      </c>
    </row>
    <row r="2248" spans="1:9" x14ac:dyDescent="0.25">
      <c r="I2248" s="49">
        <v>0</v>
      </c>
    </row>
    <row r="2249" spans="1:9" x14ac:dyDescent="0.25">
      <c r="I2249" s="50">
        <v>0</v>
      </c>
    </row>
    <row r="2250" spans="1:9" x14ac:dyDescent="0.25">
      <c r="I2250" s="51">
        <v>0</v>
      </c>
    </row>
    <row r="2251" spans="1:9" x14ac:dyDescent="0.25">
      <c r="A2251" s="27">
        <v>108</v>
      </c>
      <c r="B2251" s="33">
        <v>41554</v>
      </c>
      <c r="C2251" s="27">
        <v>3</v>
      </c>
      <c r="D2251" s="27">
        <v>4</v>
      </c>
      <c r="E2251" s="27">
        <v>29.3</v>
      </c>
      <c r="F2251" s="27">
        <v>8</v>
      </c>
      <c r="G2251" s="27">
        <v>13</v>
      </c>
      <c r="H2251" s="27">
        <v>158.67306155075937</v>
      </c>
      <c r="I2251" s="27">
        <v>103.2</v>
      </c>
    </row>
    <row r="2252" spans="1:9" x14ac:dyDescent="0.25">
      <c r="I2252" s="29">
        <v>36.799999999999997</v>
      </c>
    </row>
    <row r="2253" spans="1:9" x14ac:dyDescent="0.25">
      <c r="I2253" s="30">
        <v>366.4</v>
      </c>
    </row>
    <row r="2254" spans="1:9" x14ac:dyDescent="0.25">
      <c r="I2254" s="31">
        <v>0</v>
      </c>
    </row>
    <row r="2255" spans="1:9" x14ac:dyDescent="0.25">
      <c r="I2255" s="32">
        <v>0</v>
      </c>
    </row>
    <row r="2256" spans="1:9" x14ac:dyDescent="0.25">
      <c r="I2256" s="34">
        <v>0</v>
      </c>
    </row>
    <row r="2257" spans="1:9" x14ac:dyDescent="0.25">
      <c r="I2257" s="35">
        <v>0</v>
      </c>
    </row>
    <row r="2258" spans="1:9" x14ac:dyDescent="0.25">
      <c r="I2258" s="38">
        <v>0</v>
      </c>
    </row>
    <row r="2259" spans="1:9" x14ac:dyDescent="0.25">
      <c r="I2259" s="39">
        <v>0</v>
      </c>
    </row>
    <row r="2260" spans="1:9" x14ac:dyDescent="0.25">
      <c r="I2260" s="40">
        <v>0</v>
      </c>
    </row>
    <row r="2261" spans="1:9" x14ac:dyDescent="0.25">
      <c r="I2261" s="41">
        <v>0</v>
      </c>
    </row>
    <row r="2262" spans="1:9" x14ac:dyDescent="0.25">
      <c r="I2262" s="42">
        <v>0</v>
      </c>
    </row>
    <row r="2263" spans="1:9" x14ac:dyDescent="0.25">
      <c r="I2263" s="43">
        <v>0</v>
      </c>
    </row>
    <row r="2264" spans="1:9" x14ac:dyDescent="0.25">
      <c r="I2264" s="44">
        <v>0</v>
      </c>
    </row>
    <row r="2265" spans="1:9" x14ac:dyDescent="0.25">
      <c r="I2265" s="45">
        <v>0</v>
      </c>
    </row>
    <row r="2266" spans="1:9" x14ac:dyDescent="0.25">
      <c r="I2266" s="46">
        <v>0</v>
      </c>
    </row>
    <row r="2267" spans="1:9" x14ac:dyDescent="0.25">
      <c r="I2267" s="47">
        <v>0</v>
      </c>
    </row>
    <row r="2268" spans="1:9" x14ac:dyDescent="0.25">
      <c r="I2268" s="48">
        <v>0</v>
      </c>
    </row>
    <row r="2269" spans="1:9" x14ac:dyDescent="0.25">
      <c r="I2269" s="49">
        <v>0</v>
      </c>
    </row>
    <row r="2270" spans="1:9" x14ac:dyDescent="0.25">
      <c r="I2270" s="50">
        <v>0</v>
      </c>
    </row>
    <row r="2271" spans="1:9" x14ac:dyDescent="0.25">
      <c r="I2271" s="51">
        <v>0</v>
      </c>
    </row>
    <row r="2272" spans="1:9" x14ac:dyDescent="0.25">
      <c r="A2272" s="27">
        <v>109</v>
      </c>
      <c r="B2272" s="33">
        <v>41557</v>
      </c>
      <c r="C2272" s="27">
        <v>3</v>
      </c>
      <c r="D2272" s="27">
        <v>4</v>
      </c>
      <c r="E2272" s="27">
        <v>29.7</v>
      </c>
      <c r="F2272" s="27">
        <v>8</v>
      </c>
      <c r="G2272" s="27">
        <v>14</v>
      </c>
      <c r="H2272" s="27">
        <v>125.09992006394883</v>
      </c>
      <c r="I2272" s="27">
        <v>102.22222222222223</v>
      </c>
    </row>
    <row r="2273" spans="9:9" x14ac:dyDescent="0.25">
      <c r="I2273" s="29">
        <v>40.888888888888886</v>
      </c>
    </row>
    <row r="2274" spans="9:9" x14ac:dyDescent="0.25">
      <c r="I2274" s="30">
        <v>417.77777777777783</v>
      </c>
    </row>
    <row r="2275" spans="9:9" x14ac:dyDescent="0.25">
      <c r="I2275" s="31">
        <v>0</v>
      </c>
    </row>
    <row r="2276" spans="9:9" x14ac:dyDescent="0.25">
      <c r="I2276" s="32">
        <v>0</v>
      </c>
    </row>
    <row r="2277" spans="9:9" x14ac:dyDescent="0.25">
      <c r="I2277" s="34">
        <v>0</v>
      </c>
    </row>
    <row r="2278" spans="9:9" x14ac:dyDescent="0.25">
      <c r="I2278" s="35">
        <v>0</v>
      </c>
    </row>
    <row r="2279" spans="9:9" x14ac:dyDescent="0.25">
      <c r="I2279" s="38">
        <v>0</v>
      </c>
    </row>
    <row r="2280" spans="9:9" x14ac:dyDescent="0.25">
      <c r="I2280" s="39">
        <v>0</v>
      </c>
    </row>
    <row r="2281" spans="9:9" x14ac:dyDescent="0.25">
      <c r="I2281" s="40">
        <v>0</v>
      </c>
    </row>
    <row r="2282" spans="9:9" x14ac:dyDescent="0.25">
      <c r="I2282" s="41">
        <v>0</v>
      </c>
    </row>
    <row r="2283" spans="9:9" x14ac:dyDescent="0.25">
      <c r="I2283" s="42">
        <v>0</v>
      </c>
    </row>
    <row r="2284" spans="9:9" x14ac:dyDescent="0.25">
      <c r="I2284" s="43">
        <v>0.88888888888888884</v>
      </c>
    </row>
    <row r="2285" spans="9:9" x14ac:dyDescent="0.25">
      <c r="I2285" s="44">
        <v>0</v>
      </c>
    </row>
    <row r="2286" spans="9:9" x14ac:dyDescent="0.25">
      <c r="I2286" s="45">
        <v>0</v>
      </c>
    </row>
    <row r="2287" spans="9:9" x14ac:dyDescent="0.25">
      <c r="I2287" s="46">
        <v>0</v>
      </c>
    </row>
    <row r="2288" spans="9:9" x14ac:dyDescent="0.25">
      <c r="I2288" s="47">
        <v>0</v>
      </c>
    </row>
    <row r="2289" spans="1:9" x14ac:dyDescent="0.25">
      <c r="I2289" s="48">
        <v>0</v>
      </c>
    </row>
    <row r="2290" spans="1:9" x14ac:dyDescent="0.25">
      <c r="I2290" s="49">
        <v>0</v>
      </c>
    </row>
    <row r="2291" spans="1:9" x14ac:dyDescent="0.25">
      <c r="I2291" s="50">
        <v>0</v>
      </c>
    </row>
    <row r="2292" spans="1:9" x14ac:dyDescent="0.25">
      <c r="I2292" s="51">
        <v>0</v>
      </c>
    </row>
    <row r="2293" spans="1:9" x14ac:dyDescent="0.25">
      <c r="A2293" s="27">
        <v>110</v>
      </c>
      <c r="B2293" s="33">
        <v>41560</v>
      </c>
      <c r="C2293" s="27">
        <v>3</v>
      </c>
      <c r="D2293" s="27">
        <v>4</v>
      </c>
      <c r="E2293" s="27">
        <v>31.5</v>
      </c>
      <c r="F2293" s="27">
        <v>8</v>
      </c>
      <c r="G2293" s="27">
        <v>14</v>
      </c>
      <c r="H2293" s="27">
        <v>119.50439648281372</v>
      </c>
      <c r="I2293" s="27">
        <v>204.8</v>
      </c>
    </row>
    <row r="2294" spans="1:9" x14ac:dyDescent="0.25">
      <c r="I2294" s="29">
        <v>140.80000000000001</v>
      </c>
    </row>
    <row r="2295" spans="1:9" x14ac:dyDescent="0.25">
      <c r="I2295" s="30">
        <v>667.2</v>
      </c>
    </row>
    <row r="2296" spans="1:9" x14ac:dyDescent="0.25">
      <c r="I2296" s="31">
        <v>0</v>
      </c>
    </row>
    <row r="2297" spans="1:9" x14ac:dyDescent="0.25">
      <c r="I2297" s="32">
        <v>0</v>
      </c>
    </row>
    <row r="2298" spans="1:9" x14ac:dyDescent="0.25">
      <c r="I2298" s="34">
        <v>0</v>
      </c>
    </row>
    <row r="2299" spans="1:9" x14ac:dyDescent="0.25">
      <c r="I2299" s="35">
        <v>0</v>
      </c>
    </row>
    <row r="2300" spans="1:9" x14ac:dyDescent="0.25">
      <c r="I2300" s="38">
        <v>0</v>
      </c>
    </row>
    <row r="2301" spans="1:9" x14ac:dyDescent="0.25">
      <c r="I2301" s="39">
        <v>0</v>
      </c>
    </row>
    <row r="2302" spans="1:9" x14ac:dyDescent="0.25">
      <c r="I2302" s="40">
        <v>0</v>
      </c>
    </row>
    <row r="2303" spans="1:9" x14ac:dyDescent="0.25">
      <c r="I2303" s="41">
        <v>0</v>
      </c>
    </row>
    <row r="2304" spans="1:9" x14ac:dyDescent="0.25">
      <c r="I2304" s="42">
        <v>0</v>
      </c>
    </row>
    <row r="2305" spans="1:9" x14ac:dyDescent="0.25">
      <c r="I2305" s="43">
        <v>0</v>
      </c>
    </row>
    <row r="2306" spans="1:9" x14ac:dyDescent="0.25">
      <c r="I2306" s="44">
        <v>1.6</v>
      </c>
    </row>
    <row r="2307" spans="1:9" x14ac:dyDescent="0.25">
      <c r="I2307" s="45">
        <v>0</v>
      </c>
    </row>
    <row r="2308" spans="1:9" x14ac:dyDescent="0.25">
      <c r="I2308" s="46">
        <v>0</v>
      </c>
    </row>
    <row r="2309" spans="1:9" x14ac:dyDescent="0.25">
      <c r="I2309" s="47">
        <v>0</v>
      </c>
    </row>
    <row r="2310" spans="1:9" x14ac:dyDescent="0.25">
      <c r="I2310" s="48">
        <v>0</v>
      </c>
    </row>
    <row r="2311" spans="1:9" x14ac:dyDescent="0.25">
      <c r="I2311" s="49">
        <v>0</v>
      </c>
    </row>
    <row r="2312" spans="1:9" x14ac:dyDescent="0.25">
      <c r="I2312" s="50">
        <v>0</v>
      </c>
    </row>
    <row r="2313" spans="1:9" x14ac:dyDescent="0.25">
      <c r="I2313" s="51">
        <v>0</v>
      </c>
    </row>
    <row r="2314" spans="1:9" x14ac:dyDescent="0.25">
      <c r="A2314" s="27">
        <v>111</v>
      </c>
      <c r="B2314" s="33">
        <v>41563</v>
      </c>
      <c r="C2314" s="27">
        <v>3</v>
      </c>
      <c r="D2314" s="27">
        <v>4</v>
      </c>
      <c r="E2314" s="27">
        <v>31</v>
      </c>
      <c r="F2314" s="27">
        <v>8</v>
      </c>
      <c r="G2314" s="27">
        <v>15</v>
      </c>
      <c r="H2314" s="27">
        <v>114.70823341326934</v>
      </c>
      <c r="I2314" s="27">
        <v>113.6</v>
      </c>
    </row>
    <row r="2315" spans="1:9" x14ac:dyDescent="0.25">
      <c r="I2315" s="29">
        <v>158.4</v>
      </c>
    </row>
    <row r="2316" spans="1:9" x14ac:dyDescent="0.25">
      <c r="I2316" s="30">
        <v>558.4</v>
      </c>
    </row>
    <row r="2317" spans="1:9" x14ac:dyDescent="0.25">
      <c r="I2317" s="31">
        <v>0</v>
      </c>
    </row>
    <row r="2318" spans="1:9" x14ac:dyDescent="0.25">
      <c r="I2318" s="32">
        <v>0</v>
      </c>
    </row>
    <row r="2319" spans="1:9" x14ac:dyDescent="0.25">
      <c r="I2319" s="34">
        <v>0</v>
      </c>
    </row>
    <row r="2320" spans="1:9" x14ac:dyDescent="0.25">
      <c r="I2320" s="35">
        <v>0</v>
      </c>
    </row>
    <row r="2321" spans="1:9" x14ac:dyDescent="0.25">
      <c r="I2321" s="38">
        <v>0</v>
      </c>
    </row>
    <row r="2322" spans="1:9" x14ac:dyDescent="0.25">
      <c r="I2322" s="39">
        <v>0</v>
      </c>
    </row>
    <row r="2323" spans="1:9" x14ac:dyDescent="0.25">
      <c r="I2323" s="40">
        <v>0</v>
      </c>
    </row>
    <row r="2324" spans="1:9" x14ac:dyDescent="0.25">
      <c r="I2324" s="41">
        <v>0</v>
      </c>
    </row>
    <row r="2325" spans="1:9" x14ac:dyDescent="0.25">
      <c r="I2325" s="42">
        <v>0</v>
      </c>
    </row>
    <row r="2326" spans="1:9" x14ac:dyDescent="0.25">
      <c r="I2326" s="43">
        <v>3.2</v>
      </c>
    </row>
    <row r="2327" spans="1:9" x14ac:dyDescent="0.25">
      <c r="I2327" s="44">
        <v>1.6</v>
      </c>
    </row>
    <row r="2328" spans="1:9" x14ac:dyDescent="0.25">
      <c r="I2328" s="45">
        <v>0</v>
      </c>
    </row>
    <row r="2329" spans="1:9" x14ac:dyDescent="0.25">
      <c r="I2329" s="46">
        <v>0</v>
      </c>
    </row>
    <row r="2330" spans="1:9" x14ac:dyDescent="0.25">
      <c r="I2330" s="47">
        <v>0</v>
      </c>
    </row>
    <row r="2331" spans="1:9" x14ac:dyDescent="0.25">
      <c r="I2331" s="48">
        <v>0</v>
      </c>
    </row>
    <row r="2332" spans="1:9" x14ac:dyDescent="0.25">
      <c r="I2332" s="49">
        <v>0</v>
      </c>
    </row>
    <row r="2333" spans="1:9" x14ac:dyDescent="0.25">
      <c r="I2333" s="50">
        <v>0</v>
      </c>
    </row>
    <row r="2334" spans="1:9" x14ac:dyDescent="0.25">
      <c r="I2334" s="51">
        <v>0</v>
      </c>
    </row>
    <row r="2335" spans="1:9" x14ac:dyDescent="0.25">
      <c r="A2335" s="27">
        <v>112</v>
      </c>
      <c r="B2335" s="33">
        <v>41566</v>
      </c>
      <c r="C2335" s="27">
        <v>3</v>
      </c>
      <c r="D2335" s="27">
        <v>4</v>
      </c>
      <c r="E2335" s="27">
        <v>30.1</v>
      </c>
      <c r="F2335" s="27">
        <v>8</v>
      </c>
      <c r="G2335" s="27">
        <v>17</v>
      </c>
      <c r="H2335" s="27">
        <v>147.88169464428455</v>
      </c>
      <c r="I2335" s="27">
        <v>97.6</v>
      </c>
    </row>
    <row r="2336" spans="1:9" x14ac:dyDescent="0.25">
      <c r="I2336" s="29">
        <v>89.6</v>
      </c>
    </row>
    <row r="2337" spans="9:9" x14ac:dyDescent="0.25">
      <c r="I2337" s="30">
        <v>580.79999999999995</v>
      </c>
    </row>
    <row r="2338" spans="9:9" x14ac:dyDescent="0.25">
      <c r="I2338" s="31">
        <v>0</v>
      </c>
    </row>
    <row r="2339" spans="9:9" x14ac:dyDescent="0.25">
      <c r="I2339" s="32">
        <v>0</v>
      </c>
    </row>
    <row r="2340" spans="9:9" x14ac:dyDescent="0.25">
      <c r="I2340" s="34">
        <v>0</v>
      </c>
    </row>
    <row r="2341" spans="9:9" x14ac:dyDescent="0.25">
      <c r="I2341" s="35">
        <v>0</v>
      </c>
    </row>
    <row r="2342" spans="9:9" x14ac:dyDescent="0.25">
      <c r="I2342" s="38">
        <v>0</v>
      </c>
    </row>
    <row r="2343" spans="9:9" x14ac:dyDescent="0.25">
      <c r="I2343" s="39">
        <v>0</v>
      </c>
    </row>
    <row r="2344" spans="9:9" x14ac:dyDescent="0.25">
      <c r="I2344" s="40">
        <v>0</v>
      </c>
    </row>
    <row r="2345" spans="9:9" x14ac:dyDescent="0.25">
      <c r="I2345" s="41">
        <v>0</v>
      </c>
    </row>
    <row r="2346" spans="9:9" x14ac:dyDescent="0.25">
      <c r="I2346" s="42">
        <v>0</v>
      </c>
    </row>
    <row r="2347" spans="9:9" x14ac:dyDescent="0.25">
      <c r="I2347" s="43">
        <v>1.6</v>
      </c>
    </row>
    <row r="2348" spans="9:9" x14ac:dyDescent="0.25">
      <c r="I2348" s="44">
        <v>0</v>
      </c>
    </row>
    <row r="2349" spans="9:9" x14ac:dyDescent="0.25">
      <c r="I2349" s="45">
        <v>0</v>
      </c>
    </row>
    <row r="2350" spans="9:9" x14ac:dyDescent="0.25">
      <c r="I2350" s="46">
        <v>0</v>
      </c>
    </row>
    <row r="2351" spans="9:9" x14ac:dyDescent="0.25">
      <c r="I2351" s="47">
        <v>0</v>
      </c>
    </row>
    <row r="2352" spans="9:9" x14ac:dyDescent="0.25">
      <c r="I2352" s="48">
        <v>0</v>
      </c>
    </row>
    <row r="2353" spans="1:9" x14ac:dyDescent="0.25">
      <c r="I2353" s="49">
        <v>0</v>
      </c>
    </row>
    <row r="2354" spans="1:9" x14ac:dyDescent="0.25">
      <c r="I2354" s="50">
        <v>0</v>
      </c>
    </row>
    <row r="2355" spans="1:9" x14ac:dyDescent="0.25">
      <c r="I2355" s="51">
        <v>0</v>
      </c>
    </row>
    <row r="2356" spans="1:9" x14ac:dyDescent="0.25">
      <c r="A2356" s="27">
        <v>113</v>
      </c>
      <c r="B2356" s="33">
        <v>41569</v>
      </c>
      <c r="C2356" s="27">
        <v>3</v>
      </c>
      <c r="D2356" s="27">
        <v>4</v>
      </c>
      <c r="E2356" s="27">
        <v>30.1</v>
      </c>
      <c r="F2356" s="27">
        <v>8</v>
      </c>
      <c r="G2356" s="27">
        <v>15</v>
      </c>
      <c r="H2356" s="27">
        <v>139.48840927258192</v>
      </c>
      <c r="I2356" s="27">
        <v>156.80000000000001</v>
      </c>
    </row>
    <row r="2357" spans="1:9" x14ac:dyDescent="0.25">
      <c r="I2357" s="29">
        <v>80</v>
      </c>
    </row>
    <row r="2358" spans="1:9" x14ac:dyDescent="0.25">
      <c r="I2358" s="30">
        <v>446.4</v>
      </c>
    </row>
    <row r="2359" spans="1:9" x14ac:dyDescent="0.25">
      <c r="I2359" s="31">
        <v>0</v>
      </c>
    </row>
    <row r="2360" spans="1:9" x14ac:dyDescent="0.25">
      <c r="I2360" s="32">
        <v>0</v>
      </c>
    </row>
    <row r="2361" spans="1:9" x14ac:dyDescent="0.25">
      <c r="I2361" s="34">
        <v>0</v>
      </c>
    </row>
    <row r="2362" spans="1:9" x14ac:dyDescent="0.25">
      <c r="I2362" s="35">
        <v>0</v>
      </c>
    </row>
    <row r="2363" spans="1:9" x14ac:dyDescent="0.25">
      <c r="I2363" s="38">
        <v>0</v>
      </c>
    </row>
    <row r="2364" spans="1:9" x14ac:dyDescent="0.25">
      <c r="I2364" s="39">
        <v>0</v>
      </c>
    </row>
    <row r="2365" spans="1:9" x14ac:dyDescent="0.25">
      <c r="I2365" s="40">
        <v>0</v>
      </c>
    </row>
    <row r="2366" spans="1:9" x14ac:dyDescent="0.25">
      <c r="I2366" s="41">
        <v>0</v>
      </c>
    </row>
    <row r="2367" spans="1:9" x14ac:dyDescent="0.25">
      <c r="I2367" s="42">
        <v>0</v>
      </c>
    </row>
    <row r="2368" spans="1:9" x14ac:dyDescent="0.25">
      <c r="I2368" s="43">
        <v>1.6</v>
      </c>
    </row>
    <row r="2369" spans="1:9" x14ac:dyDescent="0.25">
      <c r="I2369" s="44">
        <v>0</v>
      </c>
    </row>
    <row r="2370" spans="1:9" x14ac:dyDescent="0.25">
      <c r="I2370" s="45">
        <v>0</v>
      </c>
    </row>
    <row r="2371" spans="1:9" x14ac:dyDescent="0.25">
      <c r="I2371" s="46">
        <v>0</v>
      </c>
    </row>
    <row r="2372" spans="1:9" x14ac:dyDescent="0.25">
      <c r="I2372" s="47">
        <v>0</v>
      </c>
    </row>
    <row r="2373" spans="1:9" x14ac:dyDescent="0.25">
      <c r="I2373" s="48">
        <v>0</v>
      </c>
    </row>
    <row r="2374" spans="1:9" x14ac:dyDescent="0.25">
      <c r="I2374" s="49">
        <v>0</v>
      </c>
    </row>
    <row r="2375" spans="1:9" x14ac:dyDescent="0.25">
      <c r="I2375" s="50">
        <v>0</v>
      </c>
    </row>
    <row r="2376" spans="1:9" x14ac:dyDescent="0.25">
      <c r="I2376" s="51">
        <v>0</v>
      </c>
    </row>
    <row r="2377" spans="1:9" x14ac:dyDescent="0.25">
      <c r="A2377" s="27">
        <v>114</v>
      </c>
      <c r="B2377" s="33">
        <v>41646</v>
      </c>
      <c r="C2377" s="27">
        <v>3</v>
      </c>
      <c r="D2377" s="27">
        <v>5</v>
      </c>
      <c r="E2377" s="27">
        <v>22</v>
      </c>
      <c r="F2377" s="27">
        <v>8</v>
      </c>
      <c r="G2377" s="27">
        <v>22</v>
      </c>
      <c r="H2377" s="27">
        <v>209.03277378097516</v>
      </c>
      <c r="I2377" s="27">
        <v>147.19999999999999</v>
      </c>
    </row>
    <row r="2378" spans="1:9" x14ac:dyDescent="0.25">
      <c r="I2378" s="29">
        <v>11.2</v>
      </c>
    </row>
    <row r="2379" spans="1:9" x14ac:dyDescent="0.25">
      <c r="I2379" s="30">
        <v>534.4</v>
      </c>
    </row>
    <row r="2380" spans="1:9" x14ac:dyDescent="0.25">
      <c r="I2380" s="31">
        <v>0</v>
      </c>
    </row>
    <row r="2381" spans="1:9" x14ac:dyDescent="0.25">
      <c r="I2381" s="32">
        <v>0</v>
      </c>
    </row>
    <row r="2382" spans="1:9" x14ac:dyDescent="0.25">
      <c r="I2382" s="34">
        <v>0</v>
      </c>
    </row>
    <row r="2383" spans="1:9" x14ac:dyDescent="0.25">
      <c r="I2383" s="35">
        <v>0</v>
      </c>
    </row>
    <row r="2384" spans="1:9" x14ac:dyDescent="0.25">
      <c r="I2384" s="38">
        <v>0</v>
      </c>
    </row>
    <row r="2385" spans="1:9" x14ac:dyDescent="0.25">
      <c r="I2385" s="39">
        <v>0</v>
      </c>
    </row>
    <row r="2386" spans="1:9" x14ac:dyDescent="0.25">
      <c r="I2386" s="40">
        <v>35.200000000000003</v>
      </c>
    </row>
    <row r="2387" spans="1:9" x14ac:dyDescent="0.25">
      <c r="I2387" s="41">
        <v>0</v>
      </c>
    </row>
    <row r="2388" spans="1:9" x14ac:dyDescent="0.25">
      <c r="I2388" s="42">
        <v>0</v>
      </c>
    </row>
    <row r="2389" spans="1:9" x14ac:dyDescent="0.25">
      <c r="I2389" s="43">
        <v>0</v>
      </c>
    </row>
    <row r="2390" spans="1:9" x14ac:dyDescent="0.25">
      <c r="I2390" s="44">
        <v>1.6</v>
      </c>
    </row>
    <row r="2391" spans="1:9" x14ac:dyDescent="0.25">
      <c r="I2391" s="45">
        <v>0</v>
      </c>
    </row>
    <row r="2392" spans="1:9" x14ac:dyDescent="0.25">
      <c r="I2392" s="46">
        <v>0</v>
      </c>
    </row>
    <row r="2393" spans="1:9" x14ac:dyDescent="0.25">
      <c r="I2393" s="47">
        <v>0</v>
      </c>
    </row>
    <row r="2394" spans="1:9" x14ac:dyDescent="0.25">
      <c r="I2394" s="48">
        <v>0</v>
      </c>
    </row>
    <row r="2395" spans="1:9" x14ac:dyDescent="0.25">
      <c r="I2395" s="49">
        <v>0</v>
      </c>
    </row>
    <row r="2396" spans="1:9" x14ac:dyDescent="0.25">
      <c r="I2396" s="50">
        <v>0</v>
      </c>
    </row>
    <row r="2397" spans="1:9" x14ac:dyDescent="0.25">
      <c r="I2397" s="51">
        <v>0</v>
      </c>
    </row>
    <row r="2398" spans="1:9" x14ac:dyDescent="0.25">
      <c r="A2398" s="27">
        <v>115</v>
      </c>
      <c r="B2398" s="33">
        <v>41649</v>
      </c>
      <c r="C2398" s="27">
        <v>3</v>
      </c>
      <c r="D2398" s="27">
        <v>5</v>
      </c>
      <c r="E2398" s="27">
        <v>20.399999999999999</v>
      </c>
      <c r="F2398" s="27">
        <v>8.5</v>
      </c>
      <c r="G2398" s="27">
        <v>22</v>
      </c>
      <c r="H2398" s="27">
        <v>185.85131894484411</v>
      </c>
      <c r="I2398" s="27">
        <v>164.8</v>
      </c>
    </row>
    <row r="2399" spans="1:9" x14ac:dyDescent="0.25">
      <c r="I2399" s="29">
        <v>9.6000000000000014</v>
      </c>
    </row>
    <row r="2400" spans="1:9" x14ac:dyDescent="0.25">
      <c r="I2400" s="30">
        <v>697.6</v>
      </c>
    </row>
    <row r="2401" spans="9:9" x14ac:dyDescent="0.25">
      <c r="I2401" s="31">
        <v>0</v>
      </c>
    </row>
    <row r="2402" spans="9:9" x14ac:dyDescent="0.25">
      <c r="I2402" s="32">
        <v>0</v>
      </c>
    </row>
    <row r="2403" spans="9:9" x14ac:dyDescent="0.25">
      <c r="I2403" s="34">
        <v>0</v>
      </c>
    </row>
    <row r="2404" spans="9:9" x14ac:dyDescent="0.25">
      <c r="I2404" s="35">
        <v>0</v>
      </c>
    </row>
    <row r="2405" spans="9:9" x14ac:dyDescent="0.25">
      <c r="I2405" s="38">
        <v>0</v>
      </c>
    </row>
    <row r="2406" spans="9:9" x14ac:dyDescent="0.25">
      <c r="I2406" s="39">
        <v>0</v>
      </c>
    </row>
    <row r="2407" spans="9:9" x14ac:dyDescent="0.25">
      <c r="I2407" s="40">
        <v>16</v>
      </c>
    </row>
    <row r="2408" spans="9:9" x14ac:dyDescent="0.25">
      <c r="I2408" s="41">
        <v>0</v>
      </c>
    </row>
    <row r="2409" spans="9:9" x14ac:dyDescent="0.25">
      <c r="I2409" s="42">
        <v>0</v>
      </c>
    </row>
    <row r="2410" spans="9:9" x14ac:dyDescent="0.25">
      <c r="I2410" s="43">
        <v>0</v>
      </c>
    </row>
    <row r="2411" spans="9:9" x14ac:dyDescent="0.25">
      <c r="I2411" s="44">
        <v>3.2</v>
      </c>
    </row>
    <row r="2412" spans="9:9" x14ac:dyDescent="0.25">
      <c r="I2412" s="45">
        <v>0</v>
      </c>
    </row>
    <row r="2413" spans="9:9" x14ac:dyDescent="0.25">
      <c r="I2413" s="46">
        <v>0</v>
      </c>
    </row>
    <row r="2414" spans="9:9" x14ac:dyDescent="0.25">
      <c r="I2414" s="47">
        <v>0</v>
      </c>
    </row>
    <row r="2415" spans="9:9" x14ac:dyDescent="0.25">
      <c r="I2415" s="48">
        <v>0</v>
      </c>
    </row>
    <row r="2416" spans="9:9" x14ac:dyDescent="0.25">
      <c r="I2416" s="49">
        <v>0</v>
      </c>
    </row>
    <row r="2417" spans="1:9" x14ac:dyDescent="0.25">
      <c r="I2417" s="50">
        <v>0</v>
      </c>
    </row>
    <row r="2418" spans="1:9" x14ac:dyDescent="0.25">
      <c r="I2418" s="51">
        <v>0</v>
      </c>
    </row>
    <row r="2419" spans="1:9" x14ac:dyDescent="0.25">
      <c r="A2419" s="27">
        <v>116</v>
      </c>
      <c r="B2419" s="33">
        <v>41652</v>
      </c>
      <c r="C2419" s="27">
        <v>3</v>
      </c>
      <c r="D2419" s="27">
        <v>5</v>
      </c>
      <c r="E2419" s="27">
        <v>20.100000000000001</v>
      </c>
      <c r="F2419" s="27">
        <v>8.3000000000000007</v>
      </c>
      <c r="G2419" s="27">
        <v>21</v>
      </c>
      <c r="H2419" s="27">
        <v>167.066346922462</v>
      </c>
      <c r="I2419" s="27">
        <v>268.8</v>
      </c>
    </row>
    <row r="2420" spans="1:9" x14ac:dyDescent="0.25">
      <c r="I2420" s="29">
        <v>76.800000000000011</v>
      </c>
    </row>
    <row r="2421" spans="1:9" x14ac:dyDescent="0.25">
      <c r="I2421" s="30">
        <v>785.6</v>
      </c>
    </row>
    <row r="2422" spans="1:9" x14ac:dyDescent="0.25">
      <c r="I2422" s="31">
        <v>0</v>
      </c>
    </row>
    <row r="2423" spans="1:9" x14ac:dyDescent="0.25">
      <c r="I2423" s="32">
        <v>0</v>
      </c>
    </row>
    <row r="2424" spans="1:9" x14ac:dyDescent="0.25">
      <c r="I2424" s="34">
        <v>0</v>
      </c>
    </row>
    <row r="2425" spans="1:9" x14ac:dyDescent="0.25">
      <c r="I2425" s="35">
        <v>0</v>
      </c>
    </row>
    <row r="2426" spans="1:9" x14ac:dyDescent="0.25">
      <c r="I2426" s="38">
        <v>0</v>
      </c>
    </row>
    <row r="2427" spans="1:9" x14ac:dyDescent="0.25">
      <c r="I2427" s="39">
        <v>0</v>
      </c>
    </row>
    <row r="2428" spans="1:9" x14ac:dyDescent="0.25">
      <c r="I2428" s="40">
        <v>0</v>
      </c>
    </row>
    <row r="2429" spans="1:9" x14ac:dyDescent="0.25">
      <c r="I2429" s="41">
        <v>0</v>
      </c>
    </row>
    <row r="2430" spans="1:9" x14ac:dyDescent="0.25">
      <c r="I2430" s="42">
        <v>6.4</v>
      </c>
    </row>
    <row r="2431" spans="1:9" x14ac:dyDescent="0.25">
      <c r="I2431" s="43">
        <v>0</v>
      </c>
    </row>
    <row r="2432" spans="1:9" x14ac:dyDescent="0.25">
      <c r="I2432" s="44">
        <v>0</v>
      </c>
    </row>
    <row r="2433" spans="1:9" x14ac:dyDescent="0.25">
      <c r="I2433" s="45">
        <v>0</v>
      </c>
    </row>
    <row r="2434" spans="1:9" x14ac:dyDescent="0.25">
      <c r="I2434" s="46">
        <v>0</v>
      </c>
    </row>
    <row r="2435" spans="1:9" x14ac:dyDescent="0.25">
      <c r="I2435" s="47">
        <v>0</v>
      </c>
    </row>
    <row r="2436" spans="1:9" x14ac:dyDescent="0.25">
      <c r="I2436" s="48">
        <v>0</v>
      </c>
    </row>
    <row r="2437" spans="1:9" x14ac:dyDescent="0.25">
      <c r="I2437" s="49">
        <v>0</v>
      </c>
    </row>
    <row r="2438" spans="1:9" x14ac:dyDescent="0.25">
      <c r="I2438" s="50">
        <v>0</v>
      </c>
    </row>
    <row r="2439" spans="1:9" x14ac:dyDescent="0.25">
      <c r="I2439" s="51">
        <v>0</v>
      </c>
    </row>
    <row r="2440" spans="1:9" x14ac:dyDescent="0.25">
      <c r="A2440" s="27">
        <v>117</v>
      </c>
      <c r="B2440" s="33">
        <v>41655</v>
      </c>
      <c r="C2440" s="27">
        <v>3</v>
      </c>
      <c r="D2440" s="27">
        <v>5</v>
      </c>
      <c r="E2440" s="27" t="s">
        <v>88</v>
      </c>
      <c r="F2440" s="27" t="s">
        <v>88</v>
      </c>
      <c r="G2440" s="27" t="s">
        <v>88</v>
      </c>
      <c r="H2440" s="27" t="s">
        <v>88</v>
      </c>
      <c r="I2440" s="27">
        <v>128</v>
      </c>
    </row>
    <row r="2441" spans="1:9" x14ac:dyDescent="0.25">
      <c r="I2441" s="29">
        <v>8</v>
      </c>
    </row>
    <row r="2442" spans="1:9" x14ac:dyDescent="0.25">
      <c r="I2442" s="30">
        <v>1153.5999999999999</v>
      </c>
    </row>
    <row r="2443" spans="1:9" x14ac:dyDescent="0.25">
      <c r="I2443" s="31">
        <v>0</v>
      </c>
    </row>
    <row r="2444" spans="1:9" x14ac:dyDescent="0.25">
      <c r="I2444" s="32">
        <v>0</v>
      </c>
    </row>
    <row r="2445" spans="1:9" x14ac:dyDescent="0.25">
      <c r="I2445" s="34">
        <v>0</v>
      </c>
    </row>
    <row r="2446" spans="1:9" x14ac:dyDescent="0.25">
      <c r="I2446" s="35">
        <v>0</v>
      </c>
    </row>
    <row r="2447" spans="1:9" x14ac:dyDescent="0.25">
      <c r="I2447" s="38">
        <v>0</v>
      </c>
    </row>
    <row r="2448" spans="1:9" x14ac:dyDescent="0.25">
      <c r="I2448" s="39">
        <v>0</v>
      </c>
    </row>
    <row r="2449" spans="1:9" x14ac:dyDescent="0.25">
      <c r="I2449" s="40">
        <v>0</v>
      </c>
    </row>
    <row r="2450" spans="1:9" x14ac:dyDescent="0.25">
      <c r="I2450" s="41">
        <v>0</v>
      </c>
    </row>
    <row r="2451" spans="1:9" x14ac:dyDescent="0.25">
      <c r="I2451" s="42">
        <v>0</v>
      </c>
    </row>
    <row r="2452" spans="1:9" x14ac:dyDescent="0.25">
      <c r="I2452" s="43">
        <v>0</v>
      </c>
    </row>
    <row r="2453" spans="1:9" x14ac:dyDescent="0.25">
      <c r="I2453" s="44">
        <v>3.2</v>
      </c>
    </row>
    <row r="2454" spans="1:9" x14ac:dyDescent="0.25">
      <c r="I2454" s="45">
        <v>0</v>
      </c>
    </row>
    <row r="2455" spans="1:9" x14ac:dyDescent="0.25">
      <c r="I2455" s="46">
        <v>0</v>
      </c>
    </row>
    <row r="2456" spans="1:9" x14ac:dyDescent="0.25">
      <c r="I2456" s="47">
        <v>0</v>
      </c>
    </row>
    <row r="2457" spans="1:9" x14ac:dyDescent="0.25">
      <c r="I2457" s="48">
        <v>0</v>
      </c>
    </row>
    <row r="2458" spans="1:9" x14ac:dyDescent="0.25">
      <c r="I2458" s="49">
        <v>0</v>
      </c>
    </row>
    <row r="2459" spans="1:9" x14ac:dyDescent="0.25">
      <c r="I2459" s="50">
        <v>0</v>
      </c>
    </row>
    <row r="2460" spans="1:9" x14ac:dyDescent="0.25">
      <c r="I2460" s="51">
        <v>0</v>
      </c>
    </row>
    <row r="2461" spans="1:9" x14ac:dyDescent="0.25">
      <c r="A2461" s="27">
        <v>118</v>
      </c>
      <c r="B2461" s="33">
        <v>41659</v>
      </c>
      <c r="C2461" s="27">
        <v>3</v>
      </c>
      <c r="D2461" s="27">
        <v>5</v>
      </c>
      <c r="E2461" s="27">
        <v>18</v>
      </c>
      <c r="F2461" s="27">
        <v>8.5399999999999991</v>
      </c>
      <c r="G2461" s="27">
        <v>22</v>
      </c>
      <c r="H2461" s="27">
        <v>155.87529976019181</v>
      </c>
      <c r="I2461" s="27">
        <v>21.866666666666671</v>
      </c>
    </row>
    <row r="2462" spans="1:9" x14ac:dyDescent="0.25">
      <c r="I2462" s="29">
        <v>1.6</v>
      </c>
    </row>
    <row r="2463" spans="1:9" x14ac:dyDescent="0.25">
      <c r="I2463" s="30">
        <v>234.13333333333335</v>
      </c>
    </row>
    <row r="2464" spans="1:9" x14ac:dyDescent="0.25">
      <c r="I2464" s="31">
        <v>0</v>
      </c>
    </row>
    <row r="2465" spans="9:9" x14ac:dyDescent="0.25">
      <c r="I2465" s="32">
        <v>0</v>
      </c>
    </row>
    <row r="2466" spans="9:9" x14ac:dyDescent="0.25">
      <c r="I2466" s="34">
        <v>0</v>
      </c>
    </row>
    <row r="2467" spans="9:9" x14ac:dyDescent="0.25">
      <c r="I2467" s="35">
        <v>0</v>
      </c>
    </row>
    <row r="2468" spans="9:9" x14ac:dyDescent="0.25">
      <c r="I2468" s="38">
        <v>0</v>
      </c>
    </row>
    <row r="2469" spans="9:9" x14ac:dyDescent="0.25">
      <c r="I2469" s="39">
        <v>1.6</v>
      </c>
    </row>
    <row r="2470" spans="9:9" x14ac:dyDescent="0.25">
      <c r="I2470" s="40">
        <v>1.0666666666666667</v>
      </c>
    </row>
    <row r="2471" spans="9:9" x14ac:dyDescent="0.25">
      <c r="I2471" s="41">
        <v>2.1333333333333333</v>
      </c>
    </row>
    <row r="2472" spans="9:9" x14ac:dyDescent="0.25">
      <c r="I2472" s="42">
        <v>0.53333333333333333</v>
      </c>
    </row>
    <row r="2473" spans="9:9" x14ac:dyDescent="0.25">
      <c r="I2473" s="43">
        <v>0</v>
      </c>
    </row>
    <row r="2474" spans="9:9" x14ac:dyDescent="0.25">
      <c r="I2474" s="44">
        <v>1.6</v>
      </c>
    </row>
    <row r="2475" spans="9:9" x14ac:dyDescent="0.25">
      <c r="I2475" s="45">
        <v>0</v>
      </c>
    </row>
    <row r="2476" spans="9:9" x14ac:dyDescent="0.25">
      <c r="I2476" s="46">
        <v>0</v>
      </c>
    </row>
    <row r="2477" spans="9:9" x14ac:dyDescent="0.25">
      <c r="I2477" s="47">
        <v>0.53333333333333333</v>
      </c>
    </row>
    <row r="2478" spans="9:9" x14ac:dyDescent="0.25">
      <c r="I2478" s="48">
        <v>0</v>
      </c>
    </row>
    <row r="2479" spans="9:9" x14ac:dyDescent="0.25">
      <c r="I2479" s="49">
        <v>0</v>
      </c>
    </row>
    <row r="2480" spans="9:9" x14ac:dyDescent="0.25">
      <c r="I2480" s="50">
        <v>0</v>
      </c>
    </row>
    <row r="2481" spans="1:9" x14ac:dyDescent="0.25">
      <c r="I2481" s="51">
        <v>0</v>
      </c>
    </row>
    <row r="2482" spans="1:9" x14ac:dyDescent="0.25">
      <c r="A2482" s="27" t="s">
        <v>88</v>
      </c>
      <c r="B2482" s="27" t="s">
        <v>88</v>
      </c>
      <c r="C2482" s="27" t="s">
        <v>88</v>
      </c>
      <c r="D2482" s="27" t="s">
        <v>88</v>
      </c>
      <c r="E2482" s="27" t="s">
        <v>88</v>
      </c>
      <c r="F2482" s="27" t="s">
        <v>88</v>
      </c>
      <c r="G2482" s="27" t="s">
        <v>88</v>
      </c>
      <c r="H2482" s="27" t="s">
        <v>88</v>
      </c>
      <c r="I2482" s="27" t="s">
        <v>88</v>
      </c>
    </row>
    <row r="2483" spans="1:9" x14ac:dyDescent="0.25">
      <c r="I2483" s="29" t="s">
        <v>88</v>
      </c>
    </row>
    <row r="2484" spans="1:9" x14ac:dyDescent="0.25">
      <c r="I2484" s="30" t="s">
        <v>88</v>
      </c>
    </row>
    <row r="2485" spans="1:9" x14ac:dyDescent="0.25">
      <c r="I2485" s="31" t="s">
        <v>88</v>
      </c>
    </row>
    <row r="2486" spans="1:9" x14ac:dyDescent="0.25">
      <c r="I2486" s="32" t="s">
        <v>88</v>
      </c>
    </row>
    <row r="2487" spans="1:9" x14ac:dyDescent="0.25">
      <c r="I2487" s="34" t="s">
        <v>88</v>
      </c>
    </row>
    <row r="2488" spans="1:9" x14ac:dyDescent="0.25">
      <c r="I2488" s="35" t="s">
        <v>88</v>
      </c>
    </row>
    <row r="2489" spans="1:9" x14ac:dyDescent="0.25">
      <c r="I2489" s="38" t="s">
        <v>88</v>
      </c>
    </row>
    <row r="2490" spans="1:9" x14ac:dyDescent="0.25">
      <c r="I2490" s="39" t="s">
        <v>88</v>
      </c>
    </row>
    <row r="2491" spans="1:9" x14ac:dyDescent="0.25">
      <c r="I2491" s="40" t="s">
        <v>88</v>
      </c>
    </row>
    <row r="2492" spans="1:9" x14ac:dyDescent="0.25">
      <c r="I2492" s="41" t="s">
        <v>88</v>
      </c>
    </row>
    <row r="2493" spans="1:9" x14ac:dyDescent="0.25">
      <c r="I2493" s="42" t="s">
        <v>88</v>
      </c>
    </row>
    <row r="2494" spans="1:9" x14ac:dyDescent="0.25">
      <c r="I2494" s="43" t="s">
        <v>88</v>
      </c>
    </row>
    <row r="2495" spans="1:9" x14ac:dyDescent="0.25">
      <c r="I2495" s="44" t="s">
        <v>88</v>
      </c>
    </row>
    <row r="2496" spans="1:9" x14ac:dyDescent="0.25">
      <c r="I2496" s="45" t="s">
        <v>88</v>
      </c>
    </row>
    <row r="2497" spans="1:9" x14ac:dyDescent="0.25">
      <c r="I2497" s="46" t="s">
        <v>88</v>
      </c>
    </row>
    <row r="2498" spans="1:9" x14ac:dyDescent="0.25">
      <c r="I2498" s="47" t="s">
        <v>88</v>
      </c>
    </row>
    <row r="2499" spans="1:9" x14ac:dyDescent="0.25">
      <c r="I2499" s="48" t="s">
        <v>88</v>
      </c>
    </row>
    <row r="2500" spans="1:9" x14ac:dyDescent="0.25">
      <c r="I2500" s="49" t="s">
        <v>88</v>
      </c>
    </row>
    <row r="2501" spans="1:9" x14ac:dyDescent="0.25">
      <c r="I2501" s="50" t="s">
        <v>88</v>
      </c>
    </row>
    <row r="2502" spans="1:9" x14ac:dyDescent="0.25">
      <c r="I2502" s="51" t="s">
        <v>88</v>
      </c>
    </row>
    <row r="2503" spans="1:9" x14ac:dyDescent="0.25">
      <c r="A2503" s="27" t="s">
        <v>89</v>
      </c>
    </row>
  </sheetData>
  <phoneticPr fontId="1" type="noConversion"/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zoomScale="70" zoomScaleNormal="70" workbookViewId="0">
      <selection activeCell="R9" sqref="R9"/>
    </sheetView>
  </sheetViews>
  <sheetFormatPr defaultRowHeight="16.5" x14ac:dyDescent="0.25"/>
  <cols>
    <col min="2" max="2" width="10.5" bestFit="1" customWidth="1"/>
    <col min="7" max="7" width="9" customWidth="1"/>
  </cols>
  <sheetData>
    <row r="1" spans="1:49" x14ac:dyDescent="0.25">
      <c r="A1" t="s">
        <v>78</v>
      </c>
      <c r="B1" t="s">
        <v>2</v>
      </c>
      <c r="C1" t="s">
        <v>76</v>
      </c>
      <c r="D1" t="s">
        <v>77</v>
      </c>
      <c r="E1" t="s">
        <v>13</v>
      </c>
      <c r="F1" t="s">
        <v>18</v>
      </c>
      <c r="G1" t="s">
        <v>14</v>
      </c>
      <c r="H1" t="s">
        <v>15</v>
      </c>
      <c r="I1" t="s">
        <v>17</v>
      </c>
      <c r="J1" t="s">
        <v>40</v>
      </c>
      <c r="K1" t="s">
        <v>37</v>
      </c>
      <c r="L1" t="s">
        <v>41</v>
      </c>
      <c r="M1" t="s">
        <v>39</v>
      </c>
      <c r="N1" t="s">
        <v>16</v>
      </c>
      <c r="O1" t="s">
        <v>21</v>
      </c>
      <c r="P1" t="s">
        <v>29</v>
      </c>
      <c r="Q1" t="s">
        <v>26</v>
      </c>
      <c r="R1" t="s">
        <v>24</v>
      </c>
      <c r="S1" t="s">
        <v>30</v>
      </c>
      <c r="T1" t="s">
        <v>5</v>
      </c>
      <c r="U1" t="s">
        <v>7</v>
      </c>
      <c r="V1" t="s">
        <v>33</v>
      </c>
      <c r="W1" t="s">
        <v>9</v>
      </c>
      <c r="X1" t="s">
        <v>74</v>
      </c>
      <c r="Y1" t="s">
        <v>31</v>
      </c>
      <c r="Z1" t="s">
        <v>32</v>
      </c>
      <c r="AA1" t="s">
        <v>34</v>
      </c>
      <c r="AB1" t="s">
        <v>35</v>
      </c>
      <c r="AC1" t="s">
        <v>11</v>
      </c>
      <c r="AD1" t="s">
        <v>50</v>
      </c>
      <c r="AE1" t="s">
        <v>51</v>
      </c>
      <c r="AF1" t="s">
        <v>52</v>
      </c>
      <c r="AG1" t="s">
        <v>53</v>
      </c>
      <c r="AH1" t="s">
        <v>54</v>
      </c>
      <c r="AI1" t="s">
        <v>55</v>
      </c>
      <c r="AJ1" t="s">
        <v>56</v>
      </c>
      <c r="AK1" t="s">
        <v>57</v>
      </c>
      <c r="AL1" t="s">
        <v>58</v>
      </c>
      <c r="AM1" t="s">
        <v>59</v>
      </c>
      <c r="AN1" t="s">
        <v>60</v>
      </c>
      <c r="AO1" t="s">
        <v>61</v>
      </c>
      <c r="AP1" t="s">
        <v>62</v>
      </c>
      <c r="AQ1" t="s">
        <v>63</v>
      </c>
      <c r="AR1" t="s">
        <v>64</v>
      </c>
      <c r="AS1" t="s">
        <v>65</v>
      </c>
      <c r="AT1" t="s">
        <v>66</v>
      </c>
      <c r="AU1" t="s">
        <v>67</v>
      </c>
      <c r="AV1" t="s">
        <v>68</v>
      </c>
      <c r="AW1" t="s">
        <v>69</v>
      </c>
    </row>
    <row r="2" spans="1:49" x14ac:dyDescent="0.25">
      <c r="A2">
        <v>1</v>
      </c>
      <c r="B2" s="8">
        <v>41079</v>
      </c>
      <c r="C2" s="16">
        <v>3</v>
      </c>
      <c r="D2" s="16">
        <v>1</v>
      </c>
      <c r="E2">
        <v>29.7</v>
      </c>
      <c r="F2">
        <v>8.58</v>
      </c>
      <c r="G2">
        <v>15</v>
      </c>
      <c r="H2">
        <v>152.51798561151077</v>
      </c>
      <c r="I2">
        <v>9.6178654316395722</v>
      </c>
      <c r="T2">
        <v>0.78595034966314092</v>
      </c>
      <c r="U2">
        <v>0</v>
      </c>
      <c r="V2">
        <v>2.8818179487648501</v>
      </c>
      <c r="W2">
        <v>4.1917351982034177</v>
      </c>
      <c r="X2" s="9">
        <v>11.658263520003256</v>
      </c>
      <c r="AC2">
        <v>45.716112005406032</v>
      </c>
      <c r="AH2">
        <v>0</v>
      </c>
      <c r="AJ2" s="9">
        <v>0</v>
      </c>
      <c r="AL2">
        <v>0</v>
      </c>
      <c r="AN2" s="9">
        <v>0</v>
      </c>
      <c r="AO2">
        <v>0</v>
      </c>
      <c r="AQ2">
        <v>0</v>
      </c>
      <c r="AR2">
        <v>0.2619834498877136</v>
      </c>
      <c r="AS2">
        <v>0</v>
      </c>
      <c r="AT2">
        <v>0</v>
      </c>
      <c r="AU2">
        <v>0</v>
      </c>
      <c r="AW2" s="9">
        <f>SUM(Y2:AV2)</f>
        <v>45.978095455293747</v>
      </c>
    </row>
    <row r="3" spans="1:49" x14ac:dyDescent="0.25">
      <c r="A3">
        <v>2</v>
      </c>
      <c r="B3" s="8">
        <v>41081</v>
      </c>
      <c r="C3" s="16">
        <v>3</v>
      </c>
      <c r="D3" s="16">
        <v>1</v>
      </c>
      <c r="E3">
        <v>26.7</v>
      </c>
      <c r="F3">
        <v>8.36</v>
      </c>
      <c r="G3">
        <v>12</v>
      </c>
      <c r="H3">
        <v>108.51318944844122</v>
      </c>
      <c r="I3">
        <v>8.7085365985215404</v>
      </c>
      <c r="T3">
        <v>3.8315079546078117</v>
      </c>
      <c r="U3">
        <v>2.9473138112367785</v>
      </c>
      <c r="V3">
        <v>5.0104334791025229</v>
      </c>
      <c r="W3">
        <v>16.504957342925959</v>
      </c>
      <c r="X3" s="9">
        <v>43.030781644056965</v>
      </c>
      <c r="AC3">
        <v>90.482534004969096</v>
      </c>
      <c r="AH3">
        <v>0</v>
      </c>
      <c r="AJ3" s="9">
        <v>0</v>
      </c>
      <c r="AL3">
        <v>0.88419414337103353</v>
      </c>
      <c r="AN3" s="9">
        <v>0</v>
      </c>
      <c r="AO3">
        <v>0</v>
      </c>
      <c r="AQ3">
        <v>0.29473138112367786</v>
      </c>
      <c r="AR3">
        <v>0</v>
      </c>
      <c r="AS3">
        <v>0</v>
      </c>
      <c r="AT3">
        <v>0</v>
      </c>
      <c r="AU3">
        <v>0</v>
      </c>
      <c r="AW3" s="9">
        <f t="shared" ref="AW3:AW14" si="0">SUM(Y3:AV3)</f>
        <v>91.661459529463812</v>
      </c>
    </row>
    <row r="4" spans="1:49" x14ac:dyDescent="0.25">
      <c r="A4">
        <v>3</v>
      </c>
      <c r="B4" s="8">
        <v>41083</v>
      </c>
      <c r="C4" s="16">
        <v>3</v>
      </c>
      <c r="D4" s="16">
        <v>1</v>
      </c>
      <c r="E4">
        <v>28.5</v>
      </c>
      <c r="F4">
        <v>8.89</v>
      </c>
      <c r="G4">
        <v>15</v>
      </c>
      <c r="H4">
        <v>163.26938449240606</v>
      </c>
      <c r="I4">
        <v>6.4104775908654945</v>
      </c>
      <c r="J4">
        <v>0.74099999999999999</v>
      </c>
      <c r="K4">
        <v>4.4504681401698234E-2</v>
      </c>
      <c r="L4">
        <v>0.90780000000000016</v>
      </c>
      <c r="M4">
        <v>5.590627076733979E-2</v>
      </c>
      <c r="N4">
        <v>23.3</v>
      </c>
      <c r="O4">
        <v>2.9078437983419256</v>
      </c>
      <c r="P4">
        <v>2.5</v>
      </c>
      <c r="Q4">
        <v>7.5</v>
      </c>
      <c r="R4">
        <v>7.9056941504209481</v>
      </c>
      <c r="S4">
        <v>12.0761472884912</v>
      </c>
      <c r="T4">
        <v>13.623139394161107</v>
      </c>
      <c r="U4">
        <v>1.5719006993262818</v>
      </c>
      <c r="V4">
        <v>7.859503496631409</v>
      </c>
      <c r="W4">
        <v>56.064458275970715</v>
      </c>
      <c r="X4" s="9">
        <v>23.578510489894228</v>
      </c>
      <c r="AC4">
        <v>161.90577203060701</v>
      </c>
      <c r="AH4">
        <v>0</v>
      </c>
      <c r="AJ4" s="9">
        <v>0</v>
      </c>
      <c r="AL4">
        <v>0</v>
      </c>
      <c r="AN4" s="9">
        <v>0</v>
      </c>
      <c r="AO4">
        <v>0</v>
      </c>
      <c r="AQ4">
        <v>0</v>
      </c>
      <c r="AR4">
        <v>0</v>
      </c>
      <c r="AS4">
        <v>0</v>
      </c>
      <c r="AT4">
        <v>0</v>
      </c>
      <c r="AU4">
        <v>0</v>
      </c>
      <c r="AW4" s="9">
        <f t="shared" si="0"/>
        <v>161.90577203060701</v>
      </c>
    </row>
    <row r="5" spans="1:49" x14ac:dyDescent="0.25">
      <c r="A5">
        <v>4</v>
      </c>
      <c r="B5" s="8">
        <v>41085</v>
      </c>
      <c r="C5" s="16">
        <v>3</v>
      </c>
      <c r="D5" s="16">
        <v>1</v>
      </c>
      <c r="E5">
        <v>32</v>
      </c>
      <c r="F5">
        <v>8.85</v>
      </c>
      <c r="G5">
        <v>10</v>
      </c>
      <c r="H5">
        <v>96.989075406341598</v>
      </c>
      <c r="I5">
        <v>10.874926904952051</v>
      </c>
      <c r="T5">
        <v>2.1332938062285254</v>
      </c>
      <c r="U5">
        <v>0.33683586414134614</v>
      </c>
      <c r="V5">
        <v>0.56139310690224353</v>
      </c>
      <c r="W5">
        <v>8.9822897104358965</v>
      </c>
      <c r="X5" s="9">
        <v>6.2876027973051274</v>
      </c>
      <c r="AC5">
        <v>55.914753447463454</v>
      </c>
      <c r="AH5">
        <v>0</v>
      </c>
      <c r="AJ5" s="9">
        <v>0</v>
      </c>
      <c r="AL5">
        <v>0</v>
      </c>
      <c r="AN5" s="9">
        <v>0</v>
      </c>
      <c r="AO5">
        <v>0</v>
      </c>
      <c r="AQ5">
        <v>0</v>
      </c>
      <c r="AR5">
        <v>0</v>
      </c>
      <c r="AS5">
        <v>0</v>
      </c>
      <c r="AT5">
        <v>0</v>
      </c>
      <c r="AU5">
        <v>0</v>
      </c>
      <c r="AW5" s="9">
        <f t="shared" si="0"/>
        <v>55.914753447463454</v>
      </c>
    </row>
    <row r="6" spans="1:49" x14ac:dyDescent="0.25">
      <c r="A6">
        <v>5</v>
      </c>
      <c r="B6" s="8">
        <v>41087</v>
      </c>
      <c r="C6" s="16">
        <v>3</v>
      </c>
      <c r="D6" s="16">
        <v>1</v>
      </c>
      <c r="E6">
        <v>31.6</v>
      </c>
      <c r="F6">
        <v>8.6</v>
      </c>
      <c r="G6">
        <v>10</v>
      </c>
      <c r="H6">
        <v>48.760991207034373</v>
      </c>
      <c r="I6">
        <v>2.2253254847442108</v>
      </c>
      <c r="T6">
        <v>0.39297517483157046</v>
      </c>
      <c r="U6">
        <v>0.13099172494385683</v>
      </c>
      <c r="V6">
        <v>0.52396689977542732</v>
      </c>
      <c r="W6">
        <v>5.2396689977542721</v>
      </c>
      <c r="X6" s="9">
        <v>1.0479337995508546</v>
      </c>
      <c r="AC6">
        <v>51.741731352823443</v>
      </c>
      <c r="AH6">
        <v>0</v>
      </c>
      <c r="AJ6" s="9">
        <v>0</v>
      </c>
      <c r="AL6">
        <v>0</v>
      </c>
      <c r="AN6" s="9">
        <v>0</v>
      </c>
      <c r="AO6">
        <v>34.319831935290487</v>
      </c>
      <c r="AQ6">
        <v>0</v>
      </c>
      <c r="AR6">
        <v>0</v>
      </c>
      <c r="AS6">
        <v>0</v>
      </c>
      <c r="AT6">
        <v>0</v>
      </c>
      <c r="AU6">
        <v>0</v>
      </c>
      <c r="AW6" s="9">
        <f t="shared" si="0"/>
        <v>86.061563288113931</v>
      </c>
    </row>
    <row r="7" spans="1:49" x14ac:dyDescent="0.25">
      <c r="A7">
        <v>6</v>
      </c>
      <c r="B7" s="8">
        <v>41089</v>
      </c>
      <c r="C7" s="16">
        <v>3</v>
      </c>
      <c r="D7" s="16">
        <v>1</v>
      </c>
      <c r="E7">
        <v>30.7</v>
      </c>
      <c r="F7">
        <v>8.65</v>
      </c>
      <c r="G7">
        <v>10</v>
      </c>
      <c r="H7">
        <v>86.464162003730351</v>
      </c>
      <c r="I7">
        <v>3.6266074044274488</v>
      </c>
      <c r="J7">
        <v>0.74850000000000005</v>
      </c>
      <c r="K7">
        <v>1.8173546098045321E-2</v>
      </c>
      <c r="L7">
        <v>0.92780000000000007</v>
      </c>
      <c r="M7">
        <v>3.4720471066952856E-2</v>
      </c>
      <c r="N7">
        <v>13.6</v>
      </c>
      <c r="O7">
        <v>1.429840705968481</v>
      </c>
      <c r="P7">
        <v>5</v>
      </c>
      <c r="Q7">
        <v>2.5</v>
      </c>
      <c r="R7">
        <v>10.540925533894598</v>
      </c>
      <c r="S7">
        <v>7.9056941504209481</v>
      </c>
      <c r="T7">
        <v>21.456444545803741</v>
      </c>
      <c r="U7">
        <v>4.715702097978844</v>
      </c>
      <c r="V7">
        <v>27.115287063378357</v>
      </c>
      <c r="W7">
        <v>73.800737833368913</v>
      </c>
      <c r="X7" s="9">
        <v>24.285865804591047</v>
      </c>
      <c r="AC7">
        <v>49.279086923878921</v>
      </c>
      <c r="AH7">
        <v>0</v>
      </c>
      <c r="AJ7" s="9">
        <v>0</v>
      </c>
      <c r="AL7">
        <v>0</v>
      </c>
      <c r="AN7" s="9">
        <v>0.94314041959576889</v>
      </c>
      <c r="AO7">
        <v>0</v>
      </c>
      <c r="AQ7">
        <v>0</v>
      </c>
      <c r="AR7">
        <v>0</v>
      </c>
      <c r="AS7">
        <v>0</v>
      </c>
      <c r="AT7">
        <v>0</v>
      </c>
      <c r="AU7">
        <v>0</v>
      </c>
      <c r="AW7" s="9">
        <f t="shared" si="0"/>
        <v>50.222227343474692</v>
      </c>
    </row>
    <row r="8" spans="1:49" x14ac:dyDescent="0.25">
      <c r="A8">
        <v>7</v>
      </c>
      <c r="B8" s="8">
        <v>41091</v>
      </c>
      <c r="C8" s="16">
        <v>3</v>
      </c>
      <c r="D8" s="16">
        <v>1</v>
      </c>
      <c r="E8">
        <v>30.6</v>
      </c>
      <c r="F8">
        <v>8.7100000000000009</v>
      </c>
      <c r="G8">
        <v>15</v>
      </c>
      <c r="H8">
        <v>50.892619237942974</v>
      </c>
      <c r="I8">
        <v>10.614753150568696</v>
      </c>
      <c r="T8">
        <v>2.0210151848480762</v>
      </c>
      <c r="U8">
        <v>0.14435822748914831</v>
      </c>
      <c r="V8">
        <v>6.063045554544229</v>
      </c>
      <c r="W8">
        <v>6.9773143286421684</v>
      </c>
      <c r="X8" s="9">
        <v>1.3473434565653843</v>
      </c>
      <c r="AC8">
        <v>11.259941744153569</v>
      </c>
      <c r="AH8">
        <v>0</v>
      </c>
      <c r="AJ8" s="9">
        <v>0</v>
      </c>
      <c r="AL8">
        <v>0</v>
      </c>
      <c r="AN8" s="9">
        <v>0.14435822748914831</v>
      </c>
      <c r="AO8">
        <v>0</v>
      </c>
      <c r="AQ8">
        <v>0</v>
      </c>
      <c r="AR8">
        <v>0</v>
      </c>
      <c r="AS8">
        <v>0</v>
      </c>
      <c r="AT8">
        <v>0</v>
      </c>
      <c r="AU8">
        <v>0</v>
      </c>
      <c r="AW8" s="9">
        <f t="shared" si="0"/>
        <v>11.404299971642716</v>
      </c>
    </row>
    <row r="9" spans="1:49" x14ac:dyDescent="0.25">
      <c r="A9">
        <v>8</v>
      </c>
      <c r="B9" s="8">
        <v>41093</v>
      </c>
      <c r="C9" s="16">
        <v>3</v>
      </c>
      <c r="D9" s="16">
        <v>1</v>
      </c>
      <c r="E9">
        <v>30.8</v>
      </c>
      <c r="F9">
        <v>8.44</v>
      </c>
      <c r="G9">
        <v>10</v>
      </c>
      <c r="H9">
        <v>53.423927524646949</v>
      </c>
      <c r="I9">
        <v>4.6667412438414546</v>
      </c>
      <c r="T9">
        <v>50.300822378441019</v>
      </c>
      <c r="U9">
        <v>78.595034966314088</v>
      </c>
      <c r="V9">
        <v>119.46445314879742</v>
      </c>
      <c r="W9">
        <v>147.75866573667048</v>
      </c>
      <c r="X9" s="9">
        <v>5.2396689977542721</v>
      </c>
      <c r="AC9">
        <v>38.773550583381613</v>
      </c>
      <c r="AH9">
        <v>0</v>
      </c>
      <c r="AJ9" s="9">
        <v>0</v>
      </c>
      <c r="AL9">
        <v>0</v>
      </c>
      <c r="AN9" s="9">
        <v>5.2396689977542721</v>
      </c>
      <c r="AO9">
        <v>4.1917351982034186</v>
      </c>
      <c r="AQ9">
        <v>0</v>
      </c>
      <c r="AR9">
        <v>0</v>
      </c>
      <c r="AS9">
        <v>0</v>
      </c>
      <c r="AT9">
        <v>0</v>
      </c>
      <c r="AU9">
        <v>1.0479337995508546</v>
      </c>
      <c r="AW9" s="9">
        <f t="shared" si="0"/>
        <v>49.252888578890158</v>
      </c>
    </row>
    <row r="10" spans="1:49" x14ac:dyDescent="0.25">
      <c r="A10">
        <v>9</v>
      </c>
      <c r="B10" s="8">
        <v>41095</v>
      </c>
      <c r="C10" s="16">
        <v>3</v>
      </c>
      <c r="D10" s="16">
        <v>1</v>
      </c>
      <c r="E10">
        <v>31.3</v>
      </c>
      <c r="F10">
        <v>8.7200000000000006</v>
      </c>
      <c r="G10">
        <v>10</v>
      </c>
      <c r="H10">
        <v>59.952038369304546</v>
      </c>
      <c r="I10">
        <v>1.5861818411658217</v>
      </c>
      <c r="J10">
        <v>0.71620000000000006</v>
      </c>
      <c r="K10">
        <v>3.0817743806666527E-2</v>
      </c>
      <c r="L10">
        <v>0.84789999999999988</v>
      </c>
      <c r="M10">
        <v>3.0417283098776452E-2</v>
      </c>
      <c r="N10">
        <v>13.7</v>
      </c>
      <c r="O10">
        <v>1.828782229912691</v>
      </c>
      <c r="P10">
        <v>20</v>
      </c>
      <c r="Q10">
        <v>32.5</v>
      </c>
      <c r="R10">
        <v>30.731814857642959</v>
      </c>
      <c r="S10">
        <v>23.717082451262844</v>
      </c>
      <c r="T10">
        <v>37.725616783830766</v>
      </c>
      <c r="U10">
        <v>64.447928672377557</v>
      </c>
      <c r="V10">
        <v>77.547101166763227</v>
      </c>
      <c r="W10">
        <v>73.355365968559823</v>
      </c>
      <c r="X10" s="9">
        <v>2.619834498877136</v>
      </c>
      <c r="AC10">
        <v>89.074372961822633</v>
      </c>
      <c r="AH10">
        <v>0.52396689977542732</v>
      </c>
      <c r="AJ10" s="9">
        <v>0.52396689977542732</v>
      </c>
      <c r="AL10">
        <v>0</v>
      </c>
      <c r="AN10" s="9">
        <v>1.5719006993262818</v>
      </c>
      <c r="AO10">
        <v>1.0479337995508546</v>
      </c>
      <c r="AQ10">
        <v>0</v>
      </c>
      <c r="AR10">
        <v>0</v>
      </c>
      <c r="AS10">
        <v>0</v>
      </c>
      <c r="AT10">
        <v>0</v>
      </c>
      <c r="AU10">
        <v>0</v>
      </c>
      <c r="AW10" s="9">
        <f t="shared" si="0"/>
        <v>92.742141260250634</v>
      </c>
    </row>
    <row r="11" spans="1:49" x14ac:dyDescent="0.25">
      <c r="A11">
        <v>10</v>
      </c>
      <c r="B11" s="8">
        <v>41097</v>
      </c>
      <c r="C11" s="16">
        <v>3</v>
      </c>
      <c r="D11" s="16">
        <v>1</v>
      </c>
      <c r="E11">
        <v>31.4</v>
      </c>
      <c r="F11">
        <v>8.7100000000000009</v>
      </c>
      <c r="G11">
        <v>16</v>
      </c>
      <c r="H11">
        <v>57.753796962430044</v>
      </c>
      <c r="I11">
        <v>4.5394950805757626</v>
      </c>
      <c r="T11">
        <v>4.4537186480911313</v>
      </c>
      <c r="U11">
        <v>7.5975200467436954</v>
      </c>
      <c r="V11">
        <v>10.479337995508544</v>
      </c>
      <c r="W11">
        <v>34.843798835065911</v>
      </c>
      <c r="X11" s="9">
        <v>0.26198344988771366</v>
      </c>
      <c r="AC11">
        <v>19.124791841803095</v>
      </c>
      <c r="AH11">
        <v>0</v>
      </c>
      <c r="AJ11" s="9">
        <v>0</v>
      </c>
      <c r="AL11">
        <v>0</v>
      </c>
      <c r="AN11" s="9">
        <v>0</v>
      </c>
      <c r="AO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W11" s="9">
        <f t="shared" si="0"/>
        <v>19.124791841803095</v>
      </c>
    </row>
    <row r="12" spans="1:49" x14ac:dyDescent="0.25">
      <c r="A12">
        <v>11</v>
      </c>
      <c r="B12" s="8">
        <v>41099</v>
      </c>
      <c r="C12" s="16">
        <v>3</v>
      </c>
      <c r="D12" s="16">
        <v>1</v>
      </c>
      <c r="E12">
        <v>31.5</v>
      </c>
      <c r="F12">
        <v>8.57</v>
      </c>
      <c r="G12">
        <v>12</v>
      </c>
      <c r="H12">
        <v>89.528377298161487</v>
      </c>
      <c r="I12">
        <v>2.7690660392787838</v>
      </c>
      <c r="T12">
        <v>34.581815385178203</v>
      </c>
      <c r="U12">
        <v>14.933056643599677</v>
      </c>
      <c r="V12">
        <v>46.371070630125317</v>
      </c>
      <c r="W12">
        <v>61.304127273724987</v>
      </c>
      <c r="X12" s="9">
        <v>7.0735531469682682</v>
      </c>
      <c r="AC12">
        <v>198.05948811511149</v>
      </c>
      <c r="AH12">
        <v>0</v>
      </c>
      <c r="AJ12" s="9">
        <v>0</v>
      </c>
      <c r="AL12">
        <v>0</v>
      </c>
      <c r="AN12" s="9">
        <v>0.78595034966314092</v>
      </c>
      <c r="AO12">
        <v>2.3578510489894229</v>
      </c>
      <c r="AQ12">
        <v>0</v>
      </c>
      <c r="AR12">
        <v>0</v>
      </c>
      <c r="AS12">
        <v>0</v>
      </c>
      <c r="AT12">
        <v>0</v>
      </c>
      <c r="AU12">
        <v>0</v>
      </c>
      <c r="AW12" s="9">
        <f t="shared" si="0"/>
        <v>201.20328951376408</v>
      </c>
    </row>
    <row r="13" spans="1:49" x14ac:dyDescent="0.25">
      <c r="A13">
        <v>12</v>
      </c>
      <c r="B13" s="8">
        <v>41101</v>
      </c>
      <c r="C13" s="16">
        <v>3</v>
      </c>
      <c r="D13" s="16">
        <v>1</v>
      </c>
      <c r="E13">
        <v>31.5</v>
      </c>
      <c r="F13">
        <v>8.5500000000000007</v>
      </c>
      <c r="G13">
        <v>13</v>
      </c>
      <c r="H13">
        <v>94.59099387156941</v>
      </c>
      <c r="I13">
        <v>1.5131650268585835</v>
      </c>
      <c r="J13">
        <v>0.72520000000000007</v>
      </c>
      <c r="K13">
        <v>4.4085270908900069E-2</v>
      </c>
      <c r="L13">
        <v>0.86769999999999992</v>
      </c>
      <c r="M13">
        <v>3.2400445813119468E-2</v>
      </c>
      <c r="N13">
        <v>16.899999999999999</v>
      </c>
      <c r="O13">
        <v>1.7288403306519922</v>
      </c>
      <c r="P13">
        <v>15</v>
      </c>
      <c r="Q13">
        <v>22.5</v>
      </c>
      <c r="R13">
        <v>12.909944487358056</v>
      </c>
      <c r="S13">
        <v>29.930474993446619</v>
      </c>
      <c r="T13">
        <v>13.361155944273394</v>
      </c>
      <c r="U13">
        <v>3.1438013986525637</v>
      </c>
      <c r="V13">
        <v>18.469833217083814</v>
      </c>
      <c r="W13">
        <v>39.297517483157044</v>
      </c>
      <c r="X13" s="9">
        <v>2.3578510489894229</v>
      </c>
      <c r="AC13">
        <v>95.099992309240051</v>
      </c>
      <c r="AH13">
        <v>0</v>
      </c>
      <c r="AJ13" s="9">
        <v>0</v>
      </c>
      <c r="AL13">
        <v>0</v>
      </c>
      <c r="AN13" s="9">
        <v>0</v>
      </c>
      <c r="AO13">
        <v>0.39297517483157046</v>
      </c>
      <c r="AQ13">
        <v>0</v>
      </c>
      <c r="AR13">
        <v>0</v>
      </c>
      <c r="AS13">
        <v>0</v>
      </c>
      <c r="AT13">
        <v>0</v>
      </c>
      <c r="AU13">
        <v>0</v>
      </c>
      <c r="AW13" s="9">
        <f t="shared" si="0"/>
        <v>95.492967484071627</v>
      </c>
    </row>
    <row r="14" spans="1:49" x14ac:dyDescent="0.25">
      <c r="A14">
        <v>13</v>
      </c>
      <c r="B14" s="8">
        <v>41103</v>
      </c>
      <c r="C14" s="16">
        <v>3</v>
      </c>
      <c r="D14" s="16">
        <v>1</v>
      </c>
      <c r="E14">
        <v>31.3</v>
      </c>
      <c r="F14">
        <v>8.65</v>
      </c>
      <c r="G14">
        <v>11</v>
      </c>
      <c r="H14">
        <v>24.980015987210226</v>
      </c>
      <c r="I14">
        <v>0.34613325490985258</v>
      </c>
      <c r="T14">
        <v>1.309917249438568</v>
      </c>
      <c r="U14">
        <v>0.39297517483157046</v>
      </c>
      <c r="V14">
        <v>4.4537186480911313</v>
      </c>
      <c r="W14">
        <v>12.706197319554112</v>
      </c>
      <c r="X14" s="9">
        <v>0.13099172494385683</v>
      </c>
      <c r="AC14">
        <v>51.479747902935728</v>
      </c>
      <c r="AH14">
        <v>0</v>
      </c>
      <c r="AJ14" s="9">
        <v>0</v>
      </c>
      <c r="AL14">
        <v>0</v>
      </c>
      <c r="AN14" s="9">
        <v>0</v>
      </c>
      <c r="AO14">
        <v>2.4888427739332797</v>
      </c>
      <c r="AQ14">
        <v>0.26198344988771366</v>
      </c>
      <c r="AR14">
        <v>0</v>
      </c>
      <c r="AS14">
        <v>0</v>
      </c>
      <c r="AT14">
        <v>0</v>
      </c>
      <c r="AU14">
        <v>0</v>
      </c>
      <c r="AW14" s="9">
        <f t="shared" si="0"/>
        <v>54.230574126756721</v>
      </c>
    </row>
    <row r="15" spans="1:49" x14ac:dyDescent="0.25">
      <c r="A15">
        <v>14</v>
      </c>
      <c r="B15" s="1"/>
      <c r="C15" s="16">
        <v>3</v>
      </c>
    </row>
    <row r="16" spans="1:49" x14ac:dyDescent="0.25">
      <c r="A16">
        <v>15</v>
      </c>
      <c r="B16" s="15">
        <v>41373</v>
      </c>
      <c r="C16" s="16">
        <v>3</v>
      </c>
      <c r="D16" s="17">
        <v>2</v>
      </c>
      <c r="E16">
        <v>26.1</v>
      </c>
      <c r="F16">
        <v>8.58</v>
      </c>
      <c r="G16">
        <v>16</v>
      </c>
      <c r="H16">
        <v>277.57793764988008</v>
      </c>
      <c r="I16">
        <v>26.784541850945619</v>
      </c>
      <c r="J16">
        <v>0.76</v>
      </c>
      <c r="K16">
        <v>3.8017539811688678E-2</v>
      </c>
      <c r="L16">
        <v>0.90169999999999995</v>
      </c>
      <c r="M16">
        <v>5.1991559143982423E-2</v>
      </c>
      <c r="N16">
        <v>24.4</v>
      </c>
      <c r="O16">
        <v>5.6213877290220751</v>
      </c>
      <c r="P16">
        <v>5</v>
      </c>
      <c r="Q16">
        <v>7.5</v>
      </c>
      <c r="R16">
        <v>10.540925533894598</v>
      </c>
      <c r="S16">
        <v>12.0761472884912</v>
      </c>
      <c r="T16" s="10">
        <v>4.4444444444444446</v>
      </c>
      <c r="U16" s="10">
        <v>4.4444444444444446</v>
      </c>
      <c r="V16" s="10">
        <v>21.333333333333336</v>
      </c>
      <c r="W16" s="10">
        <v>27.555555555555557</v>
      </c>
      <c r="X16" s="10">
        <v>21.333333333333336</v>
      </c>
      <c r="AC16" s="10">
        <v>559.1111111111112</v>
      </c>
      <c r="AD16" s="10">
        <v>0</v>
      </c>
      <c r="AE16" s="10">
        <v>0</v>
      </c>
      <c r="AG16" s="10">
        <v>0</v>
      </c>
      <c r="AI16" s="10">
        <v>0</v>
      </c>
      <c r="AJ16" s="10">
        <v>2.666666666666667</v>
      </c>
      <c r="AK16" s="10">
        <v>0</v>
      </c>
      <c r="AL16" s="10">
        <v>1.7777777777777777</v>
      </c>
      <c r="AM16" s="10">
        <v>4.4444444444444446</v>
      </c>
      <c r="AN16" s="10">
        <v>0.88888888888888884</v>
      </c>
      <c r="AO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648</v>
      </c>
    </row>
    <row r="17" spans="1:49" x14ac:dyDescent="0.25">
      <c r="A17">
        <v>16</v>
      </c>
      <c r="B17" s="15">
        <v>41376</v>
      </c>
      <c r="C17" s="16">
        <v>3</v>
      </c>
      <c r="D17" s="17">
        <v>2</v>
      </c>
      <c r="F17">
        <v>8.3000000000000007</v>
      </c>
      <c r="G17">
        <v>21</v>
      </c>
      <c r="H17">
        <v>262.78976818545158</v>
      </c>
      <c r="I17">
        <v>7.824449220804115</v>
      </c>
      <c r="T17" s="10">
        <v>2.9629629629629628</v>
      </c>
      <c r="U17" s="10">
        <v>21.481481481481481</v>
      </c>
      <c r="V17" s="10">
        <v>21.481481481481481</v>
      </c>
      <c r="W17" s="10">
        <v>60</v>
      </c>
      <c r="X17" s="10">
        <v>105.92592592592592</v>
      </c>
      <c r="AC17" s="10">
        <v>471.8518518518519</v>
      </c>
      <c r="AD17" s="10">
        <v>0</v>
      </c>
      <c r="AE17" s="10">
        <v>0</v>
      </c>
      <c r="AG17" s="10">
        <v>0</v>
      </c>
      <c r="AI17" s="10">
        <v>0</v>
      </c>
      <c r="AJ17" s="10">
        <v>2.2222222222222223</v>
      </c>
      <c r="AK17" s="10">
        <v>0</v>
      </c>
      <c r="AL17" s="10">
        <v>0</v>
      </c>
      <c r="AM17" s="10">
        <v>0.7407407407407407</v>
      </c>
      <c r="AN17" s="10">
        <v>11.111111111111112</v>
      </c>
      <c r="AO17" s="10">
        <v>0</v>
      </c>
      <c r="AQ17" s="10">
        <v>0.7407407407407407</v>
      </c>
      <c r="AR17" s="10">
        <v>0</v>
      </c>
      <c r="AS17" s="10">
        <v>0</v>
      </c>
      <c r="AT17" s="10">
        <v>0</v>
      </c>
      <c r="AU17" s="10">
        <v>0.7407407407407407</v>
      </c>
      <c r="AV17" s="10">
        <v>1.4814814814814814</v>
      </c>
      <c r="AW17" s="10">
        <v>700.74074074074076</v>
      </c>
    </row>
    <row r="18" spans="1:49" x14ac:dyDescent="0.25">
      <c r="A18">
        <v>17</v>
      </c>
      <c r="B18" s="15">
        <v>41379</v>
      </c>
      <c r="C18" s="16">
        <v>3</v>
      </c>
      <c r="D18" s="17">
        <v>2</v>
      </c>
      <c r="E18">
        <v>26.4</v>
      </c>
      <c r="F18">
        <v>8.59</v>
      </c>
      <c r="G18">
        <v>21</v>
      </c>
      <c r="H18">
        <v>403.07753796962425</v>
      </c>
      <c r="I18">
        <v>66.002629164657066</v>
      </c>
      <c r="T18" s="10">
        <v>4.4444444444444446</v>
      </c>
      <c r="U18" s="10">
        <v>0.88888888888888884</v>
      </c>
      <c r="V18" s="10">
        <v>7.1111111111111107</v>
      </c>
      <c r="W18" s="10">
        <v>87.111111111111114</v>
      </c>
      <c r="X18" s="10">
        <v>138.66666666666669</v>
      </c>
      <c r="AC18" s="10">
        <v>494.22222222222229</v>
      </c>
      <c r="AD18" s="10">
        <v>0</v>
      </c>
      <c r="AE18" s="10">
        <v>6.2222222222222232</v>
      </c>
      <c r="AG18" s="10">
        <v>0</v>
      </c>
      <c r="AI18" s="10">
        <v>0</v>
      </c>
      <c r="AJ18" s="10">
        <v>7.1111111111111107</v>
      </c>
      <c r="AK18" s="10">
        <v>0</v>
      </c>
      <c r="AL18" s="10">
        <v>0</v>
      </c>
      <c r="AM18" s="10">
        <v>2.666666666666667</v>
      </c>
      <c r="AN18" s="10">
        <v>8</v>
      </c>
      <c r="AO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1.7777777777777777</v>
      </c>
      <c r="AW18" s="10">
        <v>758.22222222222217</v>
      </c>
    </row>
    <row r="19" spans="1:49" x14ac:dyDescent="0.25">
      <c r="A19">
        <v>18</v>
      </c>
      <c r="B19" s="15">
        <v>41382</v>
      </c>
      <c r="C19" s="16">
        <v>3</v>
      </c>
      <c r="D19" s="17">
        <v>2</v>
      </c>
      <c r="E19">
        <v>27.5</v>
      </c>
      <c r="F19">
        <v>8.5299999999999994</v>
      </c>
      <c r="G19">
        <v>25</v>
      </c>
      <c r="H19">
        <v>435.65147881694634</v>
      </c>
      <c r="I19">
        <v>19.941000874648619</v>
      </c>
      <c r="J19">
        <v>0.77180000000000004</v>
      </c>
      <c r="K19">
        <v>5.0786699921228265E-2</v>
      </c>
      <c r="L19">
        <v>0.97629999999999983</v>
      </c>
      <c r="M19">
        <v>3.3882312658835886E-2</v>
      </c>
      <c r="N19">
        <v>24.9</v>
      </c>
      <c r="O19">
        <v>7.8803553219382154</v>
      </c>
      <c r="P19">
        <v>40</v>
      </c>
      <c r="Q19">
        <v>42.5</v>
      </c>
      <c r="R19">
        <v>31.622776601683793</v>
      </c>
      <c r="S19">
        <v>35.453412310304408</v>
      </c>
      <c r="T19" s="10">
        <v>1.7777777777777777</v>
      </c>
      <c r="U19" s="10">
        <v>0.88888888888888884</v>
      </c>
      <c r="V19" s="10">
        <v>0.88888888888888884</v>
      </c>
      <c r="W19" s="10">
        <v>144.88888888888889</v>
      </c>
      <c r="X19" s="10">
        <v>161.7777777777778</v>
      </c>
      <c r="AC19" s="10">
        <v>334.22222222222229</v>
      </c>
      <c r="AD19" s="10">
        <v>0</v>
      </c>
      <c r="AE19" s="10">
        <v>0</v>
      </c>
      <c r="AG19" s="10">
        <v>0.88888888888888884</v>
      </c>
      <c r="AI19" s="10">
        <v>0</v>
      </c>
      <c r="AJ19" s="10">
        <v>3.5555555555555554</v>
      </c>
      <c r="AK19" s="10">
        <v>0</v>
      </c>
      <c r="AL19" s="10">
        <v>0</v>
      </c>
      <c r="AM19" s="10">
        <v>18.666666666666668</v>
      </c>
      <c r="AN19" s="10">
        <v>9.7777777777777786</v>
      </c>
      <c r="AO19" s="10">
        <v>2.666666666666667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680</v>
      </c>
    </row>
    <row r="20" spans="1:49" x14ac:dyDescent="0.25">
      <c r="A20">
        <v>19</v>
      </c>
      <c r="B20" s="15">
        <v>41385</v>
      </c>
      <c r="C20" s="16">
        <v>3</v>
      </c>
      <c r="D20" s="17">
        <v>2</v>
      </c>
      <c r="E20">
        <v>26.7</v>
      </c>
      <c r="F20">
        <v>8.56</v>
      </c>
      <c r="G20">
        <v>26</v>
      </c>
      <c r="H20">
        <v>317.34612310151874</v>
      </c>
      <c r="I20">
        <v>2.2697475402878862</v>
      </c>
      <c r="T20" s="10">
        <v>17.777777777777779</v>
      </c>
      <c r="U20" s="10">
        <v>1.7777777777777777</v>
      </c>
      <c r="V20" s="10">
        <v>26.666666666666671</v>
      </c>
      <c r="W20" s="10">
        <v>261.33333333333337</v>
      </c>
      <c r="X20" s="10">
        <v>327.11111111111114</v>
      </c>
      <c r="AC20" s="10">
        <v>1025.7777777777778</v>
      </c>
      <c r="AD20" s="10">
        <v>0</v>
      </c>
      <c r="AE20" s="10">
        <v>0</v>
      </c>
      <c r="AG20" s="10">
        <v>0</v>
      </c>
      <c r="AI20" s="10">
        <v>0</v>
      </c>
      <c r="AJ20" s="10">
        <v>1.7777777777777777</v>
      </c>
      <c r="AK20" s="10">
        <v>0</v>
      </c>
      <c r="AL20" s="10">
        <v>0</v>
      </c>
      <c r="AM20" s="10">
        <v>0</v>
      </c>
      <c r="AN20" s="10">
        <v>32</v>
      </c>
      <c r="AO20" s="10">
        <v>0</v>
      </c>
      <c r="AQ20" s="10">
        <v>1.7777777777777777</v>
      </c>
      <c r="AR20" s="10">
        <v>0</v>
      </c>
      <c r="AS20" s="10">
        <v>0</v>
      </c>
      <c r="AT20" s="10">
        <v>0</v>
      </c>
      <c r="AU20" s="10">
        <v>0</v>
      </c>
      <c r="AV20" s="10">
        <v>1.7777777777777777</v>
      </c>
      <c r="AW20" s="10">
        <v>1697.7777777777778</v>
      </c>
    </row>
    <row r="21" spans="1:49" x14ac:dyDescent="0.25">
      <c r="A21">
        <v>20</v>
      </c>
      <c r="B21" s="15">
        <v>41389</v>
      </c>
      <c r="C21" s="16">
        <v>3</v>
      </c>
      <c r="D21" s="17">
        <v>2</v>
      </c>
      <c r="E21">
        <v>29.7</v>
      </c>
      <c r="F21">
        <v>7.9</v>
      </c>
      <c r="G21">
        <v>19</v>
      </c>
      <c r="H21">
        <v>451.43884892086317</v>
      </c>
      <c r="I21">
        <v>24.286126019819044</v>
      </c>
      <c r="T21" s="10">
        <v>5.3333333333333339</v>
      </c>
      <c r="U21" s="10">
        <v>0.88888888888888884</v>
      </c>
      <c r="V21" s="10">
        <v>23.111111111111114</v>
      </c>
      <c r="W21" s="10">
        <v>149.33333333333334</v>
      </c>
      <c r="X21" s="10">
        <v>89.777777777777771</v>
      </c>
      <c r="AC21" s="10">
        <v>516.44444444444446</v>
      </c>
      <c r="AD21" s="10">
        <v>0</v>
      </c>
      <c r="AE21" s="10">
        <v>0</v>
      </c>
      <c r="AG21" s="10">
        <v>0</v>
      </c>
      <c r="AI21" s="10">
        <v>0</v>
      </c>
      <c r="AJ21" s="10">
        <v>0.88888888888888884</v>
      </c>
      <c r="AK21" s="10">
        <v>0</v>
      </c>
      <c r="AL21" s="10">
        <v>0</v>
      </c>
      <c r="AM21" s="10">
        <v>1.7777777777777777</v>
      </c>
      <c r="AN21" s="10">
        <v>2.666666666666667</v>
      </c>
      <c r="AO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790.22222222222217</v>
      </c>
    </row>
    <row r="22" spans="1:49" x14ac:dyDescent="0.25">
      <c r="A22">
        <v>21</v>
      </c>
      <c r="B22" s="15">
        <v>41392</v>
      </c>
      <c r="C22" s="16">
        <v>3</v>
      </c>
      <c r="D22" s="17">
        <v>2</v>
      </c>
      <c r="E22">
        <v>30.7</v>
      </c>
      <c r="F22">
        <v>6.2</v>
      </c>
      <c r="G22">
        <v>21</v>
      </c>
      <c r="H22">
        <v>325.73940847322137</v>
      </c>
      <c r="I22">
        <v>21.199072416251489</v>
      </c>
      <c r="J22">
        <v>0.75539999999999996</v>
      </c>
      <c r="K22">
        <v>2.2921120779267723E-2</v>
      </c>
      <c r="L22">
        <v>0.94480000000000008</v>
      </c>
      <c r="M22">
        <v>2.7340649427383942E-2</v>
      </c>
      <c r="N22">
        <v>25.8</v>
      </c>
      <c r="O22">
        <v>3.1902629637347792</v>
      </c>
      <c r="P22">
        <v>2.5</v>
      </c>
      <c r="Q22">
        <v>20</v>
      </c>
      <c r="R22">
        <v>7.9056941504209481</v>
      </c>
      <c r="S22">
        <v>22.973414586817036</v>
      </c>
      <c r="T22" s="10">
        <v>25.777777777777779</v>
      </c>
      <c r="U22" s="10">
        <v>28.444444444444443</v>
      </c>
      <c r="V22" s="10">
        <v>49.777777777777786</v>
      </c>
      <c r="W22" s="10">
        <v>221.33333333333337</v>
      </c>
      <c r="X22" s="10">
        <v>61.333333333333343</v>
      </c>
      <c r="AC22" s="10">
        <v>429.33333333333337</v>
      </c>
      <c r="AD22" s="10">
        <v>0</v>
      </c>
      <c r="AE22" s="10">
        <v>0</v>
      </c>
      <c r="AG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1.7777777777777777</v>
      </c>
      <c r="AN22" s="10">
        <v>4.4444444444444446</v>
      </c>
      <c r="AO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0.88888888888888884</v>
      </c>
      <c r="AW22" s="10">
        <v>823.11111111111109</v>
      </c>
    </row>
    <row r="23" spans="1:49" x14ac:dyDescent="0.25">
      <c r="A23">
        <v>22</v>
      </c>
      <c r="B23" s="1"/>
      <c r="C23" s="16">
        <v>3</v>
      </c>
    </row>
    <row r="24" spans="1:49" x14ac:dyDescent="0.25">
      <c r="A24">
        <v>23</v>
      </c>
      <c r="B24" s="8">
        <v>41472</v>
      </c>
      <c r="C24" s="16">
        <v>3</v>
      </c>
      <c r="D24" s="17">
        <v>3</v>
      </c>
      <c r="E24">
        <v>31.8</v>
      </c>
      <c r="F24">
        <v>8.5</v>
      </c>
      <c r="G24">
        <v>21</v>
      </c>
      <c r="H24">
        <v>487.21023181454819</v>
      </c>
      <c r="I24">
        <v>18.626986726988029</v>
      </c>
      <c r="J24">
        <v>0.67400000000000004</v>
      </c>
      <c r="K24">
        <v>2.9066972475455515E-2</v>
      </c>
      <c r="L24">
        <v>0.79379999999999995</v>
      </c>
      <c r="M24">
        <v>2.8885982759809279E-2</v>
      </c>
      <c r="N24">
        <v>9.8000000000000007</v>
      </c>
      <c r="O24">
        <v>1.988857852023507</v>
      </c>
      <c r="P24">
        <v>12.5</v>
      </c>
      <c r="Q24">
        <v>25</v>
      </c>
      <c r="R24">
        <v>13.176156917368248</v>
      </c>
      <c r="S24">
        <v>20.412414523193153</v>
      </c>
      <c r="T24" s="9">
        <v>15.2</v>
      </c>
      <c r="U24" s="9">
        <v>4.8</v>
      </c>
      <c r="V24" s="9">
        <v>30.4</v>
      </c>
      <c r="W24" s="9">
        <v>35.200000000000003</v>
      </c>
      <c r="X24" s="9">
        <v>44.8</v>
      </c>
      <c r="Y24">
        <v>0</v>
      </c>
      <c r="Z24">
        <v>0</v>
      </c>
      <c r="AA24">
        <v>0</v>
      </c>
      <c r="AB24">
        <v>0</v>
      </c>
      <c r="AC24">
        <v>240</v>
      </c>
      <c r="AD24">
        <v>0</v>
      </c>
      <c r="AE24">
        <v>0</v>
      </c>
      <c r="AG24">
        <v>0</v>
      </c>
      <c r="AH24" s="9">
        <v>0</v>
      </c>
      <c r="AI24">
        <v>0</v>
      </c>
      <c r="AJ24" s="9">
        <v>0</v>
      </c>
      <c r="AK24" s="9">
        <v>0</v>
      </c>
      <c r="AL24" s="9">
        <v>0</v>
      </c>
      <c r="AM24">
        <v>0.8</v>
      </c>
      <c r="AN24">
        <v>0</v>
      </c>
      <c r="AO24">
        <v>0.8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W24">
        <v>372</v>
      </c>
    </row>
    <row r="25" spans="1:49" x14ac:dyDescent="0.25">
      <c r="A25">
        <v>24</v>
      </c>
      <c r="B25" s="8">
        <v>41475</v>
      </c>
      <c r="C25" s="16">
        <v>3</v>
      </c>
      <c r="D25" s="17">
        <v>3</v>
      </c>
      <c r="E25">
        <v>30.6</v>
      </c>
      <c r="F25">
        <v>8</v>
      </c>
      <c r="G25">
        <v>18</v>
      </c>
      <c r="H25">
        <v>392.88569144684243</v>
      </c>
      <c r="I25">
        <v>22.184954574545021</v>
      </c>
      <c r="T25" s="9">
        <v>12.444444444444443</v>
      </c>
      <c r="U25" s="9">
        <v>3.5555555555555554</v>
      </c>
      <c r="V25" s="9">
        <v>24</v>
      </c>
      <c r="W25" s="9">
        <v>64.888888888888886</v>
      </c>
      <c r="X25" s="9">
        <v>49.777777777777771</v>
      </c>
      <c r="Y25">
        <v>0</v>
      </c>
      <c r="Z25">
        <v>0</v>
      </c>
      <c r="AA25">
        <v>0</v>
      </c>
      <c r="AB25">
        <v>0</v>
      </c>
      <c r="AC25">
        <v>265.77777777777777</v>
      </c>
      <c r="AD25">
        <v>0</v>
      </c>
      <c r="AE25">
        <v>0</v>
      </c>
      <c r="AG25">
        <v>0</v>
      </c>
      <c r="AH25" s="9">
        <v>0</v>
      </c>
      <c r="AI25">
        <v>0</v>
      </c>
      <c r="AJ25" s="9">
        <v>0</v>
      </c>
      <c r="AK25" s="9">
        <v>0</v>
      </c>
      <c r="AL25" s="9">
        <v>0</v>
      </c>
      <c r="AM25">
        <v>2.666666666666667</v>
      </c>
      <c r="AN25">
        <v>0</v>
      </c>
      <c r="AO25">
        <v>188.44444444444446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W25">
        <v>612.44444444444446</v>
      </c>
    </row>
    <row r="26" spans="1:49" x14ac:dyDescent="0.25">
      <c r="A26">
        <v>25</v>
      </c>
      <c r="B26" s="8">
        <v>41478</v>
      </c>
      <c r="C26" s="16">
        <v>3</v>
      </c>
      <c r="D26" s="17">
        <v>3</v>
      </c>
      <c r="E26">
        <v>32.9</v>
      </c>
      <c r="G26">
        <v>21</v>
      </c>
      <c r="H26">
        <v>405.67545963229412</v>
      </c>
      <c r="I26">
        <v>32.492308691770809</v>
      </c>
      <c r="J26">
        <v>0.71360000000000001</v>
      </c>
      <c r="K26">
        <v>2.8087957087216786E-2</v>
      </c>
      <c r="L26">
        <v>0.86209999999999987</v>
      </c>
      <c r="M26">
        <v>2.9064869975051807E-2</v>
      </c>
      <c r="N26">
        <v>25.1</v>
      </c>
      <c r="O26">
        <v>7.8095383275126355</v>
      </c>
      <c r="P26">
        <v>0</v>
      </c>
      <c r="Q26">
        <v>0</v>
      </c>
      <c r="R26">
        <v>0</v>
      </c>
      <c r="S26">
        <v>0</v>
      </c>
      <c r="T26">
        <v>38.4</v>
      </c>
      <c r="U26">
        <v>4.8</v>
      </c>
      <c r="V26">
        <v>14.4</v>
      </c>
      <c r="W26">
        <v>118.4</v>
      </c>
      <c r="X26">
        <v>128</v>
      </c>
      <c r="Y26">
        <v>0</v>
      </c>
      <c r="Z26">
        <v>0</v>
      </c>
      <c r="AA26">
        <v>0</v>
      </c>
      <c r="AB26">
        <v>0</v>
      </c>
      <c r="AC26">
        <v>1254.4000000000001</v>
      </c>
      <c r="AD26">
        <v>0</v>
      </c>
      <c r="AE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28.8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W26">
        <v>1587.2</v>
      </c>
    </row>
    <row r="27" spans="1:49" x14ac:dyDescent="0.25">
      <c r="A27">
        <v>26</v>
      </c>
      <c r="B27" s="8">
        <v>41481</v>
      </c>
      <c r="C27" s="16">
        <v>3</v>
      </c>
      <c r="D27" s="17">
        <v>3</v>
      </c>
      <c r="E27">
        <v>32.4</v>
      </c>
      <c r="G27">
        <v>16</v>
      </c>
      <c r="H27">
        <v>313.74900079936043</v>
      </c>
      <c r="I27">
        <v>4.84586556873783</v>
      </c>
      <c r="T27">
        <v>33.6</v>
      </c>
      <c r="U27">
        <v>9.6</v>
      </c>
      <c r="V27">
        <v>38.4</v>
      </c>
      <c r="W27">
        <v>347.2</v>
      </c>
      <c r="X27">
        <v>147.19999999999999</v>
      </c>
      <c r="Y27">
        <v>0</v>
      </c>
      <c r="Z27">
        <v>0</v>
      </c>
      <c r="AA27">
        <v>0</v>
      </c>
      <c r="AB27">
        <v>0</v>
      </c>
      <c r="AC27">
        <v>912</v>
      </c>
      <c r="AD27">
        <v>0</v>
      </c>
      <c r="AE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1.6</v>
      </c>
      <c r="AN27">
        <v>1.6</v>
      </c>
      <c r="AO27">
        <v>4.8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W27">
        <v>1497.6</v>
      </c>
    </row>
    <row r="28" spans="1:49" x14ac:dyDescent="0.25">
      <c r="A28">
        <v>27</v>
      </c>
      <c r="B28" s="8">
        <v>41484</v>
      </c>
      <c r="C28" s="16">
        <v>3</v>
      </c>
      <c r="D28" s="17">
        <v>3</v>
      </c>
      <c r="E28">
        <v>31.6</v>
      </c>
      <c r="G28">
        <v>19</v>
      </c>
      <c r="H28">
        <v>250.1998401278976</v>
      </c>
      <c r="I28">
        <v>7.9836068566899243</v>
      </c>
      <c r="J28">
        <v>0.71140000000000003</v>
      </c>
      <c r="K28">
        <v>2.3571168829737733E-2</v>
      </c>
      <c r="L28">
        <v>0.81870000000000009</v>
      </c>
      <c r="M28">
        <v>4.0513509406671297E-2</v>
      </c>
      <c r="N28">
        <v>11.8</v>
      </c>
      <c r="O28">
        <v>1.9888578520235038</v>
      </c>
      <c r="P28">
        <v>27.5</v>
      </c>
      <c r="Q28">
        <v>10</v>
      </c>
      <c r="R28">
        <v>27.512623365365297</v>
      </c>
      <c r="S28">
        <v>12.909944487358056</v>
      </c>
      <c r="T28">
        <v>12</v>
      </c>
      <c r="U28">
        <v>10.666666666666668</v>
      </c>
      <c r="V28">
        <v>57.333333333333329</v>
      </c>
      <c r="W28">
        <v>108</v>
      </c>
      <c r="X28">
        <v>154.66666666666666</v>
      </c>
      <c r="Y28">
        <v>0</v>
      </c>
      <c r="Z28">
        <v>0</v>
      </c>
      <c r="AA28">
        <v>0</v>
      </c>
      <c r="AB28">
        <v>0</v>
      </c>
      <c r="AC28">
        <v>404</v>
      </c>
      <c r="AD28">
        <v>0</v>
      </c>
      <c r="AE28">
        <v>0</v>
      </c>
      <c r="AG28">
        <v>1.3333333333333335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W28">
        <v>748</v>
      </c>
    </row>
    <row r="29" spans="1:49" x14ac:dyDescent="0.25">
      <c r="A29">
        <v>28</v>
      </c>
      <c r="B29" s="8">
        <v>41487</v>
      </c>
      <c r="C29" s="16">
        <v>3</v>
      </c>
      <c r="D29" s="17">
        <v>3</v>
      </c>
      <c r="E29">
        <v>31.3</v>
      </c>
      <c r="G29">
        <v>20</v>
      </c>
      <c r="H29">
        <v>238.20943245403669</v>
      </c>
      <c r="I29">
        <v>9.3134933634940325</v>
      </c>
      <c r="T29">
        <v>30.4</v>
      </c>
      <c r="U29">
        <v>12.8</v>
      </c>
      <c r="V29">
        <v>52.8</v>
      </c>
      <c r="W29">
        <v>67.2</v>
      </c>
      <c r="X29">
        <v>160</v>
      </c>
      <c r="Y29">
        <v>0</v>
      </c>
      <c r="Z29">
        <v>0</v>
      </c>
      <c r="AA29">
        <v>0</v>
      </c>
      <c r="AB29">
        <v>0</v>
      </c>
      <c r="AC29">
        <v>484.8</v>
      </c>
      <c r="AD29">
        <v>0</v>
      </c>
      <c r="AE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1.6</v>
      </c>
      <c r="AN29">
        <v>0</v>
      </c>
      <c r="AO29">
        <v>4.8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W29">
        <v>814.4</v>
      </c>
    </row>
    <row r="30" spans="1:49" x14ac:dyDescent="0.25">
      <c r="A30">
        <v>29</v>
      </c>
      <c r="B30" s="8">
        <v>41490</v>
      </c>
      <c r="C30" s="16">
        <v>3</v>
      </c>
      <c r="D30" s="17">
        <v>3</v>
      </c>
      <c r="E30">
        <v>32.4</v>
      </c>
      <c r="F30">
        <v>8.4540000000000006</v>
      </c>
      <c r="G30">
        <v>18</v>
      </c>
      <c r="H30">
        <v>291.76658673061547</v>
      </c>
      <c r="I30">
        <v>2.4960023974414081</v>
      </c>
      <c r="T30">
        <v>13.333333333333332</v>
      </c>
      <c r="U30">
        <v>9.3333333333333339</v>
      </c>
      <c r="V30">
        <v>25.333333333333336</v>
      </c>
      <c r="W30">
        <v>61.333333333333329</v>
      </c>
      <c r="X30">
        <v>156</v>
      </c>
      <c r="Y30">
        <v>0</v>
      </c>
      <c r="Z30">
        <v>0</v>
      </c>
      <c r="AA30">
        <v>0</v>
      </c>
      <c r="AB30">
        <v>0</v>
      </c>
      <c r="AC30">
        <v>522.66666666666663</v>
      </c>
      <c r="AD30">
        <v>0</v>
      </c>
      <c r="AE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W30">
        <v>788</v>
      </c>
    </row>
    <row r="31" spans="1:49" x14ac:dyDescent="0.25">
      <c r="A31">
        <v>30</v>
      </c>
      <c r="B31" s="8">
        <v>41493</v>
      </c>
      <c r="C31" s="16">
        <v>3</v>
      </c>
      <c r="D31" s="17">
        <v>3</v>
      </c>
      <c r="G31">
        <v>18</v>
      </c>
      <c r="H31">
        <v>257.79376498800951</v>
      </c>
      <c r="I31">
        <v>6.3447273646632878</v>
      </c>
      <c r="T31">
        <v>2.666666666666667</v>
      </c>
      <c r="U31">
        <v>0</v>
      </c>
      <c r="V31">
        <v>6.6666666666666661</v>
      </c>
      <c r="W31">
        <v>1.3333333333333335</v>
      </c>
      <c r="X31">
        <v>0</v>
      </c>
      <c r="Y31">
        <v>60</v>
      </c>
      <c r="Z31">
        <v>28</v>
      </c>
      <c r="AA31">
        <v>121.33333333333334</v>
      </c>
      <c r="AB31">
        <v>44</v>
      </c>
      <c r="AC31">
        <v>577.33333333333337</v>
      </c>
      <c r="AD31">
        <v>0</v>
      </c>
      <c r="AE31">
        <v>1.3333333333333335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1.3333333333333335</v>
      </c>
      <c r="AO31">
        <v>1.3333333333333335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W31">
        <v>845.33333333333326</v>
      </c>
    </row>
    <row r="32" spans="1:49" x14ac:dyDescent="0.25">
      <c r="A32">
        <v>31</v>
      </c>
      <c r="B32" s="1"/>
      <c r="C32" s="16">
        <v>3</v>
      </c>
    </row>
    <row r="33" spans="1:49" x14ac:dyDescent="0.25">
      <c r="A33">
        <v>32</v>
      </c>
      <c r="B33" s="8">
        <v>41551</v>
      </c>
      <c r="C33" s="16">
        <v>3</v>
      </c>
      <c r="D33" s="18">
        <v>4</v>
      </c>
      <c r="E33">
        <v>30.4</v>
      </c>
      <c r="F33">
        <v>8</v>
      </c>
      <c r="G33">
        <v>15</v>
      </c>
      <c r="H33">
        <v>183.05355715427655</v>
      </c>
      <c r="I33">
        <v>7.8014473604888694</v>
      </c>
      <c r="J33">
        <v>0.71630000000000005</v>
      </c>
      <c r="K33">
        <v>3.0136909817254538E-2</v>
      </c>
      <c r="L33">
        <v>0.81519999999999992</v>
      </c>
      <c r="M33">
        <v>2.895130010513822E-2</v>
      </c>
      <c r="N33">
        <v>12.3</v>
      </c>
      <c r="O33">
        <v>3.7727090178455751</v>
      </c>
      <c r="P33">
        <v>2.5</v>
      </c>
      <c r="Q33">
        <v>12.5</v>
      </c>
      <c r="R33">
        <v>7.9056941504209481</v>
      </c>
      <c r="S33">
        <v>13.176156917368248</v>
      </c>
      <c r="T33">
        <v>15.238095238095239</v>
      </c>
      <c r="U33">
        <v>23.80952380952381</v>
      </c>
      <c r="V33">
        <v>68.571428571428569</v>
      </c>
      <c r="W33">
        <v>240</v>
      </c>
      <c r="Y33">
        <v>0</v>
      </c>
      <c r="Z33">
        <v>17.142857142857142</v>
      </c>
      <c r="AA33">
        <v>17.142857142857142</v>
      </c>
      <c r="AB33">
        <v>16.19047619047619</v>
      </c>
      <c r="AC33">
        <v>442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4.7619047619047619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402.85714285714289</v>
      </c>
    </row>
    <row r="34" spans="1:49" x14ac:dyDescent="0.25">
      <c r="A34">
        <v>33</v>
      </c>
      <c r="B34" s="8">
        <v>41554</v>
      </c>
      <c r="C34" s="16">
        <v>3</v>
      </c>
      <c r="D34" s="18">
        <v>4</v>
      </c>
      <c r="E34">
        <v>29.3</v>
      </c>
      <c r="F34">
        <v>8</v>
      </c>
      <c r="G34">
        <v>13</v>
      </c>
      <c r="H34">
        <v>158.67306155075937</v>
      </c>
      <c r="I34">
        <v>0.69226650981969695</v>
      </c>
      <c r="T34">
        <v>5.6</v>
      </c>
      <c r="U34">
        <v>24</v>
      </c>
      <c r="V34">
        <v>25.6</v>
      </c>
      <c r="W34">
        <v>103.2</v>
      </c>
      <c r="Y34">
        <v>4.8</v>
      </c>
      <c r="Z34">
        <v>9.6</v>
      </c>
      <c r="AA34">
        <v>8</v>
      </c>
      <c r="AB34">
        <v>14.4</v>
      </c>
      <c r="AC34">
        <v>366.4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561.6</v>
      </c>
    </row>
    <row r="35" spans="1:49" x14ac:dyDescent="0.25">
      <c r="A35">
        <v>34</v>
      </c>
      <c r="B35" s="8">
        <v>41557</v>
      </c>
      <c r="C35" s="16">
        <v>3</v>
      </c>
      <c r="D35" s="18">
        <v>4</v>
      </c>
      <c r="E35">
        <v>29.7</v>
      </c>
      <c r="F35">
        <v>8</v>
      </c>
      <c r="G35">
        <v>14</v>
      </c>
      <c r="H35">
        <v>125.09992006394883</v>
      </c>
      <c r="I35">
        <v>3.6631300519231296</v>
      </c>
      <c r="J35">
        <v>0.6944999999999999</v>
      </c>
      <c r="K35">
        <v>2.570019455179277E-2</v>
      </c>
      <c r="L35">
        <v>0.7762</v>
      </c>
      <c r="M35">
        <v>2.6906422199087631E-2</v>
      </c>
      <c r="N35">
        <v>15.7</v>
      </c>
      <c r="O35">
        <v>4.5716517802649834</v>
      </c>
      <c r="P35">
        <v>15</v>
      </c>
      <c r="Q35">
        <v>20</v>
      </c>
      <c r="R35">
        <v>12.909944487358056</v>
      </c>
      <c r="S35">
        <v>22.973414586817036</v>
      </c>
      <c r="T35">
        <v>26.666666666666664</v>
      </c>
      <c r="U35">
        <v>6.2222222222222214</v>
      </c>
      <c r="V35">
        <v>37.333333333333336</v>
      </c>
      <c r="W35">
        <v>102.22222222222223</v>
      </c>
      <c r="Y35">
        <v>7.1111111111111107</v>
      </c>
      <c r="Z35">
        <v>6.2222222222222214</v>
      </c>
      <c r="AA35">
        <v>0.88888888888888884</v>
      </c>
      <c r="AB35">
        <v>26.666666666666664</v>
      </c>
      <c r="AC35">
        <v>417.77777777777783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0.88888888888888884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632.00000000000011</v>
      </c>
    </row>
    <row r="36" spans="1:49" x14ac:dyDescent="0.25">
      <c r="A36">
        <v>35</v>
      </c>
      <c r="B36" s="8">
        <v>41560</v>
      </c>
      <c r="C36" s="16">
        <v>3</v>
      </c>
      <c r="D36" s="18">
        <v>4</v>
      </c>
      <c r="E36">
        <v>31.5</v>
      </c>
      <c r="F36">
        <v>8</v>
      </c>
      <c r="G36">
        <v>14</v>
      </c>
      <c r="H36">
        <v>119.50439648281372</v>
      </c>
      <c r="I36">
        <v>11.521610955555225</v>
      </c>
      <c r="T36">
        <v>24</v>
      </c>
      <c r="U36">
        <v>3.2</v>
      </c>
      <c r="V36">
        <v>35.200000000000003</v>
      </c>
      <c r="W36">
        <v>204.8</v>
      </c>
      <c r="Y36">
        <v>11.2</v>
      </c>
      <c r="Z36">
        <v>4.8</v>
      </c>
      <c r="AA36">
        <v>9.6</v>
      </c>
      <c r="AB36">
        <v>115.2</v>
      </c>
      <c r="AC36">
        <v>667.2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1.6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1076.8</v>
      </c>
    </row>
    <row r="37" spans="1:49" x14ac:dyDescent="0.25">
      <c r="A37">
        <v>36</v>
      </c>
      <c r="B37" s="8">
        <v>41563</v>
      </c>
      <c r="C37" s="16">
        <v>3</v>
      </c>
      <c r="D37" s="18">
        <v>4</v>
      </c>
      <c r="E37">
        <v>31</v>
      </c>
      <c r="F37">
        <v>8</v>
      </c>
      <c r="G37">
        <v>15</v>
      </c>
      <c r="H37">
        <v>114.70823341326934</v>
      </c>
      <c r="I37">
        <v>8.1617017812398736</v>
      </c>
      <c r="J37">
        <v>0.71100000000000008</v>
      </c>
      <c r="K37">
        <v>1.6746475582773975E-2</v>
      </c>
      <c r="L37">
        <v>0.82269999999999999</v>
      </c>
      <c r="M37">
        <v>2.6998148084637193E-2</v>
      </c>
      <c r="N37">
        <v>15.4</v>
      </c>
      <c r="O37">
        <v>4.7187568984497048</v>
      </c>
      <c r="P37">
        <v>5</v>
      </c>
      <c r="Q37">
        <v>7.5</v>
      </c>
      <c r="R37">
        <v>10.540925533894598</v>
      </c>
      <c r="S37">
        <v>12.0761472884912</v>
      </c>
      <c r="T37">
        <v>12.8</v>
      </c>
      <c r="U37">
        <v>19.2</v>
      </c>
      <c r="V37">
        <v>41.6</v>
      </c>
      <c r="W37">
        <v>113.6</v>
      </c>
      <c r="Y37">
        <v>3.2</v>
      </c>
      <c r="Z37">
        <v>25.6</v>
      </c>
      <c r="AA37">
        <v>6.4</v>
      </c>
      <c r="AB37">
        <v>123.2</v>
      </c>
      <c r="AC37">
        <v>558.4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3.2</v>
      </c>
      <c r="AN37">
        <v>1.6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908.80000000000007</v>
      </c>
    </row>
    <row r="38" spans="1:49" x14ac:dyDescent="0.25">
      <c r="A38">
        <v>37</v>
      </c>
      <c r="B38" s="8">
        <v>41566</v>
      </c>
      <c r="C38" s="16">
        <v>3</v>
      </c>
      <c r="D38" s="18">
        <v>4</v>
      </c>
      <c r="E38">
        <v>30.1</v>
      </c>
      <c r="F38">
        <v>8</v>
      </c>
      <c r="G38">
        <v>17</v>
      </c>
      <c r="H38">
        <v>147.88169464428455</v>
      </c>
      <c r="I38">
        <v>67.320915994094037</v>
      </c>
      <c r="T38">
        <v>43.2</v>
      </c>
      <c r="U38">
        <v>12.8</v>
      </c>
      <c r="V38">
        <v>49.6</v>
      </c>
      <c r="W38">
        <v>97.6</v>
      </c>
      <c r="Y38">
        <v>1.6</v>
      </c>
      <c r="Z38">
        <v>17.600000000000001</v>
      </c>
      <c r="AA38">
        <v>4.8</v>
      </c>
      <c r="AB38">
        <v>65.599999999999994</v>
      </c>
      <c r="AC38">
        <v>580.79999999999995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1.6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875.19999999999993</v>
      </c>
    </row>
    <row r="39" spans="1:49" x14ac:dyDescent="0.25">
      <c r="A39">
        <v>38</v>
      </c>
      <c r="B39" s="8">
        <v>41569</v>
      </c>
      <c r="C39" s="16">
        <v>3</v>
      </c>
      <c r="D39" s="18">
        <v>4</v>
      </c>
      <c r="E39">
        <v>30.1</v>
      </c>
      <c r="F39">
        <v>8</v>
      </c>
      <c r="G39">
        <v>15</v>
      </c>
      <c r="H39">
        <v>139.48840927258192</v>
      </c>
      <c r="I39">
        <v>6.1529993278739745</v>
      </c>
      <c r="T39">
        <v>22.4</v>
      </c>
      <c r="U39">
        <v>8</v>
      </c>
      <c r="V39">
        <v>43.2</v>
      </c>
      <c r="W39">
        <v>156.80000000000001</v>
      </c>
      <c r="Y39">
        <v>1.6</v>
      </c>
      <c r="Z39">
        <v>8</v>
      </c>
      <c r="AA39">
        <v>6.4</v>
      </c>
      <c r="AB39">
        <v>64</v>
      </c>
      <c r="AC39">
        <v>446.4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1.6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758.4</v>
      </c>
    </row>
    <row r="40" spans="1:49" x14ac:dyDescent="0.25">
      <c r="A40">
        <v>39</v>
      </c>
      <c r="B40" s="8"/>
      <c r="C40" s="16">
        <v>3</v>
      </c>
    </row>
    <row r="41" spans="1:49" x14ac:dyDescent="0.25">
      <c r="A41">
        <v>40</v>
      </c>
      <c r="B41" s="1">
        <v>41646</v>
      </c>
      <c r="C41" s="16">
        <v>3</v>
      </c>
      <c r="D41" s="19">
        <v>5</v>
      </c>
      <c r="E41">
        <v>22</v>
      </c>
      <c r="F41">
        <v>8</v>
      </c>
      <c r="G41">
        <v>22</v>
      </c>
      <c r="H41">
        <v>209.03277378097516</v>
      </c>
      <c r="I41">
        <v>4.845865568737894</v>
      </c>
      <c r="J41">
        <v>0.84160000000000001</v>
      </c>
      <c r="K41">
        <v>7.5658883593842874E-2</v>
      </c>
      <c r="L41">
        <v>0.99060000000000004</v>
      </c>
      <c r="M41">
        <v>6.2009318296168625E-2</v>
      </c>
      <c r="N41">
        <v>25.9</v>
      </c>
      <c r="O41">
        <v>1.5238839267549948</v>
      </c>
      <c r="P41">
        <v>67.5</v>
      </c>
      <c r="Q41">
        <v>75</v>
      </c>
      <c r="R41">
        <v>23.717082451262844</v>
      </c>
      <c r="S41">
        <v>0</v>
      </c>
      <c r="T41">
        <v>11.2</v>
      </c>
      <c r="U41">
        <v>8</v>
      </c>
      <c r="V41">
        <v>19.2</v>
      </c>
      <c r="W41">
        <v>147.19999999999999</v>
      </c>
      <c r="Y41">
        <v>0</v>
      </c>
      <c r="Z41">
        <v>3.2</v>
      </c>
      <c r="AA41">
        <v>3.2</v>
      </c>
      <c r="AB41">
        <v>4.8</v>
      </c>
      <c r="AC41">
        <v>534.4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35.200000000000003</v>
      </c>
      <c r="AK41">
        <v>0</v>
      </c>
      <c r="AL41">
        <v>0</v>
      </c>
      <c r="AM41">
        <v>0</v>
      </c>
      <c r="AN41">
        <v>1.6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768</v>
      </c>
    </row>
    <row r="42" spans="1:49" x14ac:dyDescent="0.25">
      <c r="A42">
        <v>41</v>
      </c>
      <c r="B42" s="1">
        <v>41649</v>
      </c>
      <c r="C42" s="16">
        <v>3</v>
      </c>
      <c r="D42" s="20">
        <v>5</v>
      </c>
      <c r="E42">
        <v>20.399999999999999</v>
      </c>
      <c r="F42">
        <v>8.5</v>
      </c>
      <c r="G42">
        <v>22</v>
      </c>
      <c r="H42">
        <v>185.85131894484411</v>
      </c>
      <c r="I42">
        <v>4.7961630695443631</v>
      </c>
      <c r="J42">
        <v>0.85119999999999996</v>
      </c>
      <c r="K42">
        <v>7.8452816676295611E-2</v>
      </c>
      <c r="L42">
        <v>0.99490000000000001</v>
      </c>
      <c r="M42">
        <v>6.2879867825702207E-2</v>
      </c>
      <c r="N42">
        <v>25.5</v>
      </c>
      <c r="O42">
        <v>1.6499158227686108</v>
      </c>
      <c r="P42">
        <v>67.5</v>
      </c>
      <c r="Q42">
        <v>75</v>
      </c>
      <c r="R42">
        <v>23.717082451262844</v>
      </c>
      <c r="S42">
        <v>0</v>
      </c>
      <c r="T42">
        <v>22.4</v>
      </c>
      <c r="U42">
        <v>6.4</v>
      </c>
      <c r="V42">
        <v>17.600000000000001</v>
      </c>
      <c r="W42">
        <v>164.8</v>
      </c>
      <c r="Y42">
        <v>0</v>
      </c>
      <c r="Z42">
        <v>1.6</v>
      </c>
      <c r="AA42">
        <v>1.6</v>
      </c>
      <c r="AB42">
        <v>6.4</v>
      </c>
      <c r="AC42">
        <v>697.6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16</v>
      </c>
      <c r="AK42">
        <v>0</v>
      </c>
      <c r="AL42">
        <v>0</v>
      </c>
      <c r="AM42">
        <v>0</v>
      </c>
      <c r="AN42">
        <v>3.2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937.6</v>
      </c>
    </row>
    <row r="43" spans="1:49" x14ac:dyDescent="0.25">
      <c r="A43">
        <v>42</v>
      </c>
      <c r="B43" s="1">
        <v>41652</v>
      </c>
      <c r="C43" s="16">
        <v>3</v>
      </c>
      <c r="D43" s="20">
        <v>5</v>
      </c>
      <c r="E43">
        <v>20.100000000000001</v>
      </c>
      <c r="F43">
        <v>8.3000000000000007</v>
      </c>
      <c r="G43">
        <v>21</v>
      </c>
      <c r="H43">
        <v>167.066346922462</v>
      </c>
      <c r="I43">
        <v>6.0350395166033177</v>
      </c>
      <c r="T43">
        <v>16</v>
      </c>
      <c r="U43">
        <v>14.4</v>
      </c>
      <c r="V43">
        <v>20.8</v>
      </c>
      <c r="W43">
        <v>268.8</v>
      </c>
      <c r="Y43">
        <v>1.6</v>
      </c>
      <c r="Z43">
        <v>3.2</v>
      </c>
      <c r="AA43">
        <v>4.8</v>
      </c>
      <c r="AB43">
        <v>67.2</v>
      </c>
      <c r="AC43">
        <v>785.6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6.4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1188.8</v>
      </c>
    </row>
    <row r="44" spans="1:49" x14ac:dyDescent="0.25">
      <c r="A44">
        <v>43</v>
      </c>
      <c r="B44" s="1">
        <v>41655</v>
      </c>
      <c r="C44" s="16">
        <v>3</v>
      </c>
      <c r="D44" s="20">
        <v>5</v>
      </c>
      <c r="T44">
        <v>6.4</v>
      </c>
      <c r="U44">
        <v>4.8</v>
      </c>
      <c r="V44">
        <v>62.4</v>
      </c>
      <c r="W44">
        <v>128</v>
      </c>
      <c r="Y44">
        <v>1.6</v>
      </c>
      <c r="Z44">
        <v>3.2</v>
      </c>
      <c r="AA44">
        <v>1.6</v>
      </c>
      <c r="AB44">
        <v>1.6</v>
      </c>
      <c r="AC44">
        <v>1153.5999999999999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3.2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1366.4</v>
      </c>
    </row>
    <row r="45" spans="1:49" x14ac:dyDescent="0.25">
      <c r="A45">
        <v>44</v>
      </c>
      <c r="B45" s="1">
        <v>41659</v>
      </c>
      <c r="C45" s="16">
        <v>3</v>
      </c>
      <c r="D45" s="20">
        <v>5</v>
      </c>
      <c r="E45">
        <v>18</v>
      </c>
      <c r="F45">
        <v>8.5399999999999991</v>
      </c>
      <c r="G45">
        <v>22</v>
      </c>
      <c r="H45">
        <v>155.87529976019181</v>
      </c>
      <c r="I45">
        <v>10.657307454814852</v>
      </c>
      <c r="T45">
        <v>4.2666666666666666</v>
      </c>
      <c r="U45">
        <v>4.8</v>
      </c>
      <c r="V45">
        <v>8.5333333333333332</v>
      </c>
      <c r="W45">
        <v>21.866666666666671</v>
      </c>
      <c r="Y45">
        <v>0</v>
      </c>
      <c r="Z45">
        <v>0.53333333333333333</v>
      </c>
      <c r="AA45">
        <v>0.53333333333333333</v>
      </c>
      <c r="AB45">
        <v>0.53333333333333333</v>
      </c>
      <c r="AC45">
        <v>234.13333333333335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1.6</v>
      </c>
      <c r="AJ45">
        <v>1.0666666666666667</v>
      </c>
      <c r="AK45">
        <v>2.1333333333333333</v>
      </c>
      <c r="AL45">
        <v>0.53333333333333333</v>
      </c>
      <c r="AM45">
        <v>0</v>
      </c>
      <c r="AN45">
        <v>1.6</v>
      </c>
      <c r="AO45">
        <v>0</v>
      </c>
      <c r="AP45">
        <v>0</v>
      </c>
      <c r="AQ45">
        <v>0.53333333333333333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282.66666666666669</v>
      </c>
    </row>
  </sheetData>
  <sortState ref="B41:B45">
    <sortCondition ref="B41:B45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01"/>
  <sheetViews>
    <sheetView workbookViewId="0">
      <selection activeCell="I10" sqref="I10"/>
    </sheetView>
  </sheetViews>
  <sheetFormatPr defaultRowHeight="16.5" x14ac:dyDescent="0.25"/>
  <cols>
    <col min="1" max="1" width="10.125" customWidth="1"/>
    <col min="2" max="2" width="14.25" bestFit="1" customWidth="1"/>
    <col min="3" max="3" width="8.625" customWidth="1"/>
    <col min="4" max="4" width="9.625" bestFit="1" customWidth="1"/>
    <col min="5" max="5" width="8.625" customWidth="1"/>
    <col min="6" max="6" width="9.625" customWidth="1"/>
    <col min="7" max="7" width="10.375" customWidth="1"/>
    <col min="8" max="8" width="16.625" bestFit="1" customWidth="1"/>
    <col min="10" max="10" width="21" customWidth="1"/>
  </cols>
  <sheetData>
    <row r="1" spans="1:10" x14ac:dyDescent="0.25">
      <c r="A1" t="s">
        <v>101</v>
      </c>
      <c r="B1" t="s">
        <v>90</v>
      </c>
      <c r="C1" t="s">
        <v>91</v>
      </c>
      <c r="D1" t="s">
        <v>92</v>
      </c>
      <c r="E1" t="s">
        <v>13</v>
      </c>
      <c r="F1" t="s">
        <v>98</v>
      </c>
      <c r="G1" t="s">
        <v>14</v>
      </c>
      <c r="H1" t="s">
        <v>15</v>
      </c>
      <c r="I1" t="s">
        <v>100</v>
      </c>
      <c r="J1" t="s">
        <v>99</v>
      </c>
    </row>
    <row r="2" spans="1:10" x14ac:dyDescent="0.25">
      <c r="A2" s="27">
        <v>1</v>
      </c>
      <c r="B2" s="33">
        <v>41079</v>
      </c>
      <c r="C2" s="27">
        <v>1</v>
      </c>
      <c r="D2" s="27">
        <v>1</v>
      </c>
      <c r="E2" s="27">
        <v>29.3</v>
      </c>
      <c r="F2" s="27">
        <v>8.7100000000000009</v>
      </c>
      <c r="G2" s="27">
        <v>11</v>
      </c>
      <c r="H2" s="27">
        <v>128.4129838985954</v>
      </c>
      <c r="I2" t="s">
        <v>9</v>
      </c>
      <c r="J2">
        <v>0.50525379621201916</v>
      </c>
    </row>
    <row r="3" spans="1:10" x14ac:dyDescent="0.25">
      <c r="A3">
        <f t="shared" ref="A3:A22" si="0">A2</f>
        <v>1</v>
      </c>
      <c r="B3">
        <f t="shared" ref="B3:B22" si="1">B2</f>
        <v>41079</v>
      </c>
      <c r="C3">
        <f t="shared" ref="C3:C22" si="2">C2</f>
        <v>1</v>
      </c>
      <c r="D3">
        <f t="shared" ref="D3:D22" si="3">D2</f>
        <v>1</v>
      </c>
      <c r="E3">
        <f t="shared" ref="E3:E22" si="4">E2</f>
        <v>29.3</v>
      </c>
      <c r="F3">
        <f t="shared" ref="F3:F22" si="5">F2</f>
        <v>8.7100000000000009</v>
      </c>
      <c r="G3">
        <f t="shared" ref="G3:G22" si="6">G2</f>
        <v>11</v>
      </c>
      <c r="H3">
        <f t="shared" ref="H3:H22" si="7">H2</f>
        <v>128.4129838985954</v>
      </c>
      <c r="I3" t="s">
        <v>84</v>
      </c>
      <c r="J3">
        <v>0</v>
      </c>
    </row>
    <row r="4" spans="1:10" x14ac:dyDescent="0.25">
      <c r="A4">
        <f t="shared" si="0"/>
        <v>1</v>
      </c>
      <c r="B4">
        <f t="shared" si="1"/>
        <v>41079</v>
      </c>
      <c r="C4">
        <f t="shared" si="2"/>
        <v>1</v>
      </c>
      <c r="D4">
        <f t="shared" si="3"/>
        <v>1</v>
      </c>
      <c r="E4">
        <f t="shared" si="4"/>
        <v>29.3</v>
      </c>
      <c r="F4">
        <f t="shared" si="5"/>
        <v>8.7100000000000009</v>
      </c>
      <c r="G4">
        <f t="shared" si="6"/>
        <v>11</v>
      </c>
      <c r="H4">
        <f t="shared" si="7"/>
        <v>128.4129838985954</v>
      </c>
      <c r="I4" t="s">
        <v>11</v>
      </c>
      <c r="J4">
        <v>6.5682993507562495</v>
      </c>
    </row>
    <row r="5" spans="1:10" x14ac:dyDescent="0.25">
      <c r="A5">
        <f t="shared" si="0"/>
        <v>1</v>
      </c>
      <c r="B5">
        <f t="shared" si="1"/>
        <v>41079</v>
      </c>
      <c r="C5">
        <f t="shared" si="2"/>
        <v>1</v>
      </c>
      <c r="D5">
        <f t="shared" si="3"/>
        <v>1</v>
      </c>
      <c r="E5">
        <f t="shared" si="4"/>
        <v>29.3</v>
      </c>
      <c r="F5">
        <f t="shared" si="5"/>
        <v>8.7100000000000009</v>
      </c>
      <c r="G5">
        <f t="shared" si="6"/>
        <v>11</v>
      </c>
      <c r="H5">
        <f t="shared" si="7"/>
        <v>128.4129838985954</v>
      </c>
      <c r="I5" t="s">
        <v>50</v>
      </c>
      <c r="J5" t="s">
        <v>88</v>
      </c>
    </row>
    <row r="6" spans="1:10" x14ac:dyDescent="0.25">
      <c r="A6">
        <f t="shared" si="0"/>
        <v>1</v>
      </c>
      <c r="B6">
        <f t="shared" si="1"/>
        <v>41079</v>
      </c>
      <c r="C6">
        <f t="shared" si="2"/>
        <v>1</v>
      </c>
      <c r="D6">
        <f t="shared" si="3"/>
        <v>1</v>
      </c>
      <c r="E6">
        <f t="shared" si="4"/>
        <v>29.3</v>
      </c>
      <c r="F6">
        <f t="shared" si="5"/>
        <v>8.7100000000000009</v>
      </c>
      <c r="G6">
        <f t="shared" si="6"/>
        <v>11</v>
      </c>
      <c r="H6">
        <f t="shared" si="7"/>
        <v>128.4129838985954</v>
      </c>
      <c r="I6" t="s">
        <v>51</v>
      </c>
      <c r="J6" t="s">
        <v>88</v>
      </c>
    </row>
    <row r="7" spans="1:10" x14ac:dyDescent="0.25">
      <c r="A7">
        <f t="shared" si="0"/>
        <v>1</v>
      </c>
      <c r="B7">
        <f t="shared" si="1"/>
        <v>41079</v>
      </c>
      <c r="C7">
        <f t="shared" si="2"/>
        <v>1</v>
      </c>
      <c r="D7">
        <f t="shared" si="3"/>
        <v>1</v>
      </c>
      <c r="E7">
        <f t="shared" si="4"/>
        <v>29.3</v>
      </c>
      <c r="F7">
        <f t="shared" si="5"/>
        <v>8.7100000000000009</v>
      </c>
      <c r="G7">
        <f t="shared" si="6"/>
        <v>11</v>
      </c>
      <c r="H7">
        <f t="shared" si="7"/>
        <v>128.4129838985954</v>
      </c>
      <c r="I7" t="s">
        <v>52</v>
      </c>
      <c r="J7" t="s">
        <v>88</v>
      </c>
    </row>
    <row r="8" spans="1:10" x14ac:dyDescent="0.25">
      <c r="A8">
        <f t="shared" si="0"/>
        <v>1</v>
      </c>
      <c r="B8">
        <f t="shared" si="1"/>
        <v>41079</v>
      </c>
      <c r="C8">
        <f t="shared" si="2"/>
        <v>1</v>
      </c>
      <c r="D8">
        <f t="shared" si="3"/>
        <v>1</v>
      </c>
      <c r="E8">
        <f t="shared" si="4"/>
        <v>29.3</v>
      </c>
      <c r="F8">
        <f t="shared" si="5"/>
        <v>8.7100000000000009</v>
      </c>
      <c r="G8">
        <f t="shared" si="6"/>
        <v>11</v>
      </c>
      <c r="H8">
        <f t="shared" si="7"/>
        <v>128.4129838985954</v>
      </c>
      <c r="I8" t="s">
        <v>53</v>
      </c>
      <c r="J8">
        <v>0.13099172494385683</v>
      </c>
    </row>
    <row r="9" spans="1:10" x14ac:dyDescent="0.25">
      <c r="A9">
        <f t="shared" si="0"/>
        <v>1</v>
      </c>
      <c r="B9">
        <f t="shared" si="1"/>
        <v>41079</v>
      </c>
      <c r="C9">
        <f t="shared" si="2"/>
        <v>1</v>
      </c>
      <c r="D9">
        <f t="shared" si="3"/>
        <v>1</v>
      </c>
      <c r="E9">
        <f t="shared" si="4"/>
        <v>29.3</v>
      </c>
      <c r="F9">
        <f t="shared" si="5"/>
        <v>8.7100000000000009</v>
      </c>
      <c r="G9">
        <f t="shared" si="6"/>
        <v>11</v>
      </c>
      <c r="H9">
        <f t="shared" si="7"/>
        <v>128.4129838985954</v>
      </c>
      <c r="I9" t="s">
        <v>54</v>
      </c>
      <c r="J9">
        <v>0</v>
      </c>
    </row>
    <row r="10" spans="1:10" x14ac:dyDescent="0.25">
      <c r="A10">
        <f t="shared" si="0"/>
        <v>1</v>
      </c>
      <c r="B10">
        <f t="shared" si="1"/>
        <v>41079</v>
      </c>
      <c r="C10">
        <f t="shared" si="2"/>
        <v>1</v>
      </c>
      <c r="D10">
        <f t="shared" si="3"/>
        <v>1</v>
      </c>
      <c r="E10">
        <f t="shared" si="4"/>
        <v>29.3</v>
      </c>
      <c r="F10">
        <f t="shared" si="5"/>
        <v>8.7100000000000009</v>
      </c>
      <c r="G10">
        <f t="shared" si="6"/>
        <v>11</v>
      </c>
      <c r="H10">
        <f t="shared" si="7"/>
        <v>128.4129838985954</v>
      </c>
      <c r="I10" t="s">
        <v>55</v>
      </c>
      <c r="J10" t="s">
        <v>88</v>
      </c>
    </row>
    <row r="11" spans="1:10" x14ac:dyDescent="0.25">
      <c r="A11">
        <f t="shared" si="0"/>
        <v>1</v>
      </c>
      <c r="B11">
        <f t="shared" si="1"/>
        <v>41079</v>
      </c>
      <c r="C11">
        <f t="shared" si="2"/>
        <v>1</v>
      </c>
      <c r="D11">
        <f t="shared" si="3"/>
        <v>1</v>
      </c>
      <c r="E11">
        <f t="shared" si="4"/>
        <v>29.3</v>
      </c>
      <c r="F11">
        <f t="shared" si="5"/>
        <v>8.7100000000000009</v>
      </c>
      <c r="G11">
        <f t="shared" si="6"/>
        <v>11</v>
      </c>
      <c r="H11">
        <f t="shared" si="7"/>
        <v>128.4129838985954</v>
      </c>
      <c r="I11" t="s">
        <v>56</v>
      </c>
      <c r="J11">
        <v>0</v>
      </c>
    </row>
    <row r="12" spans="1:10" x14ac:dyDescent="0.25">
      <c r="A12">
        <f t="shared" si="0"/>
        <v>1</v>
      </c>
      <c r="B12">
        <f t="shared" si="1"/>
        <v>41079</v>
      </c>
      <c r="C12">
        <f t="shared" si="2"/>
        <v>1</v>
      </c>
      <c r="D12">
        <f t="shared" si="3"/>
        <v>1</v>
      </c>
      <c r="E12">
        <f t="shared" si="4"/>
        <v>29.3</v>
      </c>
      <c r="F12">
        <f t="shared" si="5"/>
        <v>8.7100000000000009</v>
      </c>
      <c r="G12">
        <f t="shared" si="6"/>
        <v>11</v>
      </c>
      <c r="H12">
        <f t="shared" si="7"/>
        <v>128.4129838985954</v>
      </c>
      <c r="I12" t="s">
        <v>57</v>
      </c>
      <c r="J12" t="s">
        <v>88</v>
      </c>
    </row>
    <row r="13" spans="1:10" x14ac:dyDescent="0.25">
      <c r="A13">
        <f t="shared" si="0"/>
        <v>1</v>
      </c>
      <c r="B13">
        <f t="shared" si="1"/>
        <v>41079</v>
      </c>
      <c r="C13">
        <f t="shared" si="2"/>
        <v>1</v>
      </c>
      <c r="D13">
        <f t="shared" si="3"/>
        <v>1</v>
      </c>
      <c r="E13">
        <f t="shared" si="4"/>
        <v>29.3</v>
      </c>
      <c r="F13">
        <f t="shared" si="5"/>
        <v>8.7100000000000009</v>
      </c>
      <c r="G13">
        <f t="shared" si="6"/>
        <v>11</v>
      </c>
      <c r="H13">
        <f t="shared" si="7"/>
        <v>128.4129838985954</v>
      </c>
      <c r="I13" t="s">
        <v>58</v>
      </c>
      <c r="J13">
        <v>0</v>
      </c>
    </row>
    <row r="14" spans="1:10" x14ac:dyDescent="0.25">
      <c r="A14">
        <f t="shared" si="0"/>
        <v>1</v>
      </c>
      <c r="B14">
        <f t="shared" si="1"/>
        <v>41079</v>
      </c>
      <c r="C14">
        <f t="shared" si="2"/>
        <v>1</v>
      </c>
      <c r="D14">
        <f t="shared" si="3"/>
        <v>1</v>
      </c>
      <c r="E14">
        <f t="shared" si="4"/>
        <v>29.3</v>
      </c>
      <c r="F14">
        <f t="shared" si="5"/>
        <v>8.7100000000000009</v>
      </c>
      <c r="G14">
        <f t="shared" si="6"/>
        <v>11</v>
      </c>
      <c r="H14">
        <f t="shared" si="7"/>
        <v>128.4129838985954</v>
      </c>
      <c r="I14" t="s">
        <v>59</v>
      </c>
      <c r="J14">
        <v>0</v>
      </c>
    </row>
    <row r="15" spans="1:10" x14ac:dyDescent="0.25">
      <c r="A15">
        <f t="shared" si="0"/>
        <v>1</v>
      </c>
      <c r="B15">
        <f t="shared" si="1"/>
        <v>41079</v>
      </c>
      <c r="C15">
        <f t="shared" si="2"/>
        <v>1</v>
      </c>
      <c r="D15">
        <f t="shared" si="3"/>
        <v>1</v>
      </c>
      <c r="E15">
        <f t="shared" si="4"/>
        <v>29.3</v>
      </c>
      <c r="F15">
        <f t="shared" si="5"/>
        <v>8.7100000000000009</v>
      </c>
      <c r="G15">
        <f t="shared" si="6"/>
        <v>11</v>
      </c>
      <c r="H15">
        <f t="shared" si="7"/>
        <v>128.4129838985954</v>
      </c>
      <c r="I15" t="s">
        <v>60</v>
      </c>
      <c r="J15">
        <v>1.8713103563408117E-2</v>
      </c>
    </row>
    <row r="16" spans="1:10" x14ac:dyDescent="0.25">
      <c r="A16">
        <f t="shared" si="0"/>
        <v>1</v>
      </c>
      <c r="B16">
        <f t="shared" si="1"/>
        <v>41079</v>
      </c>
      <c r="C16">
        <f t="shared" si="2"/>
        <v>1</v>
      </c>
      <c r="D16">
        <f t="shared" si="3"/>
        <v>1</v>
      </c>
      <c r="E16">
        <f t="shared" si="4"/>
        <v>29.3</v>
      </c>
      <c r="F16">
        <f t="shared" si="5"/>
        <v>8.7100000000000009</v>
      </c>
      <c r="G16">
        <f t="shared" si="6"/>
        <v>11</v>
      </c>
      <c r="H16">
        <f t="shared" si="7"/>
        <v>128.4129838985954</v>
      </c>
      <c r="I16" t="s">
        <v>61</v>
      </c>
      <c r="J16">
        <v>0.28069655345112177</v>
      </c>
    </row>
    <row r="17" spans="1:10" x14ac:dyDescent="0.25">
      <c r="A17">
        <f t="shared" si="0"/>
        <v>1</v>
      </c>
      <c r="B17">
        <f t="shared" si="1"/>
        <v>41079</v>
      </c>
      <c r="C17">
        <f t="shared" si="2"/>
        <v>1</v>
      </c>
      <c r="D17">
        <f t="shared" si="3"/>
        <v>1</v>
      </c>
      <c r="E17">
        <f t="shared" si="4"/>
        <v>29.3</v>
      </c>
      <c r="F17">
        <f t="shared" si="5"/>
        <v>8.7100000000000009</v>
      </c>
      <c r="G17">
        <f t="shared" si="6"/>
        <v>11</v>
      </c>
      <c r="H17">
        <f t="shared" si="7"/>
        <v>128.4129838985954</v>
      </c>
      <c r="I17" t="s">
        <v>62</v>
      </c>
      <c r="J17" t="s">
        <v>88</v>
      </c>
    </row>
    <row r="18" spans="1:10" x14ac:dyDescent="0.25">
      <c r="A18">
        <f t="shared" si="0"/>
        <v>1</v>
      </c>
      <c r="B18">
        <f t="shared" si="1"/>
        <v>41079</v>
      </c>
      <c r="C18">
        <f t="shared" si="2"/>
        <v>1</v>
      </c>
      <c r="D18">
        <f t="shared" si="3"/>
        <v>1</v>
      </c>
      <c r="E18">
        <f t="shared" si="4"/>
        <v>29.3</v>
      </c>
      <c r="F18">
        <f t="shared" si="5"/>
        <v>8.7100000000000009</v>
      </c>
      <c r="G18">
        <f t="shared" si="6"/>
        <v>11</v>
      </c>
      <c r="H18">
        <f t="shared" si="7"/>
        <v>128.4129838985954</v>
      </c>
      <c r="I18" t="s">
        <v>63</v>
      </c>
      <c r="J18">
        <v>0</v>
      </c>
    </row>
    <row r="19" spans="1:10" x14ac:dyDescent="0.25">
      <c r="A19">
        <f t="shared" si="0"/>
        <v>1</v>
      </c>
      <c r="B19">
        <f t="shared" si="1"/>
        <v>41079</v>
      </c>
      <c r="C19">
        <f t="shared" si="2"/>
        <v>1</v>
      </c>
      <c r="D19">
        <f t="shared" si="3"/>
        <v>1</v>
      </c>
      <c r="E19">
        <f t="shared" si="4"/>
        <v>29.3</v>
      </c>
      <c r="F19">
        <f t="shared" si="5"/>
        <v>8.7100000000000009</v>
      </c>
      <c r="G19">
        <f t="shared" si="6"/>
        <v>11</v>
      </c>
      <c r="H19">
        <f t="shared" si="7"/>
        <v>128.4129838985954</v>
      </c>
      <c r="I19" t="s">
        <v>64</v>
      </c>
      <c r="J19" t="s">
        <v>88</v>
      </c>
    </row>
    <row r="20" spans="1:10" x14ac:dyDescent="0.25">
      <c r="A20">
        <f t="shared" si="0"/>
        <v>1</v>
      </c>
      <c r="B20">
        <f t="shared" si="1"/>
        <v>41079</v>
      </c>
      <c r="C20">
        <f t="shared" si="2"/>
        <v>1</v>
      </c>
      <c r="D20">
        <f t="shared" si="3"/>
        <v>1</v>
      </c>
      <c r="E20">
        <f t="shared" si="4"/>
        <v>29.3</v>
      </c>
      <c r="F20">
        <f t="shared" si="5"/>
        <v>8.7100000000000009</v>
      </c>
      <c r="G20">
        <f t="shared" si="6"/>
        <v>11</v>
      </c>
      <c r="H20">
        <f t="shared" si="7"/>
        <v>128.4129838985954</v>
      </c>
      <c r="I20" t="s">
        <v>65</v>
      </c>
      <c r="J20" t="s">
        <v>88</v>
      </c>
    </row>
    <row r="21" spans="1:10" x14ac:dyDescent="0.25">
      <c r="A21">
        <f t="shared" si="0"/>
        <v>1</v>
      </c>
      <c r="B21">
        <f t="shared" si="1"/>
        <v>41079</v>
      </c>
      <c r="C21">
        <f t="shared" si="2"/>
        <v>1</v>
      </c>
      <c r="D21">
        <f t="shared" si="3"/>
        <v>1</v>
      </c>
      <c r="E21">
        <f t="shared" si="4"/>
        <v>29.3</v>
      </c>
      <c r="F21">
        <f t="shared" si="5"/>
        <v>8.7100000000000009</v>
      </c>
      <c r="G21">
        <f t="shared" si="6"/>
        <v>11</v>
      </c>
      <c r="H21">
        <f t="shared" si="7"/>
        <v>128.4129838985954</v>
      </c>
      <c r="I21" t="s">
        <v>66</v>
      </c>
      <c r="J21" t="s">
        <v>88</v>
      </c>
    </row>
    <row r="22" spans="1:10" x14ac:dyDescent="0.25">
      <c r="A22">
        <f t="shared" si="0"/>
        <v>1</v>
      </c>
      <c r="B22">
        <f t="shared" si="1"/>
        <v>41079</v>
      </c>
      <c r="C22">
        <f t="shared" si="2"/>
        <v>1</v>
      </c>
      <c r="D22">
        <f t="shared" si="3"/>
        <v>1</v>
      </c>
      <c r="E22">
        <f t="shared" si="4"/>
        <v>29.3</v>
      </c>
      <c r="F22">
        <f t="shared" si="5"/>
        <v>8.7100000000000009</v>
      </c>
      <c r="G22">
        <f t="shared" si="6"/>
        <v>11</v>
      </c>
      <c r="H22">
        <f t="shared" si="7"/>
        <v>128.4129838985954</v>
      </c>
      <c r="I22" t="s">
        <v>67</v>
      </c>
      <c r="J22" t="s">
        <v>88</v>
      </c>
    </row>
    <row r="23" spans="1:10" x14ac:dyDescent="0.25">
      <c r="A23" s="27">
        <v>2</v>
      </c>
      <c r="B23" s="33">
        <v>41081</v>
      </c>
      <c r="C23" s="27">
        <v>1</v>
      </c>
      <c r="D23" s="27">
        <v>1</v>
      </c>
      <c r="E23" s="27">
        <v>27</v>
      </c>
      <c r="F23" s="27">
        <v>8.4600000000000009</v>
      </c>
      <c r="G23" s="27">
        <v>15</v>
      </c>
      <c r="H23" s="27">
        <v>105.515587529976</v>
      </c>
      <c r="I23" t="s">
        <v>9</v>
      </c>
      <c r="J23">
        <v>23.840493939781943</v>
      </c>
    </row>
    <row r="24" spans="1:10" x14ac:dyDescent="0.25">
      <c r="A24">
        <f t="shared" ref="A24:A43" si="8">A23</f>
        <v>2</v>
      </c>
      <c r="B24">
        <f t="shared" ref="B24:B43" si="9">B23</f>
        <v>41081</v>
      </c>
      <c r="C24">
        <f t="shared" ref="C24:C43" si="10">C23</f>
        <v>1</v>
      </c>
      <c r="D24">
        <f t="shared" ref="D24:D43" si="11">D23</f>
        <v>1</v>
      </c>
      <c r="E24">
        <f t="shared" ref="E24:E43" si="12">E23</f>
        <v>27</v>
      </c>
      <c r="F24">
        <f t="shared" ref="F24:F43" si="13">F23</f>
        <v>8.4600000000000009</v>
      </c>
      <c r="G24">
        <f t="shared" ref="G24:G43" si="14">G23</f>
        <v>15</v>
      </c>
      <c r="H24">
        <f t="shared" ref="H24:H43" si="15">H23</f>
        <v>105.515587529976</v>
      </c>
      <c r="I24" t="s">
        <v>84</v>
      </c>
      <c r="J24">
        <v>1.440908974382425</v>
      </c>
    </row>
    <row r="25" spans="1:10" x14ac:dyDescent="0.25">
      <c r="A25">
        <f t="shared" si="8"/>
        <v>2</v>
      </c>
      <c r="B25">
        <f t="shared" si="9"/>
        <v>41081</v>
      </c>
      <c r="C25">
        <f t="shared" si="10"/>
        <v>1</v>
      </c>
      <c r="D25">
        <f t="shared" si="11"/>
        <v>1</v>
      </c>
      <c r="E25">
        <f t="shared" si="12"/>
        <v>27</v>
      </c>
      <c r="F25">
        <f t="shared" si="13"/>
        <v>8.4600000000000009</v>
      </c>
      <c r="G25">
        <f t="shared" si="14"/>
        <v>15</v>
      </c>
      <c r="H25">
        <f t="shared" si="15"/>
        <v>105.515587529976</v>
      </c>
      <c r="I25" t="s">
        <v>11</v>
      </c>
      <c r="J25">
        <v>84.358670863843798</v>
      </c>
    </row>
    <row r="26" spans="1:10" x14ac:dyDescent="0.25">
      <c r="A26">
        <f t="shared" si="8"/>
        <v>2</v>
      </c>
      <c r="B26">
        <f t="shared" si="9"/>
        <v>41081</v>
      </c>
      <c r="C26">
        <f t="shared" si="10"/>
        <v>1</v>
      </c>
      <c r="D26">
        <f t="shared" si="11"/>
        <v>1</v>
      </c>
      <c r="E26">
        <f t="shared" si="12"/>
        <v>27</v>
      </c>
      <c r="F26">
        <f t="shared" si="13"/>
        <v>8.4600000000000009</v>
      </c>
      <c r="G26">
        <f t="shared" si="14"/>
        <v>15</v>
      </c>
      <c r="H26">
        <f t="shared" si="15"/>
        <v>105.515587529976</v>
      </c>
      <c r="I26" t="s">
        <v>50</v>
      </c>
      <c r="J26" t="s">
        <v>88</v>
      </c>
    </row>
    <row r="27" spans="1:10" x14ac:dyDescent="0.25">
      <c r="A27">
        <f t="shared" si="8"/>
        <v>2</v>
      </c>
      <c r="B27">
        <f t="shared" si="9"/>
        <v>41081</v>
      </c>
      <c r="C27">
        <f t="shared" si="10"/>
        <v>1</v>
      </c>
      <c r="D27">
        <f t="shared" si="11"/>
        <v>1</v>
      </c>
      <c r="E27">
        <f t="shared" si="12"/>
        <v>27</v>
      </c>
      <c r="F27">
        <f t="shared" si="13"/>
        <v>8.4600000000000009</v>
      </c>
      <c r="G27">
        <f t="shared" si="14"/>
        <v>15</v>
      </c>
      <c r="H27">
        <f t="shared" si="15"/>
        <v>105.515587529976</v>
      </c>
      <c r="I27" t="s">
        <v>51</v>
      </c>
      <c r="J27" t="s">
        <v>88</v>
      </c>
    </row>
    <row r="28" spans="1:10" x14ac:dyDescent="0.25">
      <c r="A28">
        <f t="shared" si="8"/>
        <v>2</v>
      </c>
      <c r="B28">
        <f t="shared" si="9"/>
        <v>41081</v>
      </c>
      <c r="C28">
        <f t="shared" si="10"/>
        <v>1</v>
      </c>
      <c r="D28">
        <f t="shared" si="11"/>
        <v>1</v>
      </c>
      <c r="E28">
        <f t="shared" si="12"/>
        <v>27</v>
      </c>
      <c r="F28">
        <f t="shared" si="13"/>
        <v>8.4600000000000009</v>
      </c>
      <c r="G28">
        <f t="shared" si="14"/>
        <v>15</v>
      </c>
      <c r="H28">
        <f t="shared" si="15"/>
        <v>105.515587529976</v>
      </c>
      <c r="I28" t="s">
        <v>52</v>
      </c>
      <c r="J28" t="s">
        <v>88</v>
      </c>
    </row>
    <row r="29" spans="1:10" x14ac:dyDescent="0.25">
      <c r="A29">
        <f t="shared" si="8"/>
        <v>2</v>
      </c>
      <c r="B29">
        <f t="shared" si="9"/>
        <v>41081</v>
      </c>
      <c r="C29">
        <f t="shared" si="10"/>
        <v>1</v>
      </c>
      <c r="D29">
        <f t="shared" si="11"/>
        <v>1</v>
      </c>
      <c r="E29">
        <f t="shared" si="12"/>
        <v>27</v>
      </c>
      <c r="F29">
        <f t="shared" si="13"/>
        <v>8.4600000000000009</v>
      </c>
      <c r="G29">
        <f t="shared" si="14"/>
        <v>15</v>
      </c>
      <c r="H29">
        <f t="shared" si="15"/>
        <v>105.515587529976</v>
      </c>
      <c r="I29" t="s">
        <v>53</v>
      </c>
      <c r="J29">
        <v>0</v>
      </c>
    </row>
    <row r="30" spans="1:10" x14ac:dyDescent="0.25">
      <c r="A30">
        <f t="shared" si="8"/>
        <v>2</v>
      </c>
      <c r="B30">
        <f t="shared" si="9"/>
        <v>41081</v>
      </c>
      <c r="C30">
        <f t="shared" si="10"/>
        <v>1</v>
      </c>
      <c r="D30">
        <f t="shared" si="11"/>
        <v>1</v>
      </c>
      <c r="E30">
        <f t="shared" si="12"/>
        <v>27</v>
      </c>
      <c r="F30">
        <f t="shared" si="13"/>
        <v>8.4600000000000009</v>
      </c>
      <c r="G30">
        <f t="shared" si="14"/>
        <v>15</v>
      </c>
      <c r="H30">
        <f t="shared" si="15"/>
        <v>105.515587529976</v>
      </c>
      <c r="I30" t="s">
        <v>54</v>
      </c>
      <c r="J30">
        <v>0</v>
      </c>
    </row>
    <row r="31" spans="1:10" x14ac:dyDescent="0.25">
      <c r="A31">
        <f t="shared" si="8"/>
        <v>2</v>
      </c>
      <c r="B31">
        <f t="shared" si="9"/>
        <v>41081</v>
      </c>
      <c r="C31">
        <f t="shared" si="10"/>
        <v>1</v>
      </c>
      <c r="D31">
        <f t="shared" si="11"/>
        <v>1</v>
      </c>
      <c r="E31">
        <f t="shared" si="12"/>
        <v>27</v>
      </c>
      <c r="F31">
        <f t="shared" si="13"/>
        <v>8.4600000000000009</v>
      </c>
      <c r="G31">
        <f t="shared" si="14"/>
        <v>15</v>
      </c>
      <c r="H31">
        <f t="shared" si="15"/>
        <v>105.515587529976</v>
      </c>
      <c r="I31" t="s">
        <v>55</v>
      </c>
      <c r="J31" t="s">
        <v>88</v>
      </c>
    </row>
    <row r="32" spans="1:10" x14ac:dyDescent="0.25">
      <c r="A32">
        <f t="shared" si="8"/>
        <v>2</v>
      </c>
      <c r="B32">
        <f t="shared" si="9"/>
        <v>41081</v>
      </c>
      <c r="C32">
        <f t="shared" si="10"/>
        <v>1</v>
      </c>
      <c r="D32">
        <f t="shared" si="11"/>
        <v>1</v>
      </c>
      <c r="E32">
        <f t="shared" si="12"/>
        <v>27</v>
      </c>
      <c r="F32">
        <f t="shared" si="13"/>
        <v>8.4600000000000009</v>
      </c>
      <c r="G32">
        <f t="shared" si="14"/>
        <v>15</v>
      </c>
      <c r="H32">
        <f t="shared" si="15"/>
        <v>105.515587529976</v>
      </c>
      <c r="I32" t="s">
        <v>56</v>
      </c>
      <c r="J32">
        <v>0</v>
      </c>
    </row>
    <row r="33" spans="1:10" x14ac:dyDescent="0.25">
      <c r="A33">
        <f t="shared" si="8"/>
        <v>2</v>
      </c>
      <c r="B33">
        <f t="shared" si="9"/>
        <v>41081</v>
      </c>
      <c r="C33">
        <f t="shared" si="10"/>
        <v>1</v>
      </c>
      <c r="D33">
        <f t="shared" si="11"/>
        <v>1</v>
      </c>
      <c r="E33">
        <f t="shared" si="12"/>
        <v>27</v>
      </c>
      <c r="F33">
        <f t="shared" si="13"/>
        <v>8.4600000000000009</v>
      </c>
      <c r="G33">
        <f t="shared" si="14"/>
        <v>15</v>
      </c>
      <c r="H33">
        <f t="shared" si="15"/>
        <v>105.515587529976</v>
      </c>
      <c r="I33" t="s">
        <v>57</v>
      </c>
      <c r="J33" t="s">
        <v>88</v>
      </c>
    </row>
    <row r="34" spans="1:10" x14ac:dyDescent="0.25">
      <c r="A34">
        <f t="shared" si="8"/>
        <v>2</v>
      </c>
      <c r="B34">
        <f t="shared" si="9"/>
        <v>41081</v>
      </c>
      <c r="C34">
        <f t="shared" si="10"/>
        <v>1</v>
      </c>
      <c r="D34">
        <f t="shared" si="11"/>
        <v>1</v>
      </c>
      <c r="E34">
        <f t="shared" si="12"/>
        <v>27</v>
      </c>
      <c r="F34">
        <f t="shared" si="13"/>
        <v>8.4600000000000009</v>
      </c>
      <c r="G34">
        <f t="shared" si="14"/>
        <v>15</v>
      </c>
      <c r="H34">
        <f t="shared" si="15"/>
        <v>105.515587529976</v>
      </c>
      <c r="I34" t="s">
        <v>58</v>
      </c>
      <c r="J34">
        <v>0</v>
      </c>
    </row>
    <row r="35" spans="1:10" x14ac:dyDescent="0.25">
      <c r="A35">
        <f t="shared" si="8"/>
        <v>2</v>
      </c>
      <c r="B35">
        <f t="shared" si="9"/>
        <v>41081</v>
      </c>
      <c r="C35">
        <f t="shared" si="10"/>
        <v>1</v>
      </c>
      <c r="D35">
        <f t="shared" si="11"/>
        <v>1</v>
      </c>
      <c r="E35">
        <f t="shared" si="12"/>
        <v>27</v>
      </c>
      <c r="F35">
        <f t="shared" si="13"/>
        <v>8.4600000000000009</v>
      </c>
      <c r="G35">
        <f t="shared" si="14"/>
        <v>15</v>
      </c>
      <c r="H35">
        <f t="shared" si="15"/>
        <v>105.515587529976</v>
      </c>
      <c r="I35" t="s">
        <v>59</v>
      </c>
      <c r="J35">
        <v>0</v>
      </c>
    </row>
    <row r="36" spans="1:10" x14ac:dyDescent="0.25">
      <c r="A36">
        <f t="shared" si="8"/>
        <v>2</v>
      </c>
      <c r="B36">
        <f t="shared" si="9"/>
        <v>41081</v>
      </c>
      <c r="C36">
        <f t="shared" si="10"/>
        <v>1</v>
      </c>
      <c r="D36">
        <f t="shared" si="11"/>
        <v>1</v>
      </c>
      <c r="E36">
        <f t="shared" si="12"/>
        <v>27</v>
      </c>
      <c r="F36">
        <f t="shared" si="13"/>
        <v>8.4600000000000009</v>
      </c>
      <c r="G36">
        <f t="shared" si="14"/>
        <v>15</v>
      </c>
      <c r="H36">
        <f t="shared" si="15"/>
        <v>105.515587529976</v>
      </c>
      <c r="I36" t="s">
        <v>60</v>
      </c>
      <c r="J36">
        <v>0.26198344988771366</v>
      </c>
    </row>
    <row r="37" spans="1:10" x14ac:dyDescent="0.25">
      <c r="A37">
        <f t="shared" si="8"/>
        <v>2</v>
      </c>
      <c r="B37">
        <f t="shared" si="9"/>
        <v>41081</v>
      </c>
      <c r="C37">
        <f t="shared" si="10"/>
        <v>1</v>
      </c>
      <c r="D37">
        <f t="shared" si="11"/>
        <v>1</v>
      </c>
      <c r="E37">
        <f t="shared" si="12"/>
        <v>27</v>
      </c>
      <c r="F37">
        <f t="shared" si="13"/>
        <v>8.4600000000000009</v>
      </c>
      <c r="G37">
        <f t="shared" si="14"/>
        <v>15</v>
      </c>
      <c r="H37">
        <f t="shared" si="15"/>
        <v>105.515587529976</v>
      </c>
      <c r="I37" t="s">
        <v>61</v>
      </c>
      <c r="J37">
        <v>8.6454538462945507</v>
      </c>
    </row>
    <row r="38" spans="1:10" x14ac:dyDescent="0.25">
      <c r="A38">
        <f t="shared" si="8"/>
        <v>2</v>
      </c>
      <c r="B38">
        <f t="shared" si="9"/>
        <v>41081</v>
      </c>
      <c r="C38">
        <f t="shared" si="10"/>
        <v>1</v>
      </c>
      <c r="D38">
        <f t="shared" si="11"/>
        <v>1</v>
      </c>
      <c r="E38">
        <f t="shared" si="12"/>
        <v>27</v>
      </c>
      <c r="F38">
        <f t="shared" si="13"/>
        <v>8.4600000000000009</v>
      </c>
      <c r="G38">
        <f t="shared" si="14"/>
        <v>15</v>
      </c>
      <c r="H38">
        <f t="shared" si="15"/>
        <v>105.515587529976</v>
      </c>
      <c r="I38" t="s">
        <v>62</v>
      </c>
      <c r="J38" t="s">
        <v>88</v>
      </c>
    </row>
    <row r="39" spans="1:10" x14ac:dyDescent="0.25">
      <c r="A39">
        <f t="shared" si="8"/>
        <v>2</v>
      </c>
      <c r="B39">
        <f t="shared" si="9"/>
        <v>41081</v>
      </c>
      <c r="C39">
        <f t="shared" si="10"/>
        <v>1</v>
      </c>
      <c r="D39">
        <f t="shared" si="11"/>
        <v>1</v>
      </c>
      <c r="E39">
        <f t="shared" si="12"/>
        <v>27</v>
      </c>
      <c r="F39">
        <f t="shared" si="13"/>
        <v>8.4600000000000009</v>
      </c>
      <c r="G39">
        <f t="shared" si="14"/>
        <v>15</v>
      </c>
      <c r="H39">
        <f t="shared" si="15"/>
        <v>105.515587529976</v>
      </c>
      <c r="I39" t="s">
        <v>63</v>
      </c>
      <c r="J39">
        <v>0</v>
      </c>
    </row>
    <row r="40" spans="1:10" x14ac:dyDescent="0.25">
      <c r="A40">
        <f t="shared" si="8"/>
        <v>2</v>
      </c>
      <c r="B40">
        <f t="shared" si="9"/>
        <v>41081</v>
      </c>
      <c r="C40">
        <f t="shared" si="10"/>
        <v>1</v>
      </c>
      <c r="D40">
        <f t="shared" si="11"/>
        <v>1</v>
      </c>
      <c r="E40">
        <f t="shared" si="12"/>
        <v>27</v>
      </c>
      <c r="F40">
        <f t="shared" si="13"/>
        <v>8.4600000000000009</v>
      </c>
      <c r="G40">
        <f t="shared" si="14"/>
        <v>15</v>
      </c>
      <c r="H40">
        <f t="shared" si="15"/>
        <v>105.515587529976</v>
      </c>
      <c r="I40" t="s">
        <v>64</v>
      </c>
      <c r="J40" t="s">
        <v>88</v>
      </c>
    </row>
    <row r="41" spans="1:10" x14ac:dyDescent="0.25">
      <c r="A41">
        <f t="shared" si="8"/>
        <v>2</v>
      </c>
      <c r="B41">
        <f t="shared" si="9"/>
        <v>41081</v>
      </c>
      <c r="C41">
        <f t="shared" si="10"/>
        <v>1</v>
      </c>
      <c r="D41">
        <f t="shared" si="11"/>
        <v>1</v>
      </c>
      <c r="E41">
        <f t="shared" si="12"/>
        <v>27</v>
      </c>
      <c r="F41">
        <f t="shared" si="13"/>
        <v>8.4600000000000009</v>
      </c>
      <c r="G41">
        <f t="shared" si="14"/>
        <v>15</v>
      </c>
      <c r="H41">
        <f t="shared" si="15"/>
        <v>105.515587529976</v>
      </c>
      <c r="I41" t="s">
        <v>65</v>
      </c>
      <c r="J41" t="s">
        <v>88</v>
      </c>
    </row>
    <row r="42" spans="1:10" x14ac:dyDescent="0.25">
      <c r="A42">
        <f t="shared" si="8"/>
        <v>2</v>
      </c>
      <c r="B42">
        <f t="shared" si="9"/>
        <v>41081</v>
      </c>
      <c r="C42">
        <f t="shared" si="10"/>
        <v>1</v>
      </c>
      <c r="D42">
        <f t="shared" si="11"/>
        <v>1</v>
      </c>
      <c r="E42">
        <f t="shared" si="12"/>
        <v>27</v>
      </c>
      <c r="F42">
        <f t="shared" si="13"/>
        <v>8.4600000000000009</v>
      </c>
      <c r="G42">
        <f t="shared" si="14"/>
        <v>15</v>
      </c>
      <c r="H42">
        <f t="shared" si="15"/>
        <v>105.515587529976</v>
      </c>
      <c r="I42" t="s">
        <v>66</v>
      </c>
      <c r="J42" t="s">
        <v>88</v>
      </c>
    </row>
    <row r="43" spans="1:10" x14ac:dyDescent="0.25">
      <c r="A43">
        <f t="shared" si="8"/>
        <v>2</v>
      </c>
      <c r="B43">
        <f t="shared" si="9"/>
        <v>41081</v>
      </c>
      <c r="C43">
        <f t="shared" si="10"/>
        <v>1</v>
      </c>
      <c r="D43">
        <f t="shared" si="11"/>
        <v>1</v>
      </c>
      <c r="E43">
        <f t="shared" si="12"/>
        <v>27</v>
      </c>
      <c r="F43">
        <f t="shared" si="13"/>
        <v>8.4600000000000009</v>
      </c>
      <c r="G43">
        <f t="shared" si="14"/>
        <v>15</v>
      </c>
      <c r="H43">
        <f t="shared" si="15"/>
        <v>105.515587529976</v>
      </c>
      <c r="I43" t="s">
        <v>67</v>
      </c>
      <c r="J43" t="s">
        <v>88</v>
      </c>
    </row>
    <row r="44" spans="1:10" x14ac:dyDescent="0.25">
      <c r="A44" s="27">
        <v>3</v>
      </c>
      <c r="B44" s="33">
        <v>41083</v>
      </c>
      <c r="C44" s="27">
        <v>1</v>
      </c>
      <c r="D44" s="27">
        <v>1</v>
      </c>
      <c r="E44" s="27">
        <v>29</v>
      </c>
      <c r="F44" s="27">
        <v>8.83</v>
      </c>
      <c r="G44" s="27">
        <v>13</v>
      </c>
      <c r="H44" s="27">
        <v>95.123900879296556</v>
      </c>
      <c r="I44" t="s">
        <v>9</v>
      </c>
      <c r="J44">
        <v>9.1694207460699779</v>
      </c>
    </row>
    <row r="45" spans="1:10" x14ac:dyDescent="0.25">
      <c r="A45">
        <f t="shared" ref="A45:A64" si="16">A44</f>
        <v>3</v>
      </c>
      <c r="B45">
        <f t="shared" ref="B45:B64" si="17">B44</f>
        <v>41083</v>
      </c>
      <c r="C45">
        <f t="shared" ref="C45:C64" si="18">C44</f>
        <v>1</v>
      </c>
      <c r="D45">
        <f t="shared" ref="D45:D64" si="19">D44</f>
        <v>1</v>
      </c>
      <c r="E45">
        <f t="shared" ref="E45:E64" si="20">E44</f>
        <v>29</v>
      </c>
      <c r="F45">
        <f t="shared" ref="F45:F64" si="21">F44</f>
        <v>8.83</v>
      </c>
      <c r="G45">
        <f t="shared" ref="G45:G64" si="22">G44</f>
        <v>13</v>
      </c>
      <c r="H45">
        <f t="shared" ref="H45:H64" si="23">H44</f>
        <v>95.123900879296556</v>
      </c>
      <c r="I45" t="s">
        <v>84</v>
      </c>
      <c r="J45">
        <v>1.6592285159555198</v>
      </c>
    </row>
    <row r="46" spans="1:10" x14ac:dyDescent="0.25">
      <c r="A46">
        <f t="shared" si="16"/>
        <v>3</v>
      </c>
      <c r="B46">
        <f t="shared" si="17"/>
        <v>41083</v>
      </c>
      <c r="C46">
        <f t="shared" si="18"/>
        <v>1</v>
      </c>
      <c r="D46">
        <f t="shared" si="19"/>
        <v>1</v>
      </c>
      <c r="E46">
        <f t="shared" si="20"/>
        <v>29</v>
      </c>
      <c r="F46">
        <f t="shared" si="21"/>
        <v>8.83</v>
      </c>
      <c r="G46">
        <f t="shared" si="22"/>
        <v>13</v>
      </c>
      <c r="H46">
        <f t="shared" si="23"/>
        <v>95.123900879296556</v>
      </c>
      <c r="I46" t="s">
        <v>11</v>
      </c>
      <c r="J46">
        <v>23.753166123152702</v>
      </c>
    </row>
    <row r="47" spans="1:10" x14ac:dyDescent="0.25">
      <c r="A47">
        <f t="shared" si="16"/>
        <v>3</v>
      </c>
      <c r="B47">
        <f t="shared" si="17"/>
        <v>41083</v>
      </c>
      <c r="C47">
        <f t="shared" si="18"/>
        <v>1</v>
      </c>
      <c r="D47">
        <f t="shared" si="19"/>
        <v>1</v>
      </c>
      <c r="E47">
        <f t="shared" si="20"/>
        <v>29</v>
      </c>
      <c r="F47">
        <f t="shared" si="21"/>
        <v>8.83</v>
      </c>
      <c r="G47">
        <f t="shared" si="22"/>
        <v>13</v>
      </c>
      <c r="H47">
        <f t="shared" si="23"/>
        <v>95.123900879296556</v>
      </c>
      <c r="I47" t="s">
        <v>50</v>
      </c>
      <c r="J47" t="s">
        <v>88</v>
      </c>
    </row>
    <row r="48" spans="1:10" x14ac:dyDescent="0.25">
      <c r="A48">
        <f t="shared" si="16"/>
        <v>3</v>
      </c>
      <c r="B48">
        <f t="shared" si="17"/>
        <v>41083</v>
      </c>
      <c r="C48">
        <f t="shared" si="18"/>
        <v>1</v>
      </c>
      <c r="D48">
        <f t="shared" si="19"/>
        <v>1</v>
      </c>
      <c r="E48">
        <f t="shared" si="20"/>
        <v>29</v>
      </c>
      <c r="F48">
        <f t="shared" si="21"/>
        <v>8.83</v>
      </c>
      <c r="G48">
        <f t="shared" si="22"/>
        <v>13</v>
      </c>
      <c r="H48">
        <f t="shared" si="23"/>
        <v>95.123900879296556</v>
      </c>
      <c r="I48" t="s">
        <v>51</v>
      </c>
      <c r="J48" t="s">
        <v>88</v>
      </c>
    </row>
    <row r="49" spans="1:10" x14ac:dyDescent="0.25">
      <c r="A49">
        <f t="shared" si="16"/>
        <v>3</v>
      </c>
      <c r="B49">
        <f t="shared" si="17"/>
        <v>41083</v>
      </c>
      <c r="C49">
        <f t="shared" si="18"/>
        <v>1</v>
      </c>
      <c r="D49">
        <f t="shared" si="19"/>
        <v>1</v>
      </c>
      <c r="E49">
        <f t="shared" si="20"/>
        <v>29</v>
      </c>
      <c r="F49">
        <f t="shared" si="21"/>
        <v>8.83</v>
      </c>
      <c r="G49">
        <f t="shared" si="22"/>
        <v>13</v>
      </c>
      <c r="H49">
        <f t="shared" si="23"/>
        <v>95.123900879296556</v>
      </c>
      <c r="I49" t="s">
        <v>52</v>
      </c>
      <c r="J49" t="s">
        <v>88</v>
      </c>
    </row>
    <row r="50" spans="1:10" x14ac:dyDescent="0.25">
      <c r="A50">
        <f t="shared" si="16"/>
        <v>3</v>
      </c>
      <c r="B50">
        <f t="shared" si="17"/>
        <v>41083</v>
      </c>
      <c r="C50">
        <f t="shared" si="18"/>
        <v>1</v>
      </c>
      <c r="D50">
        <f t="shared" si="19"/>
        <v>1</v>
      </c>
      <c r="E50">
        <f t="shared" si="20"/>
        <v>29</v>
      </c>
      <c r="F50">
        <f t="shared" si="21"/>
        <v>8.83</v>
      </c>
      <c r="G50">
        <f t="shared" si="22"/>
        <v>13</v>
      </c>
      <c r="H50">
        <f t="shared" si="23"/>
        <v>95.123900879296556</v>
      </c>
      <c r="I50" t="s">
        <v>53</v>
      </c>
      <c r="J50">
        <v>0</v>
      </c>
    </row>
    <row r="51" spans="1:10" x14ac:dyDescent="0.25">
      <c r="A51">
        <f t="shared" si="16"/>
        <v>3</v>
      </c>
      <c r="B51">
        <f t="shared" si="17"/>
        <v>41083</v>
      </c>
      <c r="C51">
        <f t="shared" si="18"/>
        <v>1</v>
      </c>
      <c r="D51">
        <f t="shared" si="19"/>
        <v>1</v>
      </c>
      <c r="E51">
        <f t="shared" si="20"/>
        <v>29</v>
      </c>
      <c r="F51">
        <f t="shared" si="21"/>
        <v>8.83</v>
      </c>
      <c r="G51">
        <f t="shared" si="22"/>
        <v>13</v>
      </c>
      <c r="H51">
        <f t="shared" si="23"/>
        <v>95.123900879296556</v>
      </c>
      <c r="I51" t="s">
        <v>54</v>
      </c>
      <c r="J51">
        <v>0</v>
      </c>
    </row>
    <row r="52" spans="1:10" x14ac:dyDescent="0.25">
      <c r="A52">
        <f t="shared" si="16"/>
        <v>3</v>
      </c>
      <c r="B52">
        <f t="shared" si="17"/>
        <v>41083</v>
      </c>
      <c r="C52">
        <f t="shared" si="18"/>
        <v>1</v>
      </c>
      <c r="D52">
        <f t="shared" si="19"/>
        <v>1</v>
      </c>
      <c r="E52">
        <f t="shared" si="20"/>
        <v>29</v>
      </c>
      <c r="F52">
        <f t="shared" si="21"/>
        <v>8.83</v>
      </c>
      <c r="G52">
        <f t="shared" si="22"/>
        <v>13</v>
      </c>
      <c r="H52">
        <f t="shared" si="23"/>
        <v>95.123900879296556</v>
      </c>
      <c r="I52" t="s">
        <v>55</v>
      </c>
      <c r="J52" t="s">
        <v>88</v>
      </c>
    </row>
    <row r="53" spans="1:10" x14ac:dyDescent="0.25">
      <c r="A53">
        <f t="shared" si="16"/>
        <v>3</v>
      </c>
      <c r="B53">
        <f t="shared" si="17"/>
        <v>41083</v>
      </c>
      <c r="C53">
        <f t="shared" si="18"/>
        <v>1</v>
      </c>
      <c r="D53">
        <f t="shared" si="19"/>
        <v>1</v>
      </c>
      <c r="E53">
        <f t="shared" si="20"/>
        <v>29</v>
      </c>
      <c r="F53">
        <f t="shared" si="21"/>
        <v>8.83</v>
      </c>
      <c r="G53">
        <f t="shared" si="22"/>
        <v>13</v>
      </c>
      <c r="H53">
        <f t="shared" si="23"/>
        <v>95.123900879296556</v>
      </c>
      <c r="I53" t="s">
        <v>56</v>
      </c>
      <c r="J53">
        <v>0</v>
      </c>
    </row>
    <row r="54" spans="1:10" x14ac:dyDescent="0.25">
      <c r="A54">
        <f t="shared" si="16"/>
        <v>3</v>
      </c>
      <c r="B54">
        <f t="shared" si="17"/>
        <v>41083</v>
      </c>
      <c r="C54">
        <f t="shared" si="18"/>
        <v>1</v>
      </c>
      <c r="D54">
        <f t="shared" si="19"/>
        <v>1</v>
      </c>
      <c r="E54">
        <f t="shared" si="20"/>
        <v>29</v>
      </c>
      <c r="F54">
        <f t="shared" si="21"/>
        <v>8.83</v>
      </c>
      <c r="G54">
        <f t="shared" si="22"/>
        <v>13</v>
      </c>
      <c r="H54">
        <f t="shared" si="23"/>
        <v>95.123900879296556</v>
      </c>
      <c r="I54" t="s">
        <v>57</v>
      </c>
      <c r="J54" t="s">
        <v>88</v>
      </c>
    </row>
    <row r="55" spans="1:10" x14ac:dyDescent="0.25">
      <c r="A55">
        <f t="shared" si="16"/>
        <v>3</v>
      </c>
      <c r="B55">
        <f t="shared" si="17"/>
        <v>41083</v>
      </c>
      <c r="C55">
        <f t="shared" si="18"/>
        <v>1</v>
      </c>
      <c r="D55">
        <f t="shared" si="19"/>
        <v>1</v>
      </c>
      <c r="E55">
        <f t="shared" si="20"/>
        <v>29</v>
      </c>
      <c r="F55">
        <f t="shared" si="21"/>
        <v>8.83</v>
      </c>
      <c r="G55">
        <f t="shared" si="22"/>
        <v>13</v>
      </c>
      <c r="H55">
        <f t="shared" si="23"/>
        <v>95.123900879296556</v>
      </c>
      <c r="I55" t="s">
        <v>58</v>
      </c>
      <c r="J55">
        <v>0.17465563325847575</v>
      </c>
    </row>
    <row r="56" spans="1:10" x14ac:dyDescent="0.25">
      <c r="A56">
        <f t="shared" si="16"/>
        <v>3</v>
      </c>
      <c r="B56">
        <f t="shared" si="17"/>
        <v>41083</v>
      </c>
      <c r="C56">
        <f t="shared" si="18"/>
        <v>1</v>
      </c>
      <c r="D56">
        <f t="shared" si="19"/>
        <v>1</v>
      </c>
      <c r="E56">
        <f t="shared" si="20"/>
        <v>29</v>
      </c>
      <c r="F56">
        <f t="shared" si="21"/>
        <v>8.83</v>
      </c>
      <c r="G56">
        <f t="shared" si="22"/>
        <v>13</v>
      </c>
      <c r="H56">
        <f t="shared" si="23"/>
        <v>95.123900879296556</v>
      </c>
      <c r="I56" t="s">
        <v>59</v>
      </c>
      <c r="J56">
        <v>8.7327816629237873E-2</v>
      </c>
    </row>
    <row r="57" spans="1:10" x14ac:dyDescent="0.25">
      <c r="A57">
        <f t="shared" si="16"/>
        <v>3</v>
      </c>
      <c r="B57">
        <f t="shared" si="17"/>
        <v>41083</v>
      </c>
      <c r="C57">
        <f t="shared" si="18"/>
        <v>1</v>
      </c>
      <c r="D57">
        <f t="shared" si="19"/>
        <v>1</v>
      </c>
      <c r="E57">
        <f t="shared" si="20"/>
        <v>29</v>
      </c>
      <c r="F57">
        <f t="shared" si="21"/>
        <v>8.83</v>
      </c>
      <c r="G57">
        <f t="shared" si="22"/>
        <v>13</v>
      </c>
      <c r="H57">
        <f t="shared" si="23"/>
        <v>95.123900879296556</v>
      </c>
      <c r="I57" t="s">
        <v>60</v>
      </c>
      <c r="J57">
        <v>0</v>
      </c>
    </row>
    <row r="58" spans="1:10" x14ac:dyDescent="0.25">
      <c r="A58">
        <f t="shared" si="16"/>
        <v>3</v>
      </c>
      <c r="B58">
        <f t="shared" si="17"/>
        <v>41083</v>
      </c>
      <c r="C58">
        <f t="shared" si="18"/>
        <v>1</v>
      </c>
      <c r="D58">
        <f t="shared" si="19"/>
        <v>1</v>
      </c>
      <c r="E58">
        <f t="shared" si="20"/>
        <v>29</v>
      </c>
      <c r="F58">
        <f t="shared" si="21"/>
        <v>8.83</v>
      </c>
      <c r="G58">
        <f t="shared" si="22"/>
        <v>13</v>
      </c>
      <c r="H58">
        <f t="shared" si="23"/>
        <v>95.123900879296556</v>
      </c>
      <c r="I58" t="s">
        <v>61</v>
      </c>
      <c r="J58">
        <v>7.9468313132606463</v>
      </c>
    </row>
    <row r="59" spans="1:10" x14ac:dyDescent="0.25">
      <c r="A59">
        <f t="shared" si="16"/>
        <v>3</v>
      </c>
      <c r="B59">
        <f t="shared" si="17"/>
        <v>41083</v>
      </c>
      <c r="C59">
        <f t="shared" si="18"/>
        <v>1</v>
      </c>
      <c r="D59">
        <f t="shared" si="19"/>
        <v>1</v>
      </c>
      <c r="E59">
        <f t="shared" si="20"/>
        <v>29</v>
      </c>
      <c r="F59">
        <f t="shared" si="21"/>
        <v>8.83</v>
      </c>
      <c r="G59">
        <f t="shared" si="22"/>
        <v>13</v>
      </c>
      <c r="H59">
        <f t="shared" si="23"/>
        <v>95.123900879296556</v>
      </c>
      <c r="I59" t="s">
        <v>62</v>
      </c>
      <c r="J59" t="s">
        <v>88</v>
      </c>
    </row>
    <row r="60" spans="1:10" x14ac:dyDescent="0.25">
      <c r="A60">
        <f t="shared" si="16"/>
        <v>3</v>
      </c>
      <c r="B60">
        <f t="shared" si="17"/>
        <v>41083</v>
      </c>
      <c r="C60">
        <f t="shared" si="18"/>
        <v>1</v>
      </c>
      <c r="D60">
        <f t="shared" si="19"/>
        <v>1</v>
      </c>
      <c r="E60">
        <f t="shared" si="20"/>
        <v>29</v>
      </c>
      <c r="F60">
        <f t="shared" si="21"/>
        <v>8.83</v>
      </c>
      <c r="G60">
        <f t="shared" si="22"/>
        <v>13</v>
      </c>
      <c r="H60">
        <f t="shared" si="23"/>
        <v>95.123900879296556</v>
      </c>
      <c r="I60" t="s">
        <v>63</v>
      </c>
      <c r="J60">
        <v>8.7327816629237873E-2</v>
      </c>
    </row>
    <row r="61" spans="1:10" x14ac:dyDescent="0.25">
      <c r="A61">
        <f t="shared" si="16"/>
        <v>3</v>
      </c>
      <c r="B61">
        <f t="shared" si="17"/>
        <v>41083</v>
      </c>
      <c r="C61">
        <f t="shared" si="18"/>
        <v>1</v>
      </c>
      <c r="D61">
        <f t="shared" si="19"/>
        <v>1</v>
      </c>
      <c r="E61">
        <f t="shared" si="20"/>
        <v>29</v>
      </c>
      <c r="F61">
        <f t="shared" si="21"/>
        <v>8.83</v>
      </c>
      <c r="G61">
        <f t="shared" si="22"/>
        <v>13</v>
      </c>
      <c r="H61">
        <f t="shared" si="23"/>
        <v>95.123900879296556</v>
      </c>
      <c r="I61" t="s">
        <v>64</v>
      </c>
      <c r="J61" t="s">
        <v>88</v>
      </c>
    </row>
    <row r="62" spans="1:10" x14ac:dyDescent="0.25">
      <c r="A62">
        <f t="shared" si="16"/>
        <v>3</v>
      </c>
      <c r="B62">
        <f t="shared" si="17"/>
        <v>41083</v>
      </c>
      <c r="C62">
        <f t="shared" si="18"/>
        <v>1</v>
      </c>
      <c r="D62">
        <f t="shared" si="19"/>
        <v>1</v>
      </c>
      <c r="E62">
        <f t="shared" si="20"/>
        <v>29</v>
      </c>
      <c r="F62">
        <f t="shared" si="21"/>
        <v>8.83</v>
      </c>
      <c r="G62">
        <f t="shared" si="22"/>
        <v>13</v>
      </c>
      <c r="H62">
        <f t="shared" si="23"/>
        <v>95.123900879296556</v>
      </c>
      <c r="I62" t="s">
        <v>65</v>
      </c>
      <c r="J62" t="s">
        <v>88</v>
      </c>
    </row>
    <row r="63" spans="1:10" x14ac:dyDescent="0.25">
      <c r="A63">
        <f t="shared" si="16"/>
        <v>3</v>
      </c>
      <c r="B63">
        <f t="shared" si="17"/>
        <v>41083</v>
      </c>
      <c r="C63">
        <f t="shared" si="18"/>
        <v>1</v>
      </c>
      <c r="D63">
        <f t="shared" si="19"/>
        <v>1</v>
      </c>
      <c r="E63">
        <f t="shared" si="20"/>
        <v>29</v>
      </c>
      <c r="F63">
        <f t="shared" si="21"/>
        <v>8.83</v>
      </c>
      <c r="G63">
        <f t="shared" si="22"/>
        <v>13</v>
      </c>
      <c r="H63">
        <f t="shared" si="23"/>
        <v>95.123900879296556</v>
      </c>
      <c r="I63" t="s">
        <v>66</v>
      </c>
      <c r="J63" t="s">
        <v>88</v>
      </c>
    </row>
    <row r="64" spans="1:10" x14ac:dyDescent="0.25">
      <c r="A64">
        <f t="shared" si="16"/>
        <v>3</v>
      </c>
      <c r="B64">
        <f t="shared" si="17"/>
        <v>41083</v>
      </c>
      <c r="C64">
        <f t="shared" si="18"/>
        <v>1</v>
      </c>
      <c r="D64">
        <f t="shared" si="19"/>
        <v>1</v>
      </c>
      <c r="E64">
        <f t="shared" si="20"/>
        <v>29</v>
      </c>
      <c r="F64">
        <f t="shared" si="21"/>
        <v>8.83</v>
      </c>
      <c r="G64">
        <f t="shared" si="22"/>
        <v>13</v>
      </c>
      <c r="H64">
        <f t="shared" si="23"/>
        <v>95.123900879296556</v>
      </c>
      <c r="I64" t="s">
        <v>67</v>
      </c>
      <c r="J64" t="s">
        <v>88</v>
      </c>
    </row>
    <row r="65" spans="1:10" x14ac:dyDescent="0.25">
      <c r="A65" s="27">
        <v>4</v>
      </c>
      <c r="B65" s="33">
        <v>41085</v>
      </c>
      <c r="C65" s="27">
        <v>1</v>
      </c>
      <c r="D65" s="27">
        <v>1</v>
      </c>
      <c r="E65" s="27">
        <v>30.7</v>
      </c>
      <c r="F65" s="27">
        <v>8.5399999999999991</v>
      </c>
      <c r="G65" s="27">
        <v>7</v>
      </c>
      <c r="H65" s="27">
        <v>116.10711430855315</v>
      </c>
      <c r="I65" t="s">
        <v>9</v>
      </c>
      <c r="J65">
        <v>61.304127273724987</v>
      </c>
    </row>
    <row r="66" spans="1:10" x14ac:dyDescent="0.25">
      <c r="A66">
        <f t="shared" ref="A66:A85" si="24">A65</f>
        <v>4</v>
      </c>
      <c r="B66">
        <f t="shared" ref="B66:B85" si="25">B65</f>
        <v>41085</v>
      </c>
      <c r="C66">
        <f t="shared" ref="C66:C85" si="26">C65</f>
        <v>1</v>
      </c>
      <c r="D66">
        <f t="shared" ref="D66:D85" si="27">D65</f>
        <v>1</v>
      </c>
      <c r="E66">
        <f t="shared" ref="E66:E85" si="28">E65</f>
        <v>30.7</v>
      </c>
      <c r="F66">
        <f t="shared" ref="F66:F85" si="29">F65</f>
        <v>8.5399999999999991</v>
      </c>
      <c r="G66">
        <f t="shared" ref="G66:G85" si="30">G65</f>
        <v>7</v>
      </c>
      <c r="H66">
        <f t="shared" ref="H66:H85" si="31">H65</f>
        <v>116.10711430855315</v>
      </c>
      <c r="I66" t="s">
        <v>84</v>
      </c>
      <c r="J66">
        <v>10.610329720452402</v>
      </c>
    </row>
    <row r="67" spans="1:10" x14ac:dyDescent="0.25">
      <c r="A67">
        <f t="shared" si="24"/>
        <v>4</v>
      </c>
      <c r="B67">
        <f t="shared" si="25"/>
        <v>41085</v>
      </c>
      <c r="C67">
        <f t="shared" si="26"/>
        <v>1</v>
      </c>
      <c r="D67">
        <f t="shared" si="27"/>
        <v>1</v>
      </c>
      <c r="E67">
        <f t="shared" si="28"/>
        <v>30.7</v>
      </c>
      <c r="F67">
        <f t="shared" si="29"/>
        <v>8.5399999999999991</v>
      </c>
      <c r="G67">
        <f t="shared" si="30"/>
        <v>7</v>
      </c>
      <c r="H67">
        <f t="shared" si="31"/>
        <v>116.10711430855315</v>
      </c>
      <c r="I67" t="s">
        <v>11</v>
      </c>
      <c r="J67">
        <v>71.914456994177385</v>
      </c>
    </row>
    <row r="68" spans="1:10" x14ac:dyDescent="0.25">
      <c r="A68">
        <f t="shared" si="24"/>
        <v>4</v>
      </c>
      <c r="B68">
        <f t="shared" si="25"/>
        <v>41085</v>
      </c>
      <c r="C68">
        <f t="shared" si="26"/>
        <v>1</v>
      </c>
      <c r="D68">
        <f t="shared" si="27"/>
        <v>1</v>
      </c>
      <c r="E68">
        <f t="shared" si="28"/>
        <v>30.7</v>
      </c>
      <c r="F68">
        <f t="shared" si="29"/>
        <v>8.5399999999999991</v>
      </c>
      <c r="G68">
        <f t="shared" si="30"/>
        <v>7</v>
      </c>
      <c r="H68">
        <f t="shared" si="31"/>
        <v>116.10711430855315</v>
      </c>
      <c r="I68" t="s">
        <v>50</v>
      </c>
      <c r="J68" t="s">
        <v>88</v>
      </c>
    </row>
    <row r="69" spans="1:10" x14ac:dyDescent="0.25">
      <c r="A69">
        <f t="shared" si="24"/>
        <v>4</v>
      </c>
      <c r="B69">
        <f t="shared" si="25"/>
        <v>41085</v>
      </c>
      <c r="C69">
        <f t="shared" si="26"/>
        <v>1</v>
      </c>
      <c r="D69">
        <f t="shared" si="27"/>
        <v>1</v>
      </c>
      <c r="E69">
        <f t="shared" si="28"/>
        <v>30.7</v>
      </c>
      <c r="F69">
        <f t="shared" si="29"/>
        <v>8.5399999999999991</v>
      </c>
      <c r="G69">
        <f t="shared" si="30"/>
        <v>7</v>
      </c>
      <c r="H69">
        <f t="shared" si="31"/>
        <v>116.10711430855315</v>
      </c>
      <c r="I69" t="s">
        <v>51</v>
      </c>
      <c r="J69" t="s">
        <v>88</v>
      </c>
    </row>
    <row r="70" spans="1:10" x14ac:dyDescent="0.25">
      <c r="A70">
        <f t="shared" si="24"/>
        <v>4</v>
      </c>
      <c r="B70">
        <f t="shared" si="25"/>
        <v>41085</v>
      </c>
      <c r="C70">
        <f t="shared" si="26"/>
        <v>1</v>
      </c>
      <c r="D70">
        <f t="shared" si="27"/>
        <v>1</v>
      </c>
      <c r="E70">
        <f t="shared" si="28"/>
        <v>30.7</v>
      </c>
      <c r="F70">
        <f t="shared" si="29"/>
        <v>8.5399999999999991</v>
      </c>
      <c r="G70">
        <f t="shared" si="30"/>
        <v>7</v>
      </c>
      <c r="H70">
        <f t="shared" si="31"/>
        <v>116.10711430855315</v>
      </c>
      <c r="I70" t="s">
        <v>52</v>
      </c>
      <c r="J70" t="s">
        <v>88</v>
      </c>
    </row>
    <row r="71" spans="1:10" x14ac:dyDescent="0.25">
      <c r="A71">
        <f t="shared" si="24"/>
        <v>4</v>
      </c>
      <c r="B71">
        <f t="shared" si="25"/>
        <v>41085</v>
      </c>
      <c r="C71">
        <f t="shared" si="26"/>
        <v>1</v>
      </c>
      <c r="D71">
        <f t="shared" si="27"/>
        <v>1</v>
      </c>
      <c r="E71">
        <f t="shared" si="28"/>
        <v>30.7</v>
      </c>
      <c r="F71">
        <f t="shared" si="29"/>
        <v>8.5399999999999991</v>
      </c>
      <c r="G71">
        <f t="shared" si="30"/>
        <v>7</v>
      </c>
      <c r="H71">
        <f t="shared" si="31"/>
        <v>116.10711430855315</v>
      </c>
      <c r="I71" t="s">
        <v>53</v>
      </c>
      <c r="J71">
        <v>0.78595034966314092</v>
      </c>
    </row>
    <row r="72" spans="1:10" x14ac:dyDescent="0.25">
      <c r="A72">
        <f t="shared" si="24"/>
        <v>4</v>
      </c>
      <c r="B72">
        <f t="shared" si="25"/>
        <v>41085</v>
      </c>
      <c r="C72">
        <f t="shared" si="26"/>
        <v>1</v>
      </c>
      <c r="D72">
        <f t="shared" si="27"/>
        <v>1</v>
      </c>
      <c r="E72">
        <f t="shared" si="28"/>
        <v>30.7</v>
      </c>
      <c r="F72">
        <f t="shared" si="29"/>
        <v>8.5399999999999991</v>
      </c>
      <c r="G72">
        <f t="shared" si="30"/>
        <v>7</v>
      </c>
      <c r="H72">
        <f t="shared" si="31"/>
        <v>116.10711430855315</v>
      </c>
      <c r="I72" t="s">
        <v>54</v>
      </c>
      <c r="J72">
        <v>0</v>
      </c>
    </row>
    <row r="73" spans="1:10" x14ac:dyDescent="0.25">
      <c r="A73">
        <f t="shared" si="24"/>
        <v>4</v>
      </c>
      <c r="B73">
        <f t="shared" si="25"/>
        <v>41085</v>
      </c>
      <c r="C73">
        <f t="shared" si="26"/>
        <v>1</v>
      </c>
      <c r="D73">
        <f t="shared" si="27"/>
        <v>1</v>
      </c>
      <c r="E73">
        <f t="shared" si="28"/>
        <v>30.7</v>
      </c>
      <c r="F73">
        <f t="shared" si="29"/>
        <v>8.5399999999999991</v>
      </c>
      <c r="G73">
        <f t="shared" si="30"/>
        <v>7</v>
      </c>
      <c r="H73">
        <f t="shared" si="31"/>
        <v>116.10711430855315</v>
      </c>
      <c r="I73" t="s">
        <v>55</v>
      </c>
      <c r="J73" t="s">
        <v>88</v>
      </c>
    </row>
    <row r="74" spans="1:10" x14ac:dyDescent="0.25">
      <c r="A74">
        <f t="shared" si="24"/>
        <v>4</v>
      </c>
      <c r="B74">
        <f t="shared" si="25"/>
        <v>41085</v>
      </c>
      <c r="C74">
        <f t="shared" si="26"/>
        <v>1</v>
      </c>
      <c r="D74">
        <f t="shared" si="27"/>
        <v>1</v>
      </c>
      <c r="E74">
        <f t="shared" si="28"/>
        <v>30.7</v>
      </c>
      <c r="F74">
        <f t="shared" si="29"/>
        <v>8.5399999999999991</v>
      </c>
      <c r="G74">
        <f t="shared" si="30"/>
        <v>7</v>
      </c>
      <c r="H74">
        <f t="shared" si="31"/>
        <v>116.10711430855315</v>
      </c>
      <c r="I74" t="s">
        <v>56</v>
      </c>
      <c r="J74">
        <v>0</v>
      </c>
    </row>
    <row r="75" spans="1:10" x14ac:dyDescent="0.25">
      <c r="A75">
        <f t="shared" si="24"/>
        <v>4</v>
      </c>
      <c r="B75">
        <f t="shared" si="25"/>
        <v>41085</v>
      </c>
      <c r="C75">
        <f t="shared" si="26"/>
        <v>1</v>
      </c>
      <c r="D75">
        <f t="shared" si="27"/>
        <v>1</v>
      </c>
      <c r="E75">
        <f t="shared" si="28"/>
        <v>30.7</v>
      </c>
      <c r="F75">
        <f t="shared" si="29"/>
        <v>8.5399999999999991</v>
      </c>
      <c r="G75">
        <f t="shared" si="30"/>
        <v>7</v>
      </c>
      <c r="H75">
        <f t="shared" si="31"/>
        <v>116.10711430855315</v>
      </c>
      <c r="I75" t="s">
        <v>57</v>
      </c>
      <c r="J75" t="s">
        <v>88</v>
      </c>
    </row>
    <row r="76" spans="1:10" x14ac:dyDescent="0.25">
      <c r="A76">
        <f t="shared" si="24"/>
        <v>4</v>
      </c>
      <c r="B76">
        <f t="shared" si="25"/>
        <v>41085</v>
      </c>
      <c r="C76">
        <f t="shared" si="26"/>
        <v>1</v>
      </c>
      <c r="D76">
        <f t="shared" si="27"/>
        <v>1</v>
      </c>
      <c r="E76">
        <f t="shared" si="28"/>
        <v>30.7</v>
      </c>
      <c r="F76">
        <f t="shared" si="29"/>
        <v>8.5399999999999991</v>
      </c>
      <c r="G76">
        <f t="shared" si="30"/>
        <v>7</v>
      </c>
      <c r="H76">
        <f t="shared" si="31"/>
        <v>116.10711430855315</v>
      </c>
      <c r="I76" t="s">
        <v>58</v>
      </c>
      <c r="J76">
        <v>0.39297517483157046</v>
      </c>
    </row>
    <row r="77" spans="1:10" x14ac:dyDescent="0.25">
      <c r="A77">
        <f t="shared" si="24"/>
        <v>4</v>
      </c>
      <c r="B77">
        <f t="shared" si="25"/>
        <v>41085</v>
      </c>
      <c r="C77">
        <f t="shared" si="26"/>
        <v>1</v>
      </c>
      <c r="D77">
        <f t="shared" si="27"/>
        <v>1</v>
      </c>
      <c r="E77">
        <f t="shared" si="28"/>
        <v>30.7</v>
      </c>
      <c r="F77">
        <f t="shared" si="29"/>
        <v>8.5399999999999991</v>
      </c>
      <c r="G77">
        <f t="shared" si="30"/>
        <v>7</v>
      </c>
      <c r="H77">
        <f t="shared" si="31"/>
        <v>116.10711430855315</v>
      </c>
      <c r="I77" t="s">
        <v>59</v>
      </c>
      <c r="J77">
        <v>0.78595034966314092</v>
      </c>
    </row>
    <row r="78" spans="1:10" x14ac:dyDescent="0.25">
      <c r="A78">
        <f t="shared" si="24"/>
        <v>4</v>
      </c>
      <c r="B78">
        <f t="shared" si="25"/>
        <v>41085</v>
      </c>
      <c r="C78">
        <f t="shared" si="26"/>
        <v>1</v>
      </c>
      <c r="D78">
        <f t="shared" si="27"/>
        <v>1</v>
      </c>
      <c r="E78">
        <f t="shared" si="28"/>
        <v>30.7</v>
      </c>
      <c r="F78">
        <f t="shared" si="29"/>
        <v>8.5399999999999991</v>
      </c>
      <c r="G78">
        <f t="shared" si="30"/>
        <v>7</v>
      </c>
      <c r="H78">
        <f t="shared" si="31"/>
        <v>116.10711430855315</v>
      </c>
      <c r="I78" t="s">
        <v>60</v>
      </c>
      <c r="J78">
        <v>0.39297517483157046</v>
      </c>
    </row>
    <row r="79" spans="1:10" x14ac:dyDescent="0.25">
      <c r="A79">
        <f t="shared" si="24"/>
        <v>4</v>
      </c>
      <c r="B79">
        <f t="shared" si="25"/>
        <v>41085</v>
      </c>
      <c r="C79">
        <f t="shared" si="26"/>
        <v>1</v>
      </c>
      <c r="D79">
        <f t="shared" si="27"/>
        <v>1</v>
      </c>
      <c r="E79">
        <f t="shared" si="28"/>
        <v>30.7</v>
      </c>
      <c r="F79">
        <f t="shared" si="29"/>
        <v>8.5399999999999991</v>
      </c>
      <c r="G79">
        <f t="shared" si="30"/>
        <v>7</v>
      </c>
      <c r="H79">
        <f t="shared" si="31"/>
        <v>116.10711430855315</v>
      </c>
      <c r="I79" t="s">
        <v>61</v>
      </c>
      <c r="J79">
        <v>155.22519405847032</v>
      </c>
    </row>
    <row r="80" spans="1:10" x14ac:dyDescent="0.25">
      <c r="A80">
        <f t="shared" si="24"/>
        <v>4</v>
      </c>
      <c r="B80">
        <f t="shared" si="25"/>
        <v>41085</v>
      </c>
      <c r="C80">
        <f t="shared" si="26"/>
        <v>1</v>
      </c>
      <c r="D80">
        <f t="shared" si="27"/>
        <v>1</v>
      </c>
      <c r="E80">
        <f t="shared" si="28"/>
        <v>30.7</v>
      </c>
      <c r="F80">
        <f t="shared" si="29"/>
        <v>8.5399999999999991</v>
      </c>
      <c r="G80">
        <f t="shared" si="30"/>
        <v>7</v>
      </c>
      <c r="H80">
        <f t="shared" si="31"/>
        <v>116.10711430855315</v>
      </c>
      <c r="I80" t="s">
        <v>62</v>
      </c>
      <c r="J80" t="s">
        <v>88</v>
      </c>
    </row>
    <row r="81" spans="1:10" x14ac:dyDescent="0.25">
      <c r="A81">
        <f t="shared" si="24"/>
        <v>4</v>
      </c>
      <c r="B81">
        <f t="shared" si="25"/>
        <v>41085</v>
      </c>
      <c r="C81">
        <f t="shared" si="26"/>
        <v>1</v>
      </c>
      <c r="D81">
        <f t="shared" si="27"/>
        <v>1</v>
      </c>
      <c r="E81">
        <f t="shared" si="28"/>
        <v>30.7</v>
      </c>
      <c r="F81">
        <f t="shared" si="29"/>
        <v>8.5399999999999991</v>
      </c>
      <c r="G81">
        <f t="shared" si="30"/>
        <v>7</v>
      </c>
      <c r="H81">
        <f t="shared" si="31"/>
        <v>116.10711430855315</v>
      </c>
      <c r="I81" t="s">
        <v>63</v>
      </c>
      <c r="J81">
        <v>0</v>
      </c>
    </row>
    <row r="82" spans="1:10" x14ac:dyDescent="0.25">
      <c r="A82">
        <f t="shared" si="24"/>
        <v>4</v>
      </c>
      <c r="B82">
        <f t="shared" si="25"/>
        <v>41085</v>
      </c>
      <c r="C82">
        <f t="shared" si="26"/>
        <v>1</v>
      </c>
      <c r="D82">
        <f t="shared" si="27"/>
        <v>1</v>
      </c>
      <c r="E82">
        <f t="shared" si="28"/>
        <v>30.7</v>
      </c>
      <c r="F82">
        <f t="shared" si="29"/>
        <v>8.5399999999999991</v>
      </c>
      <c r="G82">
        <f t="shared" si="30"/>
        <v>7</v>
      </c>
      <c r="H82">
        <f t="shared" si="31"/>
        <v>116.10711430855315</v>
      </c>
      <c r="I82" t="s">
        <v>64</v>
      </c>
      <c r="J82" t="s">
        <v>88</v>
      </c>
    </row>
    <row r="83" spans="1:10" x14ac:dyDescent="0.25">
      <c r="A83">
        <f t="shared" si="24"/>
        <v>4</v>
      </c>
      <c r="B83">
        <f t="shared" si="25"/>
        <v>41085</v>
      </c>
      <c r="C83">
        <f t="shared" si="26"/>
        <v>1</v>
      </c>
      <c r="D83">
        <f t="shared" si="27"/>
        <v>1</v>
      </c>
      <c r="E83">
        <f t="shared" si="28"/>
        <v>30.7</v>
      </c>
      <c r="F83">
        <f t="shared" si="29"/>
        <v>8.5399999999999991</v>
      </c>
      <c r="G83">
        <f t="shared" si="30"/>
        <v>7</v>
      </c>
      <c r="H83">
        <f t="shared" si="31"/>
        <v>116.10711430855315</v>
      </c>
      <c r="I83" t="s">
        <v>65</v>
      </c>
      <c r="J83" t="s">
        <v>88</v>
      </c>
    </row>
    <row r="84" spans="1:10" x14ac:dyDescent="0.25">
      <c r="A84">
        <f t="shared" si="24"/>
        <v>4</v>
      </c>
      <c r="B84">
        <f t="shared" si="25"/>
        <v>41085</v>
      </c>
      <c r="C84">
        <f t="shared" si="26"/>
        <v>1</v>
      </c>
      <c r="D84">
        <f t="shared" si="27"/>
        <v>1</v>
      </c>
      <c r="E84">
        <f t="shared" si="28"/>
        <v>30.7</v>
      </c>
      <c r="F84">
        <f t="shared" si="29"/>
        <v>8.5399999999999991</v>
      </c>
      <c r="G84">
        <f t="shared" si="30"/>
        <v>7</v>
      </c>
      <c r="H84">
        <f t="shared" si="31"/>
        <v>116.10711430855315</v>
      </c>
      <c r="I84" t="s">
        <v>66</v>
      </c>
      <c r="J84" t="s">
        <v>88</v>
      </c>
    </row>
    <row r="85" spans="1:10" x14ac:dyDescent="0.25">
      <c r="A85">
        <f t="shared" si="24"/>
        <v>4</v>
      </c>
      <c r="B85">
        <f t="shared" si="25"/>
        <v>41085</v>
      </c>
      <c r="C85">
        <f t="shared" si="26"/>
        <v>1</v>
      </c>
      <c r="D85">
        <f t="shared" si="27"/>
        <v>1</v>
      </c>
      <c r="E85">
        <f t="shared" si="28"/>
        <v>30.7</v>
      </c>
      <c r="F85">
        <f t="shared" si="29"/>
        <v>8.5399999999999991</v>
      </c>
      <c r="G85">
        <f t="shared" si="30"/>
        <v>7</v>
      </c>
      <c r="H85">
        <f t="shared" si="31"/>
        <v>116.10711430855315</v>
      </c>
      <c r="I85" t="s">
        <v>67</v>
      </c>
      <c r="J85" t="s">
        <v>88</v>
      </c>
    </row>
    <row r="86" spans="1:10" x14ac:dyDescent="0.25">
      <c r="A86" s="27">
        <v>5</v>
      </c>
      <c r="B86" s="33">
        <v>41087</v>
      </c>
      <c r="C86" s="27">
        <v>1</v>
      </c>
      <c r="D86" s="27">
        <v>1</v>
      </c>
      <c r="E86" s="27">
        <v>33.1</v>
      </c>
      <c r="F86" s="27">
        <v>8.7200000000000006</v>
      </c>
      <c r="G86" s="27">
        <v>7</v>
      </c>
      <c r="H86" s="27">
        <v>139.08872901678654</v>
      </c>
      <c r="I86" t="s">
        <v>9</v>
      </c>
      <c r="J86">
        <v>10.610329720452402</v>
      </c>
    </row>
    <row r="87" spans="1:10" x14ac:dyDescent="0.25">
      <c r="A87">
        <f t="shared" ref="A87:A106" si="32">A86</f>
        <v>5</v>
      </c>
      <c r="B87">
        <f t="shared" ref="B87:B106" si="33">B86</f>
        <v>41087</v>
      </c>
      <c r="C87">
        <f t="shared" ref="C87:C106" si="34">C86</f>
        <v>1</v>
      </c>
      <c r="D87">
        <f t="shared" ref="D87:D106" si="35">D86</f>
        <v>1</v>
      </c>
      <c r="E87">
        <f t="shared" ref="E87:E106" si="36">E86</f>
        <v>33.1</v>
      </c>
      <c r="F87">
        <f t="shared" ref="F87:F106" si="37">F86</f>
        <v>8.7200000000000006</v>
      </c>
      <c r="G87">
        <f t="shared" ref="G87:G106" si="38">G86</f>
        <v>7</v>
      </c>
      <c r="H87">
        <f t="shared" ref="H87:H106" si="39">H86</f>
        <v>139.08872901678654</v>
      </c>
      <c r="I87" t="s">
        <v>84</v>
      </c>
      <c r="J87">
        <v>0</v>
      </c>
    </row>
    <row r="88" spans="1:10" x14ac:dyDescent="0.25">
      <c r="A88">
        <f t="shared" si="32"/>
        <v>5</v>
      </c>
      <c r="B88">
        <f t="shared" si="33"/>
        <v>41087</v>
      </c>
      <c r="C88">
        <f t="shared" si="34"/>
        <v>1</v>
      </c>
      <c r="D88">
        <f t="shared" si="35"/>
        <v>1</v>
      </c>
      <c r="E88">
        <f t="shared" si="36"/>
        <v>33.1</v>
      </c>
      <c r="F88">
        <f t="shared" si="37"/>
        <v>8.7200000000000006</v>
      </c>
      <c r="G88">
        <f t="shared" si="38"/>
        <v>7</v>
      </c>
      <c r="H88">
        <f t="shared" si="39"/>
        <v>139.08872901678654</v>
      </c>
      <c r="I88" t="s">
        <v>11</v>
      </c>
      <c r="J88">
        <v>166.2284989537543</v>
      </c>
    </row>
    <row r="89" spans="1:10" x14ac:dyDescent="0.25">
      <c r="A89">
        <f t="shared" si="32"/>
        <v>5</v>
      </c>
      <c r="B89">
        <f t="shared" si="33"/>
        <v>41087</v>
      </c>
      <c r="C89">
        <f t="shared" si="34"/>
        <v>1</v>
      </c>
      <c r="D89">
        <f t="shared" si="35"/>
        <v>1</v>
      </c>
      <c r="E89">
        <f t="shared" si="36"/>
        <v>33.1</v>
      </c>
      <c r="F89">
        <f t="shared" si="37"/>
        <v>8.7200000000000006</v>
      </c>
      <c r="G89">
        <f t="shared" si="38"/>
        <v>7</v>
      </c>
      <c r="H89">
        <f t="shared" si="39"/>
        <v>139.08872901678654</v>
      </c>
      <c r="I89" t="s">
        <v>50</v>
      </c>
      <c r="J89" t="s">
        <v>88</v>
      </c>
    </row>
    <row r="90" spans="1:10" x14ac:dyDescent="0.25">
      <c r="A90">
        <f t="shared" si="32"/>
        <v>5</v>
      </c>
      <c r="B90">
        <f t="shared" si="33"/>
        <v>41087</v>
      </c>
      <c r="C90">
        <f t="shared" si="34"/>
        <v>1</v>
      </c>
      <c r="D90">
        <f t="shared" si="35"/>
        <v>1</v>
      </c>
      <c r="E90">
        <f t="shared" si="36"/>
        <v>33.1</v>
      </c>
      <c r="F90">
        <f t="shared" si="37"/>
        <v>8.7200000000000006</v>
      </c>
      <c r="G90">
        <f t="shared" si="38"/>
        <v>7</v>
      </c>
      <c r="H90">
        <f t="shared" si="39"/>
        <v>139.08872901678654</v>
      </c>
      <c r="I90" t="s">
        <v>51</v>
      </c>
      <c r="J90" t="s">
        <v>88</v>
      </c>
    </row>
    <row r="91" spans="1:10" x14ac:dyDescent="0.25">
      <c r="A91">
        <f t="shared" si="32"/>
        <v>5</v>
      </c>
      <c r="B91">
        <f t="shared" si="33"/>
        <v>41087</v>
      </c>
      <c r="C91">
        <f t="shared" si="34"/>
        <v>1</v>
      </c>
      <c r="D91">
        <f t="shared" si="35"/>
        <v>1</v>
      </c>
      <c r="E91">
        <f t="shared" si="36"/>
        <v>33.1</v>
      </c>
      <c r="F91">
        <f t="shared" si="37"/>
        <v>8.7200000000000006</v>
      </c>
      <c r="G91">
        <f t="shared" si="38"/>
        <v>7</v>
      </c>
      <c r="H91">
        <f t="shared" si="39"/>
        <v>139.08872901678654</v>
      </c>
      <c r="I91" t="s">
        <v>52</v>
      </c>
      <c r="J91" t="s">
        <v>88</v>
      </c>
    </row>
    <row r="92" spans="1:10" x14ac:dyDescent="0.25">
      <c r="A92">
        <f t="shared" si="32"/>
        <v>5</v>
      </c>
      <c r="B92">
        <f t="shared" si="33"/>
        <v>41087</v>
      </c>
      <c r="C92">
        <f t="shared" si="34"/>
        <v>1</v>
      </c>
      <c r="D92">
        <f t="shared" si="35"/>
        <v>1</v>
      </c>
      <c r="E92">
        <f t="shared" si="36"/>
        <v>33.1</v>
      </c>
      <c r="F92">
        <f t="shared" si="37"/>
        <v>8.7200000000000006</v>
      </c>
      <c r="G92">
        <f t="shared" si="38"/>
        <v>7</v>
      </c>
      <c r="H92">
        <f t="shared" si="39"/>
        <v>139.08872901678654</v>
      </c>
      <c r="I92" t="s">
        <v>53</v>
      </c>
      <c r="J92">
        <v>0</v>
      </c>
    </row>
    <row r="93" spans="1:10" x14ac:dyDescent="0.25">
      <c r="A93">
        <f t="shared" si="32"/>
        <v>5</v>
      </c>
      <c r="B93">
        <f t="shared" si="33"/>
        <v>41087</v>
      </c>
      <c r="C93">
        <f t="shared" si="34"/>
        <v>1</v>
      </c>
      <c r="D93">
        <f t="shared" si="35"/>
        <v>1</v>
      </c>
      <c r="E93">
        <f t="shared" si="36"/>
        <v>33.1</v>
      </c>
      <c r="F93">
        <f t="shared" si="37"/>
        <v>8.7200000000000006</v>
      </c>
      <c r="G93">
        <f t="shared" si="38"/>
        <v>7</v>
      </c>
      <c r="H93">
        <f t="shared" si="39"/>
        <v>139.08872901678654</v>
      </c>
      <c r="I93" t="s">
        <v>54</v>
      </c>
      <c r="J93">
        <v>0</v>
      </c>
    </row>
    <row r="94" spans="1:10" x14ac:dyDescent="0.25">
      <c r="A94">
        <f t="shared" si="32"/>
        <v>5</v>
      </c>
      <c r="B94">
        <f t="shared" si="33"/>
        <v>41087</v>
      </c>
      <c r="C94">
        <f t="shared" si="34"/>
        <v>1</v>
      </c>
      <c r="D94">
        <f t="shared" si="35"/>
        <v>1</v>
      </c>
      <c r="E94">
        <f t="shared" si="36"/>
        <v>33.1</v>
      </c>
      <c r="F94">
        <f t="shared" si="37"/>
        <v>8.7200000000000006</v>
      </c>
      <c r="G94">
        <f t="shared" si="38"/>
        <v>7</v>
      </c>
      <c r="H94">
        <f t="shared" si="39"/>
        <v>139.08872901678654</v>
      </c>
      <c r="I94" t="s">
        <v>55</v>
      </c>
      <c r="J94" t="s">
        <v>88</v>
      </c>
    </row>
    <row r="95" spans="1:10" x14ac:dyDescent="0.25">
      <c r="A95">
        <f t="shared" si="32"/>
        <v>5</v>
      </c>
      <c r="B95">
        <f t="shared" si="33"/>
        <v>41087</v>
      </c>
      <c r="C95">
        <f t="shared" si="34"/>
        <v>1</v>
      </c>
      <c r="D95">
        <f t="shared" si="35"/>
        <v>1</v>
      </c>
      <c r="E95">
        <f t="shared" si="36"/>
        <v>33.1</v>
      </c>
      <c r="F95">
        <f t="shared" si="37"/>
        <v>8.7200000000000006</v>
      </c>
      <c r="G95">
        <f t="shared" si="38"/>
        <v>7</v>
      </c>
      <c r="H95">
        <f t="shared" si="39"/>
        <v>139.08872901678654</v>
      </c>
      <c r="I95" t="s">
        <v>56</v>
      </c>
      <c r="J95">
        <v>0</v>
      </c>
    </row>
    <row r="96" spans="1:10" x14ac:dyDescent="0.25">
      <c r="A96">
        <f t="shared" si="32"/>
        <v>5</v>
      </c>
      <c r="B96">
        <f t="shared" si="33"/>
        <v>41087</v>
      </c>
      <c r="C96">
        <f t="shared" si="34"/>
        <v>1</v>
      </c>
      <c r="D96">
        <f t="shared" si="35"/>
        <v>1</v>
      </c>
      <c r="E96">
        <f t="shared" si="36"/>
        <v>33.1</v>
      </c>
      <c r="F96">
        <f t="shared" si="37"/>
        <v>8.7200000000000006</v>
      </c>
      <c r="G96">
        <f t="shared" si="38"/>
        <v>7</v>
      </c>
      <c r="H96">
        <f t="shared" si="39"/>
        <v>139.08872901678654</v>
      </c>
      <c r="I96" t="s">
        <v>57</v>
      </c>
      <c r="J96" t="s">
        <v>88</v>
      </c>
    </row>
    <row r="97" spans="1:10" x14ac:dyDescent="0.25">
      <c r="A97">
        <f t="shared" si="32"/>
        <v>5</v>
      </c>
      <c r="B97">
        <f t="shared" si="33"/>
        <v>41087</v>
      </c>
      <c r="C97">
        <f t="shared" si="34"/>
        <v>1</v>
      </c>
      <c r="D97">
        <f t="shared" si="35"/>
        <v>1</v>
      </c>
      <c r="E97">
        <f t="shared" si="36"/>
        <v>33.1</v>
      </c>
      <c r="F97">
        <f t="shared" si="37"/>
        <v>8.7200000000000006</v>
      </c>
      <c r="G97">
        <f t="shared" si="38"/>
        <v>7</v>
      </c>
      <c r="H97">
        <f t="shared" si="39"/>
        <v>139.08872901678654</v>
      </c>
      <c r="I97" t="s">
        <v>58</v>
      </c>
      <c r="J97">
        <v>0</v>
      </c>
    </row>
    <row r="98" spans="1:10" x14ac:dyDescent="0.25">
      <c r="A98">
        <f t="shared" si="32"/>
        <v>5</v>
      </c>
      <c r="B98">
        <f t="shared" si="33"/>
        <v>41087</v>
      </c>
      <c r="C98">
        <f t="shared" si="34"/>
        <v>1</v>
      </c>
      <c r="D98">
        <f t="shared" si="35"/>
        <v>1</v>
      </c>
      <c r="E98">
        <f t="shared" si="36"/>
        <v>33.1</v>
      </c>
      <c r="F98">
        <f t="shared" si="37"/>
        <v>8.7200000000000006</v>
      </c>
      <c r="G98">
        <f t="shared" si="38"/>
        <v>7</v>
      </c>
      <c r="H98">
        <f t="shared" si="39"/>
        <v>139.08872901678654</v>
      </c>
      <c r="I98" t="s">
        <v>59</v>
      </c>
      <c r="J98">
        <v>3.5367765734841341</v>
      </c>
    </row>
    <row r="99" spans="1:10" x14ac:dyDescent="0.25">
      <c r="A99">
        <f t="shared" si="32"/>
        <v>5</v>
      </c>
      <c r="B99">
        <f t="shared" si="33"/>
        <v>41087</v>
      </c>
      <c r="C99">
        <f t="shared" si="34"/>
        <v>1</v>
      </c>
      <c r="D99">
        <f t="shared" si="35"/>
        <v>1</v>
      </c>
      <c r="E99">
        <f t="shared" si="36"/>
        <v>33.1</v>
      </c>
      <c r="F99">
        <f t="shared" si="37"/>
        <v>8.7200000000000006</v>
      </c>
      <c r="G99">
        <f t="shared" si="38"/>
        <v>7</v>
      </c>
      <c r="H99">
        <f t="shared" si="39"/>
        <v>139.08872901678654</v>
      </c>
      <c r="I99" t="s">
        <v>60</v>
      </c>
      <c r="J99">
        <v>0</v>
      </c>
    </row>
    <row r="100" spans="1:10" x14ac:dyDescent="0.25">
      <c r="A100">
        <f t="shared" si="32"/>
        <v>5</v>
      </c>
      <c r="B100">
        <f t="shared" si="33"/>
        <v>41087</v>
      </c>
      <c r="C100">
        <f t="shared" si="34"/>
        <v>1</v>
      </c>
      <c r="D100">
        <f t="shared" si="35"/>
        <v>1</v>
      </c>
      <c r="E100">
        <f t="shared" si="36"/>
        <v>33.1</v>
      </c>
      <c r="F100">
        <f t="shared" si="37"/>
        <v>8.7200000000000006</v>
      </c>
      <c r="G100">
        <f t="shared" si="38"/>
        <v>7</v>
      </c>
      <c r="H100">
        <f t="shared" si="39"/>
        <v>139.08872901678654</v>
      </c>
      <c r="I100" t="s">
        <v>61</v>
      </c>
      <c r="J100">
        <v>1659.9271384885535</v>
      </c>
    </row>
    <row r="101" spans="1:10" x14ac:dyDescent="0.25">
      <c r="A101">
        <f t="shared" si="32"/>
        <v>5</v>
      </c>
      <c r="B101">
        <f t="shared" si="33"/>
        <v>41087</v>
      </c>
      <c r="C101">
        <f t="shared" si="34"/>
        <v>1</v>
      </c>
      <c r="D101">
        <f t="shared" si="35"/>
        <v>1</v>
      </c>
      <c r="E101">
        <f t="shared" si="36"/>
        <v>33.1</v>
      </c>
      <c r="F101">
        <f t="shared" si="37"/>
        <v>8.7200000000000006</v>
      </c>
      <c r="G101">
        <f t="shared" si="38"/>
        <v>7</v>
      </c>
      <c r="H101">
        <f t="shared" si="39"/>
        <v>139.08872901678654</v>
      </c>
      <c r="I101" t="s">
        <v>62</v>
      </c>
      <c r="J101" t="s">
        <v>88</v>
      </c>
    </row>
    <row r="102" spans="1:10" x14ac:dyDescent="0.25">
      <c r="A102">
        <f t="shared" si="32"/>
        <v>5</v>
      </c>
      <c r="B102">
        <f t="shared" si="33"/>
        <v>41087</v>
      </c>
      <c r="C102">
        <f t="shared" si="34"/>
        <v>1</v>
      </c>
      <c r="D102">
        <f t="shared" si="35"/>
        <v>1</v>
      </c>
      <c r="E102">
        <f t="shared" si="36"/>
        <v>33.1</v>
      </c>
      <c r="F102">
        <f t="shared" si="37"/>
        <v>8.7200000000000006</v>
      </c>
      <c r="G102">
        <f t="shared" si="38"/>
        <v>7</v>
      </c>
      <c r="H102">
        <f t="shared" si="39"/>
        <v>139.08872901678654</v>
      </c>
      <c r="I102" t="s">
        <v>63</v>
      </c>
      <c r="J102">
        <v>1.1789255244947114</v>
      </c>
    </row>
    <row r="103" spans="1:10" x14ac:dyDescent="0.25">
      <c r="A103">
        <f t="shared" si="32"/>
        <v>5</v>
      </c>
      <c r="B103">
        <f t="shared" si="33"/>
        <v>41087</v>
      </c>
      <c r="C103">
        <f t="shared" si="34"/>
        <v>1</v>
      </c>
      <c r="D103">
        <f t="shared" si="35"/>
        <v>1</v>
      </c>
      <c r="E103">
        <f t="shared" si="36"/>
        <v>33.1</v>
      </c>
      <c r="F103">
        <f t="shared" si="37"/>
        <v>8.7200000000000006</v>
      </c>
      <c r="G103">
        <f t="shared" si="38"/>
        <v>7</v>
      </c>
      <c r="H103">
        <f t="shared" si="39"/>
        <v>139.08872901678654</v>
      </c>
      <c r="I103" t="s">
        <v>64</v>
      </c>
      <c r="J103" t="s">
        <v>88</v>
      </c>
    </row>
    <row r="104" spans="1:10" x14ac:dyDescent="0.25">
      <c r="A104">
        <f t="shared" si="32"/>
        <v>5</v>
      </c>
      <c r="B104">
        <f t="shared" si="33"/>
        <v>41087</v>
      </c>
      <c r="C104">
        <f t="shared" si="34"/>
        <v>1</v>
      </c>
      <c r="D104">
        <f t="shared" si="35"/>
        <v>1</v>
      </c>
      <c r="E104">
        <f t="shared" si="36"/>
        <v>33.1</v>
      </c>
      <c r="F104">
        <f t="shared" si="37"/>
        <v>8.7200000000000006</v>
      </c>
      <c r="G104">
        <f t="shared" si="38"/>
        <v>7</v>
      </c>
      <c r="H104">
        <f t="shared" si="39"/>
        <v>139.08872901678654</v>
      </c>
      <c r="I104" t="s">
        <v>65</v>
      </c>
      <c r="J104" t="s">
        <v>88</v>
      </c>
    </row>
    <row r="105" spans="1:10" x14ac:dyDescent="0.25">
      <c r="A105">
        <f t="shared" si="32"/>
        <v>5</v>
      </c>
      <c r="B105">
        <f t="shared" si="33"/>
        <v>41087</v>
      </c>
      <c r="C105">
        <f t="shared" si="34"/>
        <v>1</v>
      </c>
      <c r="D105">
        <f t="shared" si="35"/>
        <v>1</v>
      </c>
      <c r="E105">
        <f t="shared" si="36"/>
        <v>33.1</v>
      </c>
      <c r="F105">
        <f t="shared" si="37"/>
        <v>8.7200000000000006</v>
      </c>
      <c r="G105">
        <f t="shared" si="38"/>
        <v>7</v>
      </c>
      <c r="H105">
        <f t="shared" si="39"/>
        <v>139.08872901678654</v>
      </c>
      <c r="I105" t="s">
        <v>66</v>
      </c>
      <c r="J105" t="s">
        <v>88</v>
      </c>
    </row>
    <row r="106" spans="1:10" x14ac:dyDescent="0.25">
      <c r="A106">
        <f t="shared" si="32"/>
        <v>5</v>
      </c>
      <c r="B106">
        <f t="shared" si="33"/>
        <v>41087</v>
      </c>
      <c r="C106">
        <f t="shared" si="34"/>
        <v>1</v>
      </c>
      <c r="D106">
        <f t="shared" si="35"/>
        <v>1</v>
      </c>
      <c r="E106">
        <f t="shared" si="36"/>
        <v>33.1</v>
      </c>
      <c r="F106">
        <f t="shared" si="37"/>
        <v>8.7200000000000006</v>
      </c>
      <c r="G106">
        <f t="shared" si="38"/>
        <v>7</v>
      </c>
      <c r="H106">
        <f t="shared" si="39"/>
        <v>139.08872901678654</v>
      </c>
      <c r="I106" t="s">
        <v>67</v>
      </c>
      <c r="J106" t="s">
        <v>88</v>
      </c>
    </row>
    <row r="107" spans="1:10" x14ac:dyDescent="0.25">
      <c r="A107" s="27">
        <v>6</v>
      </c>
      <c r="B107" s="33">
        <v>41089</v>
      </c>
      <c r="C107" s="27">
        <v>1</v>
      </c>
      <c r="D107" s="27">
        <v>1</v>
      </c>
      <c r="E107" s="27">
        <v>30.8</v>
      </c>
      <c r="F107" s="27">
        <v>8.7200000000000006</v>
      </c>
      <c r="G107" s="27">
        <v>8</v>
      </c>
      <c r="H107" s="27">
        <v>120.57021049826805</v>
      </c>
      <c r="I107" t="s">
        <v>9</v>
      </c>
      <c r="J107">
        <v>88.026439162271785</v>
      </c>
    </row>
    <row r="108" spans="1:10" x14ac:dyDescent="0.25">
      <c r="A108">
        <f t="shared" ref="A108:A127" si="40">A107</f>
        <v>6</v>
      </c>
      <c r="B108">
        <f t="shared" ref="B108:B127" si="41">B107</f>
        <v>41089</v>
      </c>
      <c r="C108">
        <f t="shared" ref="C108:C127" si="42">C107</f>
        <v>1</v>
      </c>
      <c r="D108">
        <f t="shared" ref="D108:D127" si="43">D107</f>
        <v>1</v>
      </c>
      <c r="E108">
        <f t="shared" ref="E108:E127" si="44">E107</f>
        <v>30.8</v>
      </c>
      <c r="F108">
        <f t="shared" ref="F108:F127" si="45">F107</f>
        <v>8.7200000000000006</v>
      </c>
      <c r="G108">
        <f t="shared" ref="G108:G127" si="46">G107</f>
        <v>8</v>
      </c>
      <c r="H108">
        <f t="shared" ref="H108:H127" si="47">H107</f>
        <v>120.57021049826805</v>
      </c>
      <c r="I108" t="s">
        <v>84</v>
      </c>
      <c r="J108">
        <v>3.1438013986525637</v>
      </c>
    </row>
    <row r="109" spans="1:10" x14ac:dyDescent="0.25">
      <c r="A109">
        <f t="shared" si="40"/>
        <v>6</v>
      </c>
      <c r="B109">
        <f t="shared" si="41"/>
        <v>41089</v>
      </c>
      <c r="C109">
        <f t="shared" si="42"/>
        <v>1</v>
      </c>
      <c r="D109">
        <f t="shared" si="43"/>
        <v>1</v>
      </c>
      <c r="E109">
        <f t="shared" si="44"/>
        <v>30.8</v>
      </c>
      <c r="F109">
        <f t="shared" si="45"/>
        <v>8.7200000000000006</v>
      </c>
      <c r="G109">
        <f t="shared" si="46"/>
        <v>8</v>
      </c>
      <c r="H109">
        <f t="shared" si="47"/>
        <v>120.57021049826805</v>
      </c>
      <c r="I109" t="s">
        <v>11</v>
      </c>
      <c r="J109">
        <v>336.3867496558243</v>
      </c>
    </row>
    <row r="110" spans="1:10" x14ac:dyDescent="0.25">
      <c r="A110">
        <f t="shared" si="40"/>
        <v>6</v>
      </c>
      <c r="B110">
        <f t="shared" si="41"/>
        <v>41089</v>
      </c>
      <c r="C110">
        <f t="shared" si="42"/>
        <v>1</v>
      </c>
      <c r="D110">
        <f t="shared" si="43"/>
        <v>1</v>
      </c>
      <c r="E110">
        <f t="shared" si="44"/>
        <v>30.8</v>
      </c>
      <c r="F110">
        <f t="shared" si="45"/>
        <v>8.7200000000000006</v>
      </c>
      <c r="G110">
        <f t="shared" si="46"/>
        <v>8</v>
      </c>
      <c r="H110">
        <f t="shared" si="47"/>
        <v>120.57021049826805</v>
      </c>
      <c r="I110" t="s">
        <v>50</v>
      </c>
      <c r="J110" t="s">
        <v>88</v>
      </c>
    </row>
    <row r="111" spans="1:10" x14ac:dyDescent="0.25">
      <c r="A111">
        <f t="shared" si="40"/>
        <v>6</v>
      </c>
      <c r="B111">
        <f t="shared" si="41"/>
        <v>41089</v>
      </c>
      <c r="C111">
        <f t="shared" si="42"/>
        <v>1</v>
      </c>
      <c r="D111">
        <f t="shared" si="43"/>
        <v>1</v>
      </c>
      <c r="E111">
        <f t="shared" si="44"/>
        <v>30.8</v>
      </c>
      <c r="F111">
        <f t="shared" si="45"/>
        <v>8.7200000000000006</v>
      </c>
      <c r="G111">
        <f t="shared" si="46"/>
        <v>8</v>
      </c>
      <c r="H111">
        <f t="shared" si="47"/>
        <v>120.57021049826805</v>
      </c>
      <c r="I111" t="s">
        <v>51</v>
      </c>
      <c r="J111" t="s">
        <v>88</v>
      </c>
    </row>
    <row r="112" spans="1:10" x14ac:dyDescent="0.25">
      <c r="A112">
        <f t="shared" si="40"/>
        <v>6</v>
      </c>
      <c r="B112">
        <f t="shared" si="41"/>
        <v>41089</v>
      </c>
      <c r="C112">
        <f t="shared" si="42"/>
        <v>1</v>
      </c>
      <c r="D112">
        <f t="shared" si="43"/>
        <v>1</v>
      </c>
      <c r="E112">
        <f t="shared" si="44"/>
        <v>30.8</v>
      </c>
      <c r="F112">
        <f t="shared" si="45"/>
        <v>8.7200000000000006</v>
      </c>
      <c r="G112">
        <f t="shared" si="46"/>
        <v>8</v>
      </c>
      <c r="H112">
        <f t="shared" si="47"/>
        <v>120.57021049826805</v>
      </c>
      <c r="I112" t="s">
        <v>52</v>
      </c>
      <c r="J112" t="s">
        <v>88</v>
      </c>
    </row>
    <row r="113" spans="1:10" x14ac:dyDescent="0.25">
      <c r="A113">
        <f t="shared" si="40"/>
        <v>6</v>
      </c>
      <c r="B113">
        <f t="shared" si="41"/>
        <v>41089</v>
      </c>
      <c r="C113">
        <f t="shared" si="42"/>
        <v>1</v>
      </c>
      <c r="D113">
        <f t="shared" si="43"/>
        <v>1</v>
      </c>
      <c r="E113">
        <f t="shared" si="44"/>
        <v>30.8</v>
      </c>
      <c r="F113">
        <f t="shared" si="45"/>
        <v>8.7200000000000006</v>
      </c>
      <c r="G113">
        <f t="shared" si="46"/>
        <v>8</v>
      </c>
      <c r="H113">
        <f t="shared" si="47"/>
        <v>120.57021049826805</v>
      </c>
      <c r="I113" t="s">
        <v>53</v>
      </c>
      <c r="J113">
        <v>0</v>
      </c>
    </row>
    <row r="114" spans="1:10" x14ac:dyDescent="0.25">
      <c r="A114">
        <f t="shared" si="40"/>
        <v>6</v>
      </c>
      <c r="B114">
        <f t="shared" si="41"/>
        <v>41089</v>
      </c>
      <c r="C114">
        <f t="shared" si="42"/>
        <v>1</v>
      </c>
      <c r="D114">
        <f t="shared" si="43"/>
        <v>1</v>
      </c>
      <c r="E114">
        <f t="shared" si="44"/>
        <v>30.8</v>
      </c>
      <c r="F114">
        <f t="shared" si="45"/>
        <v>8.7200000000000006</v>
      </c>
      <c r="G114">
        <f t="shared" si="46"/>
        <v>8</v>
      </c>
      <c r="H114">
        <f t="shared" si="47"/>
        <v>120.57021049826805</v>
      </c>
      <c r="I114" t="s">
        <v>54</v>
      </c>
      <c r="J114">
        <v>0</v>
      </c>
    </row>
    <row r="115" spans="1:10" x14ac:dyDescent="0.25">
      <c r="A115">
        <f t="shared" si="40"/>
        <v>6</v>
      </c>
      <c r="B115">
        <f t="shared" si="41"/>
        <v>41089</v>
      </c>
      <c r="C115">
        <f t="shared" si="42"/>
        <v>1</v>
      </c>
      <c r="D115">
        <f t="shared" si="43"/>
        <v>1</v>
      </c>
      <c r="E115">
        <f t="shared" si="44"/>
        <v>30.8</v>
      </c>
      <c r="F115">
        <f t="shared" si="45"/>
        <v>8.7200000000000006</v>
      </c>
      <c r="G115">
        <f t="shared" si="46"/>
        <v>8</v>
      </c>
      <c r="H115">
        <f t="shared" si="47"/>
        <v>120.57021049826805</v>
      </c>
      <c r="I115" t="s">
        <v>55</v>
      </c>
      <c r="J115" t="s">
        <v>88</v>
      </c>
    </row>
    <row r="116" spans="1:10" x14ac:dyDescent="0.25">
      <c r="A116">
        <f t="shared" si="40"/>
        <v>6</v>
      </c>
      <c r="B116">
        <f t="shared" si="41"/>
        <v>41089</v>
      </c>
      <c r="C116">
        <f t="shared" si="42"/>
        <v>1</v>
      </c>
      <c r="D116">
        <f t="shared" si="43"/>
        <v>1</v>
      </c>
      <c r="E116">
        <f t="shared" si="44"/>
        <v>30.8</v>
      </c>
      <c r="F116">
        <f t="shared" si="45"/>
        <v>8.7200000000000006</v>
      </c>
      <c r="G116">
        <f t="shared" si="46"/>
        <v>8</v>
      </c>
      <c r="H116">
        <f t="shared" si="47"/>
        <v>120.57021049826805</v>
      </c>
      <c r="I116" t="s">
        <v>56</v>
      </c>
      <c r="J116">
        <v>0</v>
      </c>
    </row>
    <row r="117" spans="1:10" x14ac:dyDescent="0.25">
      <c r="A117">
        <f t="shared" si="40"/>
        <v>6</v>
      </c>
      <c r="B117">
        <f t="shared" si="41"/>
        <v>41089</v>
      </c>
      <c r="C117">
        <f t="shared" si="42"/>
        <v>1</v>
      </c>
      <c r="D117">
        <f t="shared" si="43"/>
        <v>1</v>
      </c>
      <c r="E117">
        <f t="shared" si="44"/>
        <v>30.8</v>
      </c>
      <c r="F117">
        <f t="shared" si="45"/>
        <v>8.7200000000000006</v>
      </c>
      <c r="G117">
        <f t="shared" si="46"/>
        <v>8</v>
      </c>
      <c r="H117">
        <f t="shared" si="47"/>
        <v>120.57021049826805</v>
      </c>
      <c r="I117" t="s">
        <v>57</v>
      </c>
      <c r="J117" t="s">
        <v>88</v>
      </c>
    </row>
    <row r="118" spans="1:10" x14ac:dyDescent="0.25">
      <c r="A118">
        <f t="shared" si="40"/>
        <v>6</v>
      </c>
      <c r="B118">
        <f t="shared" si="41"/>
        <v>41089</v>
      </c>
      <c r="C118">
        <f t="shared" si="42"/>
        <v>1</v>
      </c>
      <c r="D118">
        <f t="shared" si="43"/>
        <v>1</v>
      </c>
      <c r="E118">
        <f t="shared" si="44"/>
        <v>30.8</v>
      </c>
      <c r="F118">
        <f t="shared" si="45"/>
        <v>8.7200000000000006</v>
      </c>
      <c r="G118">
        <f t="shared" si="46"/>
        <v>8</v>
      </c>
      <c r="H118">
        <f t="shared" si="47"/>
        <v>120.57021049826805</v>
      </c>
      <c r="I118" t="s">
        <v>58</v>
      </c>
      <c r="J118">
        <v>0</v>
      </c>
    </row>
    <row r="119" spans="1:10" x14ac:dyDescent="0.25">
      <c r="A119">
        <f t="shared" si="40"/>
        <v>6</v>
      </c>
      <c r="B119">
        <f t="shared" si="41"/>
        <v>41089</v>
      </c>
      <c r="C119">
        <f t="shared" si="42"/>
        <v>1</v>
      </c>
      <c r="D119">
        <f t="shared" si="43"/>
        <v>1</v>
      </c>
      <c r="E119">
        <f t="shared" si="44"/>
        <v>30.8</v>
      </c>
      <c r="F119">
        <f t="shared" si="45"/>
        <v>8.7200000000000006</v>
      </c>
      <c r="G119">
        <f t="shared" si="46"/>
        <v>8</v>
      </c>
      <c r="H119">
        <f t="shared" si="47"/>
        <v>120.57021049826805</v>
      </c>
      <c r="I119" t="s">
        <v>59</v>
      </c>
      <c r="J119">
        <v>3.1438013986525637</v>
      </c>
    </row>
    <row r="120" spans="1:10" x14ac:dyDescent="0.25">
      <c r="A120">
        <f t="shared" si="40"/>
        <v>6</v>
      </c>
      <c r="B120">
        <f t="shared" si="41"/>
        <v>41089</v>
      </c>
      <c r="C120">
        <f t="shared" si="42"/>
        <v>1</v>
      </c>
      <c r="D120">
        <f t="shared" si="43"/>
        <v>1</v>
      </c>
      <c r="E120">
        <f t="shared" si="44"/>
        <v>30.8</v>
      </c>
      <c r="F120">
        <f t="shared" si="45"/>
        <v>8.7200000000000006</v>
      </c>
      <c r="G120">
        <f t="shared" si="46"/>
        <v>8</v>
      </c>
      <c r="H120">
        <f t="shared" si="47"/>
        <v>120.57021049826805</v>
      </c>
      <c r="I120" t="s">
        <v>60</v>
      </c>
      <c r="J120">
        <v>0</v>
      </c>
    </row>
    <row r="121" spans="1:10" x14ac:dyDescent="0.25">
      <c r="A121">
        <f t="shared" si="40"/>
        <v>6</v>
      </c>
      <c r="B121">
        <f t="shared" si="41"/>
        <v>41089</v>
      </c>
      <c r="C121">
        <f t="shared" si="42"/>
        <v>1</v>
      </c>
      <c r="D121">
        <f t="shared" si="43"/>
        <v>1</v>
      </c>
      <c r="E121">
        <f t="shared" si="44"/>
        <v>30.8</v>
      </c>
      <c r="F121">
        <f t="shared" si="45"/>
        <v>8.7200000000000006</v>
      </c>
      <c r="G121">
        <f t="shared" si="46"/>
        <v>8</v>
      </c>
      <c r="H121">
        <f t="shared" si="47"/>
        <v>120.57021049826805</v>
      </c>
      <c r="I121" t="s">
        <v>61</v>
      </c>
      <c r="J121">
        <v>545.44954266621983</v>
      </c>
    </row>
    <row r="122" spans="1:10" x14ac:dyDescent="0.25">
      <c r="A122">
        <f t="shared" si="40"/>
        <v>6</v>
      </c>
      <c r="B122">
        <f t="shared" si="41"/>
        <v>41089</v>
      </c>
      <c r="C122">
        <f t="shared" si="42"/>
        <v>1</v>
      </c>
      <c r="D122">
        <f t="shared" si="43"/>
        <v>1</v>
      </c>
      <c r="E122">
        <f t="shared" si="44"/>
        <v>30.8</v>
      </c>
      <c r="F122">
        <f t="shared" si="45"/>
        <v>8.7200000000000006</v>
      </c>
      <c r="G122">
        <f t="shared" si="46"/>
        <v>8</v>
      </c>
      <c r="H122">
        <f t="shared" si="47"/>
        <v>120.57021049826805</v>
      </c>
      <c r="I122" t="s">
        <v>62</v>
      </c>
      <c r="J122" t="s">
        <v>88</v>
      </c>
    </row>
    <row r="123" spans="1:10" x14ac:dyDescent="0.25">
      <c r="A123">
        <f t="shared" si="40"/>
        <v>6</v>
      </c>
      <c r="B123">
        <f t="shared" si="41"/>
        <v>41089</v>
      </c>
      <c r="C123">
        <f t="shared" si="42"/>
        <v>1</v>
      </c>
      <c r="D123">
        <f t="shared" si="43"/>
        <v>1</v>
      </c>
      <c r="E123">
        <f t="shared" si="44"/>
        <v>30.8</v>
      </c>
      <c r="F123">
        <f t="shared" si="45"/>
        <v>8.7200000000000006</v>
      </c>
      <c r="G123">
        <f t="shared" si="46"/>
        <v>8</v>
      </c>
      <c r="H123">
        <f t="shared" si="47"/>
        <v>120.57021049826805</v>
      </c>
      <c r="I123" t="s">
        <v>63</v>
      </c>
      <c r="J123">
        <v>0</v>
      </c>
    </row>
    <row r="124" spans="1:10" x14ac:dyDescent="0.25">
      <c r="A124">
        <f t="shared" si="40"/>
        <v>6</v>
      </c>
      <c r="B124">
        <f t="shared" si="41"/>
        <v>41089</v>
      </c>
      <c r="C124">
        <f t="shared" si="42"/>
        <v>1</v>
      </c>
      <c r="D124">
        <f t="shared" si="43"/>
        <v>1</v>
      </c>
      <c r="E124">
        <f t="shared" si="44"/>
        <v>30.8</v>
      </c>
      <c r="F124">
        <f t="shared" si="45"/>
        <v>8.7200000000000006</v>
      </c>
      <c r="G124">
        <f t="shared" si="46"/>
        <v>8</v>
      </c>
      <c r="H124">
        <f t="shared" si="47"/>
        <v>120.57021049826805</v>
      </c>
      <c r="I124" t="s">
        <v>64</v>
      </c>
      <c r="J124" t="s">
        <v>88</v>
      </c>
    </row>
    <row r="125" spans="1:10" x14ac:dyDescent="0.25">
      <c r="A125">
        <f t="shared" si="40"/>
        <v>6</v>
      </c>
      <c r="B125">
        <f t="shared" si="41"/>
        <v>41089</v>
      </c>
      <c r="C125">
        <f t="shared" si="42"/>
        <v>1</v>
      </c>
      <c r="D125">
        <f t="shared" si="43"/>
        <v>1</v>
      </c>
      <c r="E125">
        <f t="shared" si="44"/>
        <v>30.8</v>
      </c>
      <c r="F125">
        <f t="shared" si="45"/>
        <v>8.7200000000000006</v>
      </c>
      <c r="G125">
        <f t="shared" si="46"/>
        <v>8</v>
      </c>
      <c r="H125">
        <f t="shared" si="47"/>
        <v>120.57021049826805</v>
      </c>
      <c r="I125" t="s">
        <v>65</v>
      </c>
      <c r="J125" t="s">
        <v>88</v>
      </c>
    </row>
    <row r="126" spans="1:10" x14ac:dyDescent="0.25">
      <c r="A126">
        <f t="shared" si="40"/>
        <v>6</v>
      </c>
      <c r="B126">
        <f t="shared" si="41"/>
        <v>41089</v>
      </c>
      <c r="C126">
        <f t="shared" si="42"/>
        <v>1</v>
      </c>
      <c r="D126">
        <f t="shared" si="43"/>
        <v>1</v>
      </c>
      <c r="E126">
        <f t="shared" si="44"/>
        <v>30.8</v>
      </c>
      <c r="F126">
        <f t="shared" si="45"/>
        <v>8.7200000000000006</v>
      </c>
      <c r="G126">
        <f t="shared" si="46"/>
        <v>8</v>
      </c>
      <c r="H126">
        <f t="shared" si="47"/>
        <v>120.57021049826805</v>
      </c>
      <c r="I126" t="s">
        <v>66</v>
      </c>
      <c r="J126" t="s">
        <v>88</v>
      </c>
    </row>
    <row r="127" spans="1:10" x14ac:dyDescent="0.25">
      <c r="A127">
        <f t="shared" si="40"/>
        <v>6</v>
      </c>
      <c r="B127">
        <f t="shared" si="41"/>
        <v>41089</v>
      </c>
      <c r="C127">
        <f t="shared" si="42"/>
        <v>1</v>
      </c>
      <c r="D127">
        <f t="shared" si="43"/>
        <v>1</v>
      </c>
      <c r="E127">
        <f t="shared" si="44"/>
        <v>30.8</v>
      </c>
      <c r="F127">
        <f t="shared" si="45"/>
        <v>8.7200000000000006</v>
      </c>
      <c r="G127">
        <f t="shared" si="46"/>
        <v>8</v>
      </c>
      <c r="H127">
        <f t="shared" si="47"/>
        <v>120.57021049826805</v>
      </c>
      <c r="I127" t="s">
        <v>67</v>
      </c>
      <c r="J127" t="s">
        <v>88</v>
      </c>
    </row>
    <row r="128" spans="1:10" x14ac:dyDescent="0.25">
      <c r="A128" s="27">
        <v>7</v>
      </c>
      <c r="B128" s="33">
        <v>41091</v>
      </c>
      <c r="C128" s="27">
        <v>1</v>
      </c>
      <c r="D128" s="27">
        <v>1</v>
      </c>
      <c r="E128" s="27">
        <v>29.8</v>
      </c>
      <c r="F128" s="27">
        <v>8.68</v>
      </c>
      <c r="G128" s="27">
        <v>9</v>
      </c>
      <c r="H128" s="27">
        <v>110.64481747934985</v>
      </c>
      <c r="I128" t="s">
        <v>9</v>
      </c>
      <c r="J128">
        <v>26.525824301131006</v>
      </c>
    </row>
    <row r="129" spans="1:10" x14ac:dyDescent="0.25">
      <c r="A129">
        <f t="shared" ref="A129:A148" si="48">A128</f>
        <v>7</v>
      </c>
      <c r="B129">
        <f t="shared" ref="B129:B148" si="49">B128</f>
        <v>41091</v>
      </c>
      <c r="C129">
        <f t="shared" ref="C129:C148" si="50">C128</f>
        <v>1</v>
      </c>
      <c r="D129">
        <f t="shared" ref="D129:D148" si="51">D128</f>
        <v>1</v>
      </c>
      <c r="E129">
        <f t="shared" ref="E129:E148" si="52">E128</f>
        <v>29.8</v>
      </c>
      <c r="F129">
        <f t="shared" ref="F129:F148" si="53">F128</f>
        <v>8.68</v>
      </c>
      <c r="G129">
        <f t="shared" ref="G129:G148" si="54">G128</f>
        <v>9</v>
      </c>
      <c r="H129">
        <f t="shared" ref="H129:H148" si="55">H128</f>
        <v>110.64481747934985</v>
      </c>
      <c r="I129" t="s">
        <v>84</v>
      </c>
      <c r="J129">
        <v>0.19648758741578523</v>
      </c>
    </row>
    <row r="130" spans="1:10" x14ac:dyDescent="0.25">
      <c r="A130">
        <f t="shared" si="48"/>
        <v>7</v>
      </c>
      <c r="B130">
        <f t="shared" si="49"/>
        <v>41091</v>
      </c>
      <c r="C130">
        <f t="shared" si="50"/>
        <v>1</v>
      </c>
      <c r="D130">
        <f t="shared" si="51"/>
        <v>1</v>
      </c>
      <c r="E130">
        <f t="shared" si="52"/>
        <v>29.8</v>
      </c>
      <c r="F130">
        <f t="shared" si="53"/>
        <v>8.68</v>
      </c>
      <c r="G130">
        <f t="shared" si="54"/>
        <v>9</v>
      </c>
      <c r="H130">
        <f t="shared" si="55"/>
        <v>110.64481747934985</v>
      </c>
      <c r="I130" t="s">
        <v>11</v>
      </c>
      <c r="J130">
        <v>58.749788637319782</v>
      </c>
    </row>
    <row r="131" spans="1:10" x14ac:dyDescent="0.25">
      <c r="A131">
        <f t="shared" si="48"/>
        <v>7</v>
      </c>
      <c r="B131">
        <f t="shared" si="49"/>
        <v>41091</v>
      </c>
      <c r="C131">
        <f t="shared" si="50"/>
        <v>1</v>
      </c>
      <c r="D131">
        <f t="shared" si="51"/>
        <v>1</v>
      </c>
      <c r="E131">
        <f t="shared" si="52"/>
        <v>29.8</v>
      </c>
      <c r="F131">
        <f t="shared" si="53"/>
        <v>8.68</v>
      </c>
      <c r="G131">
        <f t="shared" si="54"/>
        <v>9</v>
      </c>
      <c r="H131">
        <f t="shared" si="55"/>
        <v>110.64481747934985</v>
      </c>
      <c r="I131" t="s">
        <v>50</v>
      </c>
      <c r="J131" t="s">
        <v>88</v>
      </c>
    </row>
    <row r="132" spans="1:10" x14ac:dyDescent="0.25">
      <c r="A132">
        <f t="shared" si="48"/>
        <v>7</v>
      </c>
      <c r="B132">
        <f t="shared" si="49"/>
        <v>41091</v>
      </c>
      <c r="C132">
        <f t="shared" si="50"/>
        <v>1</v>
      </c>
      <c r="D132">
        <f t="shared" si="51"/>
        <v>1</v>
      </c>
      <c r="E132">
        <f t="shared" si="52"/>
        <v>29.8</v>
      </c>
      <c r="F132">
        <f t="shared" si="53"/>
        <v>8.68</v>
      </c>
      <c r="G132">
        <f t="shared" si="54"/>
        <v>9</v>
      </c>
      <c r="H132">
        <f t="shared" si="55"/>
        <v>110.64481747934985</v>
      </c>
      <c r="I132" t="s">
        <v>51</v>
      </c>
      <c r="J132" t="s">
        <v>88</v>
      </c>
    </row>
    <row r="133" spans="1:10" x14ac:dyDescent="0.25">
      <c r="A133">
        <f t="shared" si="48"/>
        <v>7</v>
      </c>
      <c r="B133">
        <f t="shared" si="49"/>
        <v>41091</v>
      </c>
      <c r="C133">
        <f t="shared" si="50"/>
        <v>1</v>
      </c>
      <c r="D133">
        <f t="shared" si="51"/>
        <v>1</v>
      </c>
      <c r="E133">
        <f t="shared" si="52"/>
        <v>29.8</v>
      </c>
      <c r="F133">
        <f t="shared" si="53"/>
        <v>8.68</v>
      </c>
      <c r="G133">
        <f t="shared" si="54"/>
        <v>9</v>
      </c>
      <c r="H133">
        <f t="shared" si="55"/>
        <v>110.64481747934985</v>
      </c>
      <c r="I133" t="s">
        <v>52</v>
      </c>
      <c r="J133" t="s">
        <v>88</v>
      </c>
    </row>
    <row r="134" spans="1:10" x14ac:dyDescent="0.25">
      <c r="A134">
        <f t="shared" si="48"/>
        <v>7</v>
      </c>
      <c r="B134">
        <f t="shared" si="49"/>
        <v>41091</v>
      </c>
      <c r="C134">
        <f t="shared" si="50"/>
        <v>1</v>
      </c>
      <c r="D134">
        <f t="shared" si="51"/>
        <v>1</v>
      </c>
      <c r="E134">
        <f t="shared" si="52"/>
        <v>29.8</v>
      </c>
      <c r="F134">
        <f t="shared" si="53"/>
        <v>8.68</v>
      </c>
      <c r="G134">
        <f t="shared" si="54"/>
        <v>9</v>
      </c>
      <c r="H134">
        <f t="shared" si="55"/>
        <v>110.64481747934985</v>
      </c>
      <c r="I134" t="s">
        <v>53</v>
      </c>
      <c r="J134">
        <v>0</v>
      </c>
    </row>
    <row r="135" spans="1:10" x14ac:dyDescent="0.25">
      <c r="A135">
        <f t="shared" si="48"/>
        <v>7</v>
      </c>
      <c r="B135">
        <f t="shared" si="49"/>
        <v>41091</v>
      </c>
      <c r="C135">
        <f t="shared" si="50"/>
        <v>1</v>
      </c>
      <c r="D135">
        <f t="shared" si="51"/>
        <v>1</v>
      </c>
      <c r="E135">
        <f t="shared" si="52"/>
        <v>29.8</v>
      </c>
      <c r="F135">
        <f t="shared" si="53"/>
        <v>8.68</v>
      </c>
      <c r="G135">
        <f t="shared" si="54"/>
        <v>9</v>
      </c>
      <c r="H135">
        <f t="shared" si="55"/>
        <v>110.64481747934985</v>
      </c>
      <c r="I135" t="s">
        <v>54</v>
      </c>
      <c r="J135">
        <v>0</v>
      </c>
    </row>
    <row r="136" spans="1:10" x14ac:dyDescent="0.25">
      <c r="A136">
        <f t="shared" si="48"/>
        <v>7</v>
      </c>
      <c r="B136">
        <f t="shared" si="49"/>
        <v>41091</v>
      </c>
      <c r="C136">
        <f t="shared" si="50"/>
        <v>1</v>
      </c>
      <c r="D136">
        <f t="shared" si="51"/>
        <v>1</v>
      </c>
      <c r="E136">
        <f t="shared" si="52"/>
        <v>29.8</v>
      </c>
      <c r="F136">
        <f t="shared" si="53"/>
        <v>8.68</v>
      </c>
      <c r="G136">
        <f t="shared" si="54"/>
        <v>9</v>
      </c>
      <c r="H136">
        <f t="shared" si="55"/>
        <v>110.64481747934985</v>
      </c>
      <c r="I136" t="s">
        <v>55</v>
      </c>
      <c r="J136" t="s">
        <v>88</v>
      </c>
    </row>
    <row r="137" spans="1:10" x14ac:dyDescent="0.25">
      <c r="A137">
        <f t="shared" si="48"/>
        <v>7</v>
      </c>
      <c r="B137">
        <f t="shared" si="49"/>
        <v>41091</v>
      </c>
      <c r="C137">
        <f t="shared" si="50"/>
        <v>1</v>
      </c>
      <c r="D137">
        <f t="shared" si="51"/>
        <v>1</v>
      </c>
      <c r="E137">
        <f t="shared" si="52"/>
        <v>29.8</v>
      </c>
      <c r="F137">
        <f t="shared" si="53"/>
        <v>8.68</v>
      </c>
      <c r="G137">
        <f t="shared" si="54"/>
        <v>9</v>
      </c>
      <c r="H137">
        <f t="shared" si="55"/>
        <v>110.64481747934985</v>
      </c>
      <c r="I137" t="s">
        <v>56</v>
      </c>
      <c r="J137">
        <v>0</v>
      </c>
    </row>
    <row r="138" spans="1:10" x14ac:dyDescent="0.25">
      <c r="A138">
        <f t="shared" si="48"/>
        <v>7</v>
      </c>
      <c r="B138">
        <f t="shared" si="49"/>
        <v>41091</v>
      </c>
      <c r="C138">
        <f t="shared" si="50"/>
        <v>1</v>
      </c>
      <c r="D138">
        <f t="shared" si="51"/>
        <v>1</v>
      </c>
      <c r="E138">
        <f t="shared" si="52"/>
        <v>29.8</v>
      </c>
      <c r="F138">
        <f t="shared" si="53"/>
        <v>8.68</v>
      </c>
      <c r="G138">
        <f t="shared" si="54"/>
        <v>9</v>
      </c>
      <c r="H138">
        <f t="shared" si="55"/>
        <v>110.64481747934985</v>
      </c>
      <c r="I138" t="s">
        <v>57</v>
      </c>
      <c r="J138" t="s">
        <v>88</v>
      </c>
    </row>
    <row r="139" spans="1:10" x14ac:dyDescent="0.25">
      <c r="A139">
        <f t="shared" si="48"/>
        <v>7</v>
      </c>
      <c r="B139">
        <f t="shared" si="49"/>
        <v>41091</v>
      </c>
      <c r="C139">
        <f t="shared" si="50"/>
        <v>1</v>
      </c>
      <c r="D139">
        <f t="shared" si="51"/>
        <v>1</v>
      </c>
      <c r="E139">
        <f t="shared" si="52"/>
        <v>29.8</v>
      </c>
      <c r="F139">
        <f t="shared" si="53"/>
        <v>8.68</v>
      </c>
      <c r="G139">
        <f t="shared" si="54"/>
        <v>9</v>
      </c>
      <c r="H139">
        <f t="shared" si="55"/>
        <v>110.64481747934985</v>
      </c>
      <c r="I139" t="s">
        <v>58</v>
      </c>
      <c r="J139">
        <v>0</v>
      </c>
    </row>
    <row r="140" spans="1:10" x14ac:dyDescent="0.25">
      <c r="A140">
        <f t="shared" si="48"/>
        <v>7</v>
      </c>
      <c r="B140">
        <f t="shared" si="49"/>
        <v>41091</v>
      </c>
      <c r="C140">
        <f t="shared" si="50"/>
        <v>1</v>
      </c>
      <c r="D140">
        <f t="shared" si="51"/>
        <v>1</v>
      </c>
      <c r="E140">
        <f t="shared" si="52"/>
        <v>29.8</v>
      </c>
      <c r="F140">
        <f t="shared" si="53"/>
        <v>8.68</v>
      </c>
      <c r="G140">
        <f t="shared" si="54"/>
        <v>9</v>
      </c>
      <c r="H140">
        <f t="shared" si="55"/>
        <v>110.64481747934985</v>
      </c>
      <c r="I140" t="s">
        <v>59</v>
      </c>
      <c r="J140">
        <v>0.39297517483157046</v>
      </c>
    </row>
    <row r="141" spans="1:10" x14ac:dyDescent="0.25">
      <c r="A141">
        <f t="shared" si="48"/>
        <v>7</v>
      </c>
      <c r="B141">
        <f t="shared" si="49"/>
        <v>41091</v>
      </c>
      <c r="C141">
        <f t="shared" si="50"/>
        <v>1</v>
      </c>
      <c r="D141">
        <f t="shared" si="51"/>
        <v>1</v>
      </c>
      <c r="E141">
        <f t="shared" si="52"/>
        <v>29.8</v>
      </c>
      <c r="F141">
        <f t="shared" si="53"/>
        <v>8.68</v>
      </c>
      <c r="G141">
        <f t="shared" si="54"/>
        <v>9</v>
      </c>
      <c r="H141">
        <f t="shared" si="55"/>
        <v>110.64481747934985</v>
      </c>
      <c r="I141" t="s">
        <v>60</v>
      </c>
      <c r="J141">
        <v>0.19648758741578523</v>
      </c>
    </row>
    <row r="142" spans="1:10" x14ac:dyDescent="0.25">
      <c r="A142">
        <f t="shared" si="48"/>
        <v>7</v>
      </c>
      <c r="B142">
        <f t="shared" si="49"/>
        <v>41091</v>
      </c>
      <c r="C142">
        <f t="shared" si="50"/>
        <v>1</v>
      </c>
      <c r="D142">
        <f t="shared" si="51"/>
        <v>1</v>
      </c>
      <c r="E142">
        <f t="shared" si="52"/>
        <v>29.8</v>
      </c>
      <c r="F142">
        <f t="shared" si="53"/>
        <v>8.68</v>
      </c>
      <c r="G142">
        <f t="shared" si="54"/>
        <v>9</v>
      </c>
      <c r="H142">
        <f t="shared" si="55"/>
        <v>110.64481747934985</v>
      </c>
      <c r="I142" t="s">
        <v>61</v>
      </c>
      <c r="J142">
        <v>34.188840210346626</v>
      </c>
    </row>
    <row r="143" spans="1:10" x14ac:dyDescent="0.25">
      <c r="A143">
        <f t="shared" si="48"/>
        <v>7</v>
      </c>
      <c r="B143">
        <f t="shared" si="49"/>
        <v>41091</v>
      </c>
      <c r="C143">
        <f t="shared" si="50"/>
        <v>1</v>
      </c>
      <c r="D143">
        <f t="shared" si="51"/>
        <v>1</v>
      </c>
      <c r="E143">
        <f t="shared" si="52"/>
        <v>29.8</v>
      </c>
      <c r="F143">
        <f t="shared" si="53"/>
        <v>8.68</v>
      </c>
      <c r="G143">
        <f t="shared" si="54"/>
        <v>9</v>
      </c>
      <c r="H143">
        <f t="shared" si="55"/>
        <v>110.64481747934985</v>
      </c>
      <c r="I143" t="s">
        <v>62</v>
      </c>
      <c r="J143" t="s">
        <v>88</v>
      </c>
    </row>
    <row r="144" spans="1:10" x14ac:dyDescent="0.25">
      <c r="A144">
        <f t="shared" si="48"/>
        <v>7</v>
      </c>
      <c r="B144">
        <f t="shared" si="49"/>
        <v>41091</v>
      </c>
      <c r="C144">
        <f t="shared" si="50"/>
        <v>1</v>
      </c>
      <c r="D144">
        <f t="shared" si="51"/>
        <v>1</v>
      </c>
      <c r="E144">
        <f t="shared" si="52"/>
        <v>29.8</v>
      </c>
      <c r="F144">
        <f t="shared" si="53"/>
        <v>8.68</v>
      </c>
      <c r="G144">
        <f t="shared" si="54"/>
        <v>9</v>
      </c>
      <c r="H144">
        <f t="shared" si="55"/>
        <v>110.64481747934985</v>
      </c>
      <c r="I144" t="s">
        <v>63</v>
      </c>
      <c r="J144">
        <v>0.19648758741578523</v>
      </c>
    </row>
    <row r="145" spans="1:10" x14ac:dyDescent="0.25">
      <c r="A145">
        <f t="shared" si="48"/>
        <v>7</v>
      </c>
      <c r="B145">
        <f t="shared" si="49"/>
        <v>41091</v>
      </c>
      <c r="C145">
        <f t="shared" si="50"/>
        <v>1</v>
      </c>
      <c r="D145">
        <f t="shared" si="51"/>
        <v>1</v>
      </c>
      <c r="E145">
        <f t="shared" si="52"/>
        <v>29.8</v>
      </c>
      <c r="F145">
        <f t="shared" si="53"/>
        <v>8.68</v>
      </c>
      <c r="G145">
        <f t="shared" si="54"/>
        <v>9</v>
      </c>
      <c r="H145">
        <f t="shared" si="55"/>
        <v>110.64481747934985</v>
      </c>
      <c r="I145" t="s">
        <v>64</v>
      </c>
      <c r="J145" t="s">
        <v>88</v>
      </c>
    </row>
    <row r="146" spans="1:10" x14ac:dyDescent="0.25">
      <c r="A146">
        <f t="shared" si="48"/>
        <v>7</v>
      </c>
      <c r="B146">
        <f t="shared" si="49"/>
        <v>41091</v>
      </c>
      <c r="C146">
        <f t="shared" si="50"/>
        <v>1</v>
      </c>
      <c r="D146">
        <f t="shared" si="51"/>
        <v>1</v>
      </c>
      <c r="E146">
        <f t="shared" si="52"/>
        <v>29.8</v>
      </c>
      <c r="F146">
        <f t="shared" si="53"/>
        <v>8.68</v>
      </c>
      <c r="G146">
        <f t="shared" si="54"/>
        <v>9</v>
      </c>
      <c r="H146">
        <f t="shared" si="55"/>
        <v>110.64481747934985</v>
      </c>
      <c r="I146" t="s">
        <v>65</v>
      </c>
      <c r="J146" t="s">
        <v>88</v>
      </c>
    </row>
    <row r="147" spans="1:10" x14ac:dyDescent="0.25">
      <c r="A147">
        <f t="shared" si="48"/>
        <v>7</v>
      </c>
      <c r="B147">
        <f t="shared" si="49"/>
        <v>41091</v>
      </c>
      <c r="C147">
        <f t="shared" si="50"/>
        <v>1</v>
      </c>
      <c r="D147">
        <f t="shared" si="51"/>
        <v>1</v>
      </c>
      <c r="E147">
        <f t="shared" si="52"/>
        <v>29.8</v>
      </c>
      <c r="F147">
        <f t="shared" si="53"/>
        <v>8.68</v>
      </c>
      <c r="G147">
        <f t="shared" si="54"/>
        <v>9</v>
      </c>
      <c r="H147">
        <f t="shared" si="55"/>
        <v>110.64481747934985</v>
      </c>
      <c r="I147" t="s">
        <v>66</v>
      </c>
      <c r="J147" t="s">
        <v>88</v>
      </c>
    </row>
    <row r="148" spans="1:10" x14ac:dyDescent="0.25">
      <c r="A148">
        <f t="shared" si="48"/>
        <v>7</v>
      </c>
      <c r="B148">
        <f t="shared" si="49"/>
        <v>41091</v>
      </c>
      <c r="C148">
        <f t="shared" si="50"/>
        <v>1</v>
      </c>
      <c r="D148">
        <f t="shared" si="51"/>
        <v>1</v>
      </c>
      <c r="E148">
        <f t="shared" si="52"/>
        <v>29.8</v>
      </c>
      <c r="F148">
        <f t="shared" si="53"/>
        <v>8.68</v>
      </c>
      <c r="G148">
        <f t="shared" si="54"/>
        <v>9</v>
      </c>
      <c r="H148">
        <f t="shared" si="55"/>
        <v>110.64481747934985</v>
      </c>
      <c r="I148" t="s">
        <v>67</v>
      </c>
      <c r="J148" t="s">
        <v>88</v>
      </c>
    </row>
    <row r="149" spans="1:10" x14ac:dyDescent="0.25">
      <c r="A149" s="27">
        <v>8</v>
      </c>
      <c r="B149" s="33">
        <v>41093</v>
      </c>
      <c r="C149" s="27">
        <v>1</v>
      </c>
      <c r="D149" s="27">
        <v>1</v>
      </c>
      <c r="E149" s="27">
        <v>32.200000000000003</v>
      </c>
      <c r="F149" s="27">
        <v>8.68</v>
      </c>
      <c r="G149" s="27">
        <v>10</v>
      </c>
      <c r="H149" s="27">
        <v>76.472155608846265</v>
      </c>
      <c r="I149" t="s">
        <v>9</v>
      </c>
      <c r="J149">
        <v>24.364460839557367</v>
      </c>
    </row>
    <row r="150" spans="1:10" x14ac:dyDescent="0.25">
      <c r="A150">
        <f t="shared" ref="A150:A169" si="56">A149</f>
        <v>8</v>
      </c>
      <c r="B150">
        <f t="shared" ref="B150:B169" si="57">B149</f>
        <v>41093</v>
      </c>
      <c r="C150">
        <f t="shared" ref="C150:C169" si="58">C149</f>
        <v>1</v>
      </c>
      <c r="D150">
        <f t="shared" ref="D150:D169" si="59">D149</f>
        <v>1</v>
      </c>
      <c r="E150">
        <f t="shared" ref="E150:E169" si="60">E149</f>
        <v>32.200000000000003</v>
      </c>
      <c r="F150">
        <f t="shared" ref="F150:F169" si="61">F149</f>
        <v>8.68</v>
      </c>
      <c r="G150">
        <f t="shared" ref="G150:G169" si="62">G149</f>
        <v>10</v>
      </c>
      <c r="H150">
        <f t="shared" ref="H150:H169" si="63">H149</f>
        <v>76.472155608846265</v>
      </c>
      <c r="I150" t="s">
        <v>84</v>
      </c>
      <c r="J150">
        <v>1.964875874157852</v>
      </c>
    </row>
    <row r="151" spans="1:10" x14ac:dyDescent="0.25">
      <c r="A151">
        <f t="shared" si="56"/>
        <v>8</v>
      </c>
      <c r="B151">
        <f t="shared" si="57"/>
        <v>41093</v>
      </c>
      <c r="C151">
        <f t="shared" si="58"/>
        <v>1</v>
      </c>
      <c r="D151">
        <f t="shared" si="59"/>
        <v>1</v>
      </c>
      <c r="E151">
        <f t="shared" si="60"/>
        <v>32.200000000000003</v>
      </c>
      <c r="F151">
        <f t="shared" si="61"/>
        <v>8.68</v>
      </c>
      <c r="G151">
        <f t="shared" si="62"/>
        <v>10</v>
      </c>
      <c r="H151">
        <f t="shared" si="63"/>
        <v>76.472155608846265</v>
      </c>
      <c r="I151" t="s">
        <v>11</v>
      </c>
      <c r="J151">
        <v>115.14172622565013</v>
      </c>
    </row>
    <row r="152" spans="1:10" x14ac:dyDescent="0.25">
      <c r="A152">
        <f t="shared" si="56"/>
        <v>8</v>
      </c>
      <c r="B152">
        <f t="shared" si="57"/>
        <v>41093</v>
      </c>
      <c r="C152">
        <f t="shared" si="58"/>
        <v>1</v>
      </c>
      <c r="D152">
        <f t="shared" si="59"/>
        <v>1</v>
      </c>
      <c r="E152">
        <f t="shared" si="60"/>
        <v>32.200000000000003</v>
      </c>
      <c r="F152">
        <f t="shared" si="61"/>
        <v>8.68</v>
      </c>
      <c r="G152">
        <f t="shared" si="62"/>
        <v>10</v>
      </c>
      <c r="H152">
        <f t="shared" si="63"/>
        <v>76.472155608846265</v>
      </c>
      <c r="I152" t="s">
        <v>50</v>
      </c>
      <c r="J152" t="s">
        <v>88</v>
      </c>
    </row>
    <row r="153" spans="1:10" x14ac:dyDescent="0.25">
      <c r="A153">
        <f t="shared" si="56"/>
        <v>8</v>
      </c>
      <c r="B153">
        <f t="shared" si="57"/>
        <v>41093</v>
      </c>
      <c r="C153">
        <f t="shared" si="58"/>
        <v>1</v>
      </c>
      <c r="D153">
        <f t="shared" si="59"/>
        <v>1</v>
      </c>
      <c r="E153">
        <f t="shared" si="60"/>
        <v>32.200000000000003</v>
      </c>
      <c r="F153">
        <f t="shared" si="61"/>
        <v>8.68</v>
      </c>
      <c r="G153">
        <f t="shared" si="62"/>
        <v>10</v>
      </c>
      <c r="H153">
        <f t="shared" si="63"/>
        <v>76.472155608846265</v>
      </c>
      <c r="I153" t="s">
        <v>51</v>
      </c>
      <c r="J153" t="s">
        <v>88</v>
      </c>
    </row>
    <row r="154" spans="1:10" x14ac:dyDescent="0.25">
      <c r="A154">
        <f t="shared" si="56"/>
        <v>8</v>
      </c>
      <c r="B154">
        <f t="shared" si="57"/>
        <v>41093</v>
      </c>
      <c r="C154">
        <f t="shared" si="58"/>
        <v>1</v>
      </c>
      <c r="D154">
        <f t="shared" si="59"/>
        <v>1</v>
      </c>
      <c r="E154">
        <f t="shared" si="60"/>
        <v>32.200000000000003</v>
      </c>
      <c r="F154">
        <f t="shared" si="61"/>
        <v>8.68</v>
      </c>
      <c r="G154">
        <f t="shared" si="62"/>
        <v>10</v>
      </c>
      <c r="H154">
        <f t="shared" si="63"/>
        <v>76.472155608846265</v>
      </c>
      <c r="I154" t="s">
        <v>52</v>
      </c>
      <c r="J154" t="s">
        <v>88</v>
      </c>
    </row>
    <row r="155" spans="1:10" x14ac:dyDescent="0.25">
      <c r="A155">
        <f t="shared" si="56"/>
        <v>8</v>
      </c>
      <c r="B155">
        <f t="shared" si="57"/>
        <v>41093</v>
      </c>
      <c r="C155">
        <f t="shared" si="58"/>
        <v>1</v>
      </c>
      <c r="D155">
        <f t="shared" si="59"/>
        <v>1</v>
      </c>
      <c r="E155">
        <f t="shared" si="60"/>
        <v>32.200000000000003</v>
      </c>
      <c r="F155">
        <f t="shared" si="61"/>
        <v>8.68</v>
      </c>
      <c r="G155">
        <f t="shared" si="62"/>
        <v>10</v>
      </c>
      <c r="H155">
        <f t="shared" si="63"/>
        <v>76.472155608846265</v>
      </c>
      <c r="I155" t="s">
        <v>53</v>
      </c>
      <c r="J155">
        <v>0</v>
      </c>
    </row>
    <row r="156" spans="1:10" x14ac:dyDescent="0.25">
      <c r="A156">
        <f t="shared" si="56"/>
        <v>8</v>
      </c>
      <c r="B156">
        <f t="shared" si="57"/>
        <v>41093</v>
      </c>
      <c r="C156">
        <f t="shared" si="58"/>
        <v>1</v>
      </c>
      <c r="D156">
        <f t="shared" si="59"/>
        <v>1</v>
      </c>
      <c r="E156">
        <f t="shared" si="60"/>
        <v>32.200000000000003</v>
      </c>
      <c r="F156">
        <f t="shared" si="61"/>
        <v>8.68</v>
      </c>
      <c r="G156">
        <f t="shared" si="62"/>
        <v>10</v>
      </c>
      <c r="H156">
        <f t="shared" si="63"/>
        <v>76.472155608846265</v>
      </c>
      <c r="I156" t="s">
        <v>54</v>
      </c>
      <c r="J156">
        <v>0</v>
      </c>
    </row>
    <row r="157" spans="1:10" x14ac:dyDescent="0.25">
      <c r="A157">
        <f t="shared" si="56"/>
        <v>8</v>
      </c>
      <c r="B157">
        <f t="shared" si="57"/>
        <v>41093</v>
      </c>
      <c r="C157">
        <f t="shared" si="58"/>
        <v>1</v>
      </c>
      <c r="D157">
        <f t="shared" si="59"/>
        <v>1</v>
      </c>
      <c r="E157">
        <f t="shared" si="60"/>
        <v>32.200000000000003</v>
      </c>
      <c r="F157">
        <f t="shared" si="61"/>
        <v>8.68</v>
      </c>
      <c r="G157">
        <f t="shared" si="62"/>
        <v>10</v>
      </c>
      <c r="H157">
        <f t="shared" si="63"/>
        <v>76.472155608846265</v>
      </c>
      <c r="I157" t="s">
        <v>55</v>
      </c>
      <c r="J157" t="s">
        <v>88</v>
      </c>
    </row>
    <row r="158" spans="1:10" x14ac:dyDescent="0.25">
      <c r="A158">
        <f t="shared" si="56"/>
        <v>8</v>
      </c>
      <c r="B158">
        <f t="shared" si="57"/>
        <v>41093</v>
      </c>
      <c r="C158">
        <f t="shared" si="58"/>
        <v>1</v>
      </c>
      <c r="D158">
        <f t="shared" si="59"/>
        <v>1</v>
      </c>
      <c r="E158">
        <f t="shared" si="60"/>
        <v>32.200000000000003</v>
      </c>
      <c r="F158">
        <f t="shared" si="61"/>
        <v>8.68</v>
      </c>
      <c r="G158">
        <f t="shared" si="62"/>
        <v>10</v>
      </c>
      <c r="H158">
        <f t="shared" si="63"/>
        <v>76.472155608846265</v>
      </c>
      <c r="I158" t="s">
        <v>56</v>
      </c>
      <c r="J158">
        <v>0</v>
      </c>
    </row>
    <row r="159" spans="1:10" x14ac:dyDescent="0.25">
      <c r="A159">
        <f t="shared" si="56"/>
        <v>8</v>
      </c>
      <c r="B159">
        <f t="shared" si="57"/>
        <v>41093</v>
      </c>
      <c r="C159">
        <f t="shared" si="58"/>
        <v>1</v>
      </c>
      <c r="D159">
        <f t="shared" si="59"/>
        <v>1</v>
      </c>
      <c r="E159">
        <f t="shared" si="60"/>
        <v>32.200000000000003</v>
      </c>
      <c r="F159">
        <f t="shared" si="61"/>
        <v>8.68</v>
      </c>
      <c r="G159">
        <f t="shared" si="62"/>
        <v>10</v>
      </c>
      <c r="H159">
        <f t="shared" si="63"/>
        <v>76.472155608846265</v>
      </c>
      <c r="I159" t="s">
        <v>57</v>
      </c>
      <c r="J159" t="s">
        <v>88</v>
      </c>
    </row>
    <row r="160" spans="1:10" x14ac:dyDescent="0.25">
      <c r="A160">
        <f t="shared" si="56"/>
        <v>8</v>
      </c>
      <c r="B160">
        <f t="shared" si="57"/>
        <v>41093</v>
      </c>
      <c r="C160">
        <f t="shared" si="58"/>
        <v>1</v>
      </c>
      <c r="D160">
        <f t="shared" si="59"/>
        <v>1</v>
      </c>
      <c r="E160">
        <f t="shared" si="60"/>
        <v>32.200000000000003</v>
      </c>
      <c r="F160">
        <f t="shared" si="61"/>
        <v>8.68</v>
      </c>
      <c r="G160">
        <f t="shared" si="62"/>
        <v>10</v>
      </c>
      <c r="H160">
        <f t="shared" si="63"/>
        <v>76.472155608846265</v>
      </c>
      <c r="I160" t="s">
        <v>58</v>
      </c>
      <c r="J160">
        <v>0</v>
      </c>
    </row>
    <row r="161" spans="1:10" x14ac:dyDescent="0.25">
      <c r="A161">
        <f t="shared" si="56"/>
        <v>8</v>
      </c>
      <c r="B161">
        <f t="shared" si="57"/>
        <v>41093</v>
      </c>
      <c r="C161">
        <f t="shared" si="58"/>
        <v>1</v>
      </c>
      <c r="D161">
        <f t="shared" si="59"/>
        <v>1</v>
      </c>
      <c r="E161">
        <f t="shared" si="60"/>
        <v>32.200000000000003</v>
      </c>
      <c r="F161">
        <f t="shared" si="61"/>
        <v>8.68</v>
      </c>
      <c r="G161">
        <f t="shared" si="62"/>
        <v>10</v>
      </c>
      <c r="H161">
        <f t="shared" si="63"/>
        <v>76.472155608846265</v>
      </c>
      <c r="I161" t="s">
        <v>59</v>
      </c>
      <c r="J161">
        <v>0</v>
      </c>
    </row>
    <row r="162" spans="1:10" x14ac:dyDescent="0.25">
      <c r="A162">
        <f t="shared" si="56"/>
        <v>8</v>
      </c>
      <c r="B162">
        <f t="shared" si="57"/>
        <v>41093</v>
      </c>
      <c r="C162">
        <f t="shared" si="58"/>
        <v>1</v>
      </c>
      <c r="D162">
        <f t="shared" si="59"/>
        <v>1</v>
      </c>
      <c r="E162">
        <f t="shared" si="60"/>
        <v>32.200000000000003</v>
      </c>
      <c r="F162">
        <f t="shared" si="61"/>
        <v>8.68</v>
      </c>
      <c r="G162">
        <f t="shared" si="62"/>
        <v>10</v>
      </c>
      <c r="H162">
        <f t="shared" si="63"/>
        <v>76.472155608846265</v>
      </c>
      <c r="I162" t="s">
        <v>60</v>
      </c>
      <c r="J162">
        <v>0</v>
      </c>
    </row>
    <row r="163" spans="1:10" x14ac:dyDescent="0.25">
      <c r="A163">
        <f t="shared" si="56"/>
        <v>8</v>
      </c>
      <c r="B163">
        <f t="shared" si="57"/>
        <v>41093</v>
      </c>
      <c r="C163">
        <f t="shared" si="58"/>
        <v>1</v>
      </c>
      <c r="D163">
        <f t="shared" si="59"/>
        <v>1</v>
      </c>
      <c r="E163">
        <f t="shared" si="60"/>
        <v>32.200000000000003</v>
      </c>
      <c r="F163">
        <f t="shared" si="61"/>
        <v>8.68</v>
      </c>
      <c r="G163">
        <f t="shared" si="62"/>
        <v>10</v>
      </c>
      <c r="H163">
        <f t="shared" si="63"/>
        <v>76.472155608846265</v>
      </c>
      <c r="I163" t="s">
        <v>61</v>
      </c>
      <c r="J163">
        <v>23.578510489894228</v>
      </c>
    </row>
    <row r="164" spans="1:10" x14ac:dyDescent="0.25">
      <c r="A164">
        <f t="shared" si="56"/>
        <v>8</v>
      </c>
      <c r="B164">
        <f t="shared" si="57"/>
        <v>41093</v>
      </c>
      <c r="C164">
        <f t="shared" si="58"/>
        <v>1</v>
      </c>
      <c r="D164">
        <f t="shared" si="59"/>
        <v>1</v>
      </c>
      <c r="E164">
        <f t="shared" si="60"/>
        <v>32.200000000000003</v>
      </c>
      <c r="F164">
        <f t="shared" si="61"/>
        <v>8.68</v>
      </c>
      <c r="G164">
        <f t="shared" si="62"/>
        <v>10</v>
      </c>
      <c r="H164">
        <f t="shared" si="63"/>
        <v>76.472155608846265</v>
      </c>
      <c r="I164" t="s">
        <v>62</v>
      </c>
      <c r="J164" t="s">
        <v>88</v>
      </c>
    </row>
    <row r="165" spans="1:10" x14ac:dyDescent="0.25">
      <c r="A165">
        <f t="shared" si="56"/>
        <v>8</v>
      </c>
      <c r="B165">
        <f t="shared" si="57"/>
        <v>41093</v>
      </c>
      <c r="C165">
        <f t="shared" si="58"/>
        <v>1</v>
      </c>
      <c r="D165">
        <f t="shared" si="59"/>
        <v>1</v>
      </c>
      <c r="E165">
        <f t="shared" si="60"/>
        <v>32.200000000000003</v>
      </c>
      <c r="F165">
        <f t="shared" si="61"/>
        <v>8.68</v>
      </c>
      <c r="G165">
        <f t="shared" si="62"/>
        <v>10</v>
      </c>
      <c r="H165">
        <f t="shared" si="63"/>
        <v>76.472155608846265</v>
      </c>
      <c r="I165" t="s">
        <v>63</v>
      </c>
      <c r="J165">
        <v>0</v>
      </c>
    </row>
    <row r="166" spans="1:10" x14ac:dyDescent="0.25">
      <c r="A166">
        <f t="shared" si="56"/>
        <v>8</v>
      </c>
      <c r="B166">
        <f t="shared" si="57"/>
        <v>41093</v>
      </c>
      <c r="C166">
        <f t="shared" si="58"/>
        <v>1</v>
      </c>
      <c r="D166">
        <f t="shared" si="59"/>
        <v>1</v>
      </c>
      <c r="E166">
        <f t="shared" si="60"/>
        <v>32.200000000000003</v>
      </c>
      <c r="F166">
        <f t="shared" si="61"/>
        <v>8.68</v>
      </c>
      <c r="G166">
        <f t="shared" si="62"/>
        <v>10</v>
      </c>
      <c r="H166">
        <f t="shared" si="63"/>
        <v>76.472155608846265</v>
      </c>
      <c r="I166" t="s">
        <v>64</v>
      </c>
      <c r="J166" t="s">
        <v>88</v>
      </c>
    </row>
    <row r="167" spans="1:10" x14ac:dyDescent="0.25">
      <c r="A167">
        <f t="shared" si="56"/>
        <v>8</v>
      </c>
      <c r="B167">
        <f t="shared" si="57"/>
        <v>41093</v>
      </c>
      <c r="C167">
        <f t="shared" si="58"/>
        <v>1</v>
      </c>
      <c r="D167">
        <f t="shared" si="59"/>
        <v>1</v>
      </c>
      <c r="E167">
        <f t="shared" si="60"/>
        <v>32.200000000000003</v>
      </c>
      <c r="F167">
        <f t="shared" si="61"/>
        <v>8.68</v>
      </c>
      <c r="G167">
        <f t="shared" si="62"/>
        <v>10</v>
      </c>
      <c r="H167">
        <f t="shared" si="63"/>
        <v>76.472155608846265</v>
      </c>
      <c r="I167" t="s">
        <v>65</v>
      </c>
      <c r="J167" t="s">
        <v>88</v>
      </c>
    </row>
    <row r="168" spans="1:10" x14ac:dyDescent="0.25">
      <c r="A168">
        <f t="shared" si="56"/>
        <v>8</v>
      </c>
      <c r="B168">
        <f t="shared" si="57"/>
        <v>41093</v>
      </c>
      <c r="C168">
        <f t="shared" si="58"/>
        <v>1</v>
      </c>
      <c r="D168">
        <f t="shared" si="59"/>
        <v>1</v>
      </c>
      <c r="E168">
        <f t="shared" si="60"/>
        <v>32.200000000000003</v>
      </c>
      <c r="F168">
        <f t="shared" si="61"/>
        <v>8.68</v>
      </c>
      <c r="G168">
        <f t="shared" si="62"/>
        <v>10</v>
      </c>
      <c r="H168">
        <f t="shared" si="63"/>
        <v>76.472155608846265</v>
      </c>
      <c r="I168" t="s">
        <v>66</v>
      </c>
      <c r="J168" t="s">
        <v>88</v>
      </c>
    </row>
    <row r="169" spans="1:10" x14ac:dyDescent="0.25">
      <c r="A169">
        <f t="shared" si="56"/>
        <v>8</v>
      </c>
      <c r="B169">
        <f t="shared" si="57"/>
        <v>41093</v>
      </c>
      <c r="C169">
        <f t="shared" si="58"/>
        <v>1</v>
      </c>
      <c r="D169">
        <f t="shared" si="59"/>
        <v>1</v>
      </c>
      <c r="E169">
        <f t="shared" si="60"/>
        <v>32.200000000000003</v>
      </c>
      <c r="F169">
        <f t="shared" si="61"/>
        <v>8.68</v>
      </c>
      <c r="G169">
        <f t="shared" si="62"/>
        <v>10</v>
      </c>
      <c r="H169">
        <f t="shared" si="63"/>
        <v>76.472155608846265</v>
      </c>
      <c r="I169" t="s">
        <v>67</v>
      </c>
      <c r="J169" t="s">
        <v>88</v>
      </c>
    </row>
    <row r="170" spans="1:10" x14ac:dyDescent="0.25">
      <c r="A170" s="27">
        <v>9</v>
      </c>
      <c r="B170" s="33">
        <v>41095</v>
      </c>
      <c r="C170" s="27">
        <v>1</v>
      </c>
      <c r="D170" s="27">
        <v>1</v>
      </c>
      <c r="E170" s="27">
        <v>31.8</v>
      </c>
      <c r="F170" s="27">
        <v>8.69</v>
      </c>
      <c r="G170" s="27">
        <v>10</v>
      </c>
      <c r="H170" s="27">
        <v>115.30775379696244</v>
      </c>
      <c r="I170" t="s">
        <v>9</v>
      </c>
      <c r="J170">
        <v>9.3331604022497974</v>
      </c>
    </row>
    <row r="171" spans="1:10" x14ac:dyDescent="0.25">
      <c r="A171">
        <f t="shared" ref="A171:A190" si="64">A170</f>
        <v>9</v>
      </c>
      <c r="B171">
        <f t="shared" ref="B171:B190" si="65">B170</f>
        <v>41095</v>
      </c>
      <c r="C171">
        <f t="shared" ref="C171:C190" si="66">C170</f>
        <v>1</v>
      </c>
      <c r="D171">
        <f t="shared" ref="D171:D190" si="67">D170</f>
        <v>1</v>
      </c>
      <c r="E171">
        <f t="shared" ref="E171:E190" si="68">E170</f>
        <v>31.8</v>
      </c>
      <c r="F171">
        <f t="shared" ref="F171:F190" si="69">F170</f>
        <v>8.69</v>
      </c>
      <c r="G171">
        <f t="shared" ref="G171:G190" si="70">G170</f>
        <v>10</v>
      </c>
      <c r="H171">
        <f t="shared" ref="H171:H190" si="71">H170</f>
        <v>115.30775379696244</v>
      </c>
      <c r="I171" t="s">
        <v>84</v>
      </c>
      <c r="J171">
        <v>1.7683882867420671</v>
      </c>
    </row>
    <row r="172" spans="1:10" x14ac:dyDescent="0.25">
      <c r="A172">
        <f t="shared" si="64"/>
        <v>9</v>
      </c>
      <c r="B172">
        <f t="shared" si="65"/>
        <v>41095</v>
      </c>
      <c r="C172">
        <f t="shared" si="66"/>
        <v>1</v>
      </c>
      <c r="D172">
        <f t="shared" si="67"/>
        <v>1</v>
      </c>
      <c r="E172">
        <f t="shared" si="68"/>
        <v>31.8</v>
      </c>
      <c r="F172">
        <f t="shared" si="69"/>
        <v>8.69</v>
      </c>
      <c r="G172">
        <f t="shared" si="70"/>
        <v>10</v>
      </c>
      <c r="H172">
        <f t="shared" si="71"/>
        <v>115.30775379696244</v>
      </c>
      <c r="I172" t="s">
        <v>11</v>
      </c>
      <c r="J172">
        <v>6.0911152098893417</v>
      </c>
    </row>
    <row r="173" spans="1:10" x14ac:dyDescent="0.25">
      <c r="A173">
        <f t="shared" si="64"/>
        <v>9</v>
      </c>
      <c r="B173">
        <f t="shared" si="65"/>
        <v>41095</v>
      </c>
      <c r="C173">
        <f t="shared" si="66"/>
        <v>1</v>
      </c>
      <c r="D173">
        <f t="shared" si="67"/>
        <v>1</v>
      </c>
      <c r="E173">
        <f t="shared" si="68"/>
        <v>31.8</v>
      </c>
      <c r="F173">
        <f t="shared" si="69"/>
        <v>8.69</v>
      </c>
      <c r="G173">
        <f t="shared" si="70"/>
        <v>10</v>
      </c>
      <c r="H173">
        <f t="shared" si="71"/>
        <v>115.30775379696244</v>
      </c>
      <c r="I173" t="s">
        <v>50</v>
      </c>
      <c r="J173" t="s">
        <v>88</v>
      </c>
    </row>
    <row r="174" spans="1:10" x14ac:dyDescent="0.25">
      <c r="A174">
        <f t="shared" si="64"/>
        <v>9</v>
      </c>
      <c r="B174">
        <f t="shared" si="65"/>
        <v>41095</v>
      </c>
      <c r="C174">
        <f t="shared" si="66"/>
        <v>1</v>
      </c>
      <c r="D174">
        <f t="shared" si="67"/>
        <v>1</v>
      </c>
      <c r="E174">
        <f t="shared" si="68"/>
        <v>31.8</v>
      </c>
      <c r="F174">
        <f t="shared" si="69"/>
        <v>8.69</v>
      </c>
      <c r="G174">
        <f t="shared" si="70"/>
        <v>10</v>
      </c>
      <c r="H174">
        <f t="shared" si="71"/>
        <v>115.30775379696244</v>
      </c>
      <c r="I174" t="s">
        <v>51</v>
      </c>
      <c r="J174" t="s">
        <v>88</v>
      </c>
    </row>
    <row r="175" spans="1:10" x14ac:dyDescent="0.25">
      <c r="A175">
        <f t="shared" si="64"/>
        <v>9</v>
      </c>
      <c r="B175">
        <f t="shared" si="65"/>
        <v>41095</v>
      </c>
      <c r="C175">
        <f t="shared" si="66"/>
        <v>1</v>
      </c>
      <c r="D175">
        <f t="shared" si="67"/>
        <v>1</v>
      </c>
      <c r="E175">
        <f t="shared" si="68"/>
        <v>31.8</v>
      </c>
      <c r="F175">
        <f t="shared" si="69"/>
        <v>8.69</v>
      </c>
      <c r="G175">
        <f t="shared" si="70"/>
        <v>10</v>
      </c>
      <c r="H175">
        <f t="shared" si="71"/>
        <v>115.30775379696244</v>
      </c>
      <c r="I175" t="s">
        <v>52</v>
      </c>
      <c r="J175" t="s">
        <v>88</v>
      </c>
    </row>
    <row r="176" spans="1:10" x14ac:dyDescent="0.25">
      <c r="A176">
        <f t="shared" si="64"/>
        <v>9</v>
      </c>
      <c r="B176">
        <f t="shared" si="65"/>
        <v>41095</v>
      </c>
      <c r="C176">
        <f t="shared" si="66"/>
        <v>1</v>
      </c>
      <c r="D176">
        <f t="shared" si="67"/>
        <v>1</v>
      </c>
      <c r="E176">
        <f t="shared" si="68"/>
        <v>31.8</v>
      </c>
      <c r="F176">
        <f t="shared" si="69"/>
        <v>8.69</v>
      </c>
      <c r="G176">
        <f t="shared" si="70"/>
        <v>10</v>
      </c>
      <c r="H176">
        <f t="shared" si="71"/>
        <v>115.30775379696244</v>
      </c>
      <c r="I176" t="s">
        <v>53</v>
      </c>
      <c r="J176">
        <v>0</v>
      </c>
    </row>
    <row r="177" spans="1:10" x14ac:dyDescent="0.25">
      <c r="A177">
        <f t="shared" si="64"/>
        <v>9</v>
      </c>
      <c r="B177">
        <f t="shared" si="65"/>
        <v>41095</v>
      </c>
      <c r="C177">
        <f t="shared" si="66"/>
        <v>1</v>
      </c>
      <c r="D177">
        <f t="shared" si="67"/>
        <v>1</v>
      </c>
      <c r="E177">
        <f t="shared" si="68"/>
        <v>31.8</v>
      </c>
      <c r="F177">
        <f t="shared" si="69"/>
        <v>8.69</v>
      </c>
      <c r="G177">
        <f t="shared" si="70"/>
        <v>10</v>
      </c>
      <c r="H177">
        <f t="shared" si="71"/>
        <v>115.30775379696244</v>
      </c>
      <c r="I177" t="s">
        <v>54</v>
      </c>
      <c r="J177">
        <v>0</v>
      </c>
    </row>
    <row r="178" spans="1:10" x14ac:dyDescent="0.25">
      <c r="A178">
        <f t="shared" si="64"/>
        <v>9</v>
      </c>
      <c r="B178">
        <f t="shared" si="65"/>
        <v>41095</v>
      </c>
      <c r="C178">
        <f t="shared" si="66"/>
        <v>1</v>
      </c>
      <c r="D178">
        <f t="shared" si="67"/>
        <v>1</v>
      </c>
      <c r="E178">
        <f t="shared" si="68"/>
        <v>31.8</v>
      </c>
      <c r="F178">
        <f t="shared" si="69"/>
        <v>8.69</v>
      </c>
      <c r="G178">
        <f t="shared" si="70"/>
        <v>10</v>
      </c>
      <c r="H178">
        <f t="shared" si="71"/>
        <v>115.30775379696244</v>
      </c>
      <c r="I178" t="s">
        <v>55</v>
      </c>
      <c r="J178" t="s">
        <v>88</v>
      </c>
    </row>
    <row r="179" spans="1:10" x14ac:dyDescent="0.25">
      <c r="A179">
        <f t="shared" si="64"/>
        <v>9</v>
      </c>
      <c r="B179">
        <f t="shared" si="65"/>
        <v>41095</v>
      </c>
      <c r="C179">
        <f t="shared" si="66"/>
        <v>1</v>
      </c>
      <c r="D179">
        <f t="shared" si="67"/>
        <v>1</v>
      </c>
      <c r="E179">
        <f t="shared" si="68"/>
        <v>31.8</v>
      </c>
      <c r="F179">
        <f t="shared" si="69"/>
        <v>8.69</v>
      </c>
      <c r="G179">
        <f t="shared" si="70"/>
        <v>10</v>
      </c>
      <c r="H179">
        <f t="shared" si="71"/>
        <v>115.30775379696244</v>
      </c>
      <c r="I179" t="s">
        <v>56</v>
      </c>
      <c r="J179">
        <v>0</v>
      </c>
    </row>
    <row r="180" spans="1:10" x14ac:dyDescent="0.25">
      <c r="A180">
        <f t="shared" si="64"/>
        <v>9</v>
      </c>
      <c r="B180">
        <f t="shared" si="65"/>
        <v>41095</v>
      </c>
      <c r="C180">
        <f t="shared" si="66"/>
        <v>1</v>
      </c>
      <c r="D180">
        <f t="shared" si="67"/>
        <v>1</v>
      </c>
      <c r="E180">
        <f t="shared" si="68"/>
        <v>31.8</v>
      </c>
      <c r="F180">
        <f t="shared" si="69"/>
        <v>8.69</v>
      </c>
      <c r="G180">
        <f t="shared" si="70"/>
        <v>10</v>
      </c>
      <c r="H180">
        <f t="shared" si="71"/>
        <v>115.30775379696244</v>
      </c>
      <c r="I180" t="s">
        <v>57</v>
      </c>
      <c r="J180" t="s">
        <v>88</v>
      </c>
    </row>
    <row r="181" spans="1:10" x14ac:dyDescent="0.25">
      <c r="A181">
        <f t="shared" si="64"/>
        <v>9</v>
      </c>
      <c r="B181">
        <f t="shared" si="65"/>
        <v>41095</v>
      </c>
      <c r="C181">
        <f t="shared" si="66"/>
        <v>1</v>
      </c>
      <c r="D181">
        <f t="shared" si="67"/>
        <v>1</v>
      </c>
      <c r="E181">
        <f t="shared" si="68"/>
        <v>31.8</v>
      </c>
      <c r="F181">
        <f t="shared" si="69"/>
        <v>8.69</v>
      </c>
      <c r="G181">
        <f t="shared" si="70"/>
        <v>10</v>
      </c>
      <c r="H181">
        <f t="shared" si="71"/>
        <v>115.30775379696244</v>
      </c>
      <c r="I181" t="s">
        <v>58</v>
      </c>
      <c r="J181">
        <v>0</v>
      </c>
    </row>
    <row r="182" spans="1:10" x14ac:dyDescent="0.25">
      <c r="A182">
        <f t="shared" si="64"/>
        <v>9</v>
      </c>
      <c r="B182">
        <f t="shared" si="65"/>
        <v>41095</v>
      </c>
      <c r="C182">
        <f t="shared" si="66"/>
        <v>1</v>
      </c>
      <c r="D182">
        <f t="shared" si="67"/>
        <v>1</v>
      </c>
      <c r="E182">
        <f t="shared" si="68"/>
        <v>31.8</v>
      </c>
      <c r="F182">
        <f t="shared" si="69"/>
        <v>8.69</v>
      </c>
      <c r="G182">
        <f t="shared" si="70"/>
        <v>10</v>
      </c>
      <c r="H182">
        <f t="shared" si="71"/>
        <v>115.30775379696244</v>
      </c>
      <c r="I182" t="s">
        <v>59</v>
      </c>
      <c r="J182">
        <v>1.0806817307868188</v>
      </c>
    </row>
    <row r="183" spans="1:10" x14ac:dyDescent="0.25">
      <c r="A183">
        <f t="shared" si="64"/>
        <v>9</v>
      </c>
      <c r="B183">
        <f t="shared" si="65"/>
        <v>41095</v>
      </c>
      <c r="C183">
        <f t="shared" si="66"/>
        <v>1</v>
      </c>
      <c r="D183">
        <f t="shared" si="67"/>
        <v>1</v>
      </c>
      <c r="E183">
        <f t="shared" si="68"/>
        <v>31.8</v>
      </c>
      <c r="F183">
        <f t="shared" si="69"/>
        <v>8.69</v>
      </c>
      <c r="G183">
        <f t="shared" si="70"/>
        <v>10</v>
      </c>
      <c r="H183">
        <f t="shared" si="71"/>
        <v>115.30775379696244</v>
      </c>
      <c r="I183" t="s">
        <v>60</v>
      </c>
      <c r="J183">
        <v>0.29473138112367786</v>
      </c>
    </row>
    <row r="184" spans="1:10" x14ac:dyDescent="0.25">
      <c r="A184">
        <f t="shared" si="64"/>
        <v>9</v>
      </c>
      <c r="B184">
        <f t="shared" si="65"/>
        <v>41095</v>
      </c>
      <c r="C184">
        <f t="shared" si="66"/>
        <v>1</v>
      </c>
      <c r="D184">
        <f t="shared" si="67"/>
        <v>1</v>
      </c>
      <c r="E184">
        <f t="shared" si="68"/>
        <v>31.8</v>
      </c>
      <c r="F184">
        <f t="shared" si="69"/>
        <v>8.69</v>
      </c>
      <c r="G184">
        <f t="shared" si="70"/>
        <v>10</v>
      </c>
      <c r="H184">
        <f t="shared" si="71"/>
        <v>115.30775379696244</v>
      </c>
      <c r="I184" t="s">
        <v>61</v>
      </c>
      <c r="J184">
        <v>18.469833217083814</v>
      </c>
    </row>
    <row r="185" spans="1:10" x14ac:dyDescent="0.25">
      <c r="A185">
        <f t="shared" si="64"/>
        <v>9</v>
      </c>
      <c r="B185">
        <f t="shared" si="65"/>
        <v>41095</v>
      </c>
      <c r="C185">
        <f t="shared" si="66"/>
        <v>1</v>
      </c>
      <c r="D185">
        <f t="shared" si="67"/>
        <v>1</v>
      </c>
      <c r="E185">
        <f t="shared" si="68"/>
        <v>31.8</v>
      </c>
      <c r="F185">
        <f t="shared" si="69"/>
        <v>8.69</v>
      </c>
      <c r="G185">
        <f t="shared" si="70"/>
        <v>10</v>
      </c>
      <c r="H185">
        <f t="shared" si="71"/>
        <v>115.30775379696244</v>
      </c>
      <c r="I185" t="s">
        <v>62</v>
      </c>
      <c r="J185" t="s">
        <v>88</v>
      </c>
    </row>
    <row r="186" spans="1:10" x14ac:dyDescent="0.25">
      <c r="A186">
        <f t="shared" si="64"/>
        <v>9</v>
      </c>
      <c r="B186">
        <f t="shared" si="65"/>
        <v>41095</v>
      </c>
      <c r="C186">
        <f t="shared" si="66"/>
        <v>1</v>
      </c>
      <c r="D186">
        <f t="shared" si="67"/>
        <v>1</v>
      </c>
      <c r="E186">
        <f t="shared" si="68"/>
        <v>31.8</v>
      </c>
      <c r="F186">
        <f t="shared" si="69"/>
        <v>8.69</v>
      </c>
      <c r="G186">
        <f t="shared" si="70"/>
        <v>10</v>
      </c>
      <c r="H186">
        <f t="shared" si="71"/>
        <v>115.30775379696244</v>
      </c>
      <c r="I186" t="s">
        <v>63</v>
      </c>
      <c r="J186">
        <v>0</v>
      </c>
    </row>
    <row r="187" spans="1:10" x14ac:dyDescent="0.25">
      <c r="A187">
        <f t="shared" si="64"/>
        <v>9</v>
      </c>
      <c r="B187">
        <f t="shared" si="65"/>
        <v>41095</v>
      </c>
      <c r="C187">
        <f t="shared" si="66"/>
        <v>1</v>
      </c>
      <c r="D187">
        <f t="shared" si="67"/>
        <v>1</v>
      </c>
      <c r="E187">
        <f t="shared" si="68"/>
        <v>31.8</v>
      </c>
      <c r="F187">
        <f t="shared" si="69"/>
        <v>8.69</v>
      </c>
      <c r="G187">
        <f t="shared" si="70"/>
        <v>10</v>
      </c>
      <c r="H187">
        <f t="shared" si="71"/>
        <v>115.30775379696244</v>
      </c>
      <c r="I187" t="s">
        <v>64</v>
      </c>
      <c r="J187" t="s">
        <v>88</v>
      </c>
    </row>
    <row r="188" spans="1:10" x14ac:dyDescent="0.25">
      <c r="A188">
        <f t="shared" si="64"/>
        <v>9</v>
      </c>
      <c r="B188">
        <f t="shared" si="65"/>
        <v>41095</v>
      </c>
      <c r="C188">
        <f t="shared" si="66"/>
        <v>1</v>
      </c>
      <c r="D188">
        <f t="shared" si="67"/>
        <v>1</v>
      </c>
      <c r="E188">
        <f t="shared" si="68"/>
        <v>31.8</v>
      </c>
      <c r="F188">
        <f t="shared" si="69"/>
        <v>8.69</v>
      </c>
      <c r="G188">
        <f t="shared" si="70"/>
        <v>10</v>
      </c>
      <c r="H188">
        <f t="shared" si="71"/>
        <v>115.30775379696244</v>
      </c>
      <c r="I188" t="s">
        <v>65</v>
      </c>
      <c r="J188" t="s">
        <v>88</v>
      </c>
    </row>
    <row r="189" spans="1:10" x14ac:dyDescent="0.25">
      <c r="A189">
        <f t="shared" si="64"/>
        <v>9</v>
      </c>
      <c r="B189">
        <f t="shared" si="65"/>
        <v>41095</v>
      </c>
      <c r="C189">
        <f t="shared" si="66"/>
        <v>1</v>
      </c>
      <c r="D189">
        <f t="shared" si="67"/>
        <v>1</v>
      </c>
      <c r="E189">
        <f t="shared" si="68"/>
        <v>31.8</v>
      </c>
      <c r="F189">
        <f t="shared" si="69"/>
        <v>8.69</v>
      </c>
      <c r="G189">
        <f t="shared" si="70"/>
        <v>10</v>
      </c>
      <c r="H189">
        <f t="shared" si="71"/>
        <v>115.30775379696244</v>
      </c>
      <c r="I189" t="s">
        <v>66</v>
      </c>
      <c r="J189" t="s">
        <v>88</v>
      </c>
    </row>
    <row r="190" spans="1:10" x14ac:dyDescent="0.25">
      <c r="A190">
        <f t="shared" si="64"/>
        <v>9</v>
      </c>
      <c r="B190">
        <f t="shared" si="65"/>
        <v>41095</v>
      </c>
      <c r="C190">
        <f t="shared" si="66"/>
        <v>1</v>
      </c>
      <c r="D190">
        <f t="shared" si="67"/>
        <v>1</v>
      </c>
      <c r="E190">
        <f t="shared" si="68"/>
        <v>31.8</v>
      </c>
      <c r="F190">
        <f t="shared" si="69"/>
        <v>8.69</v>
      </c>
      <c r="G190">
        <f t="shared" si="70"/>
        <v>10</v>
      </c>
      <c r="H190">
        <f t="shared" si="71"/>
        <v>115.30775379696244</v>
      </c>
      <c r="I190" t="s">
        <v>67</v>
      </c>
      <c r="J190" t="s">
        <v>88</v>
      </c>
    </row>
    <row r="191" spans="1:10" x14ac:dyDescent="0.25">
      <c r="A191" s="27">
        <v>10</v>
      </c>
      <c r="B191" s="33">
        <v>41097</v>
      </c>
      <c r="C191" s="27">
        <v>1</v>
      </c>
      <c r="D191" s="27">
        <v>1</v>
      </c>
      <c r="E191" s="27">
        <v>29.8</v>
      </c>
      <c r="F191" s="27">
        <v>8.6300000000000008</v>
      </c>
      <c r="G191" s="27">
        <v>12</v>
      </c>
      <c r="H191" s="27">
        <v>87.263522515321085</v>
      </c>
      <c r="I191" t="s">
        <v>9</v>
      </c>
      <c r="J191">
        <v>19.386775291690807</v>
      </c>
    </row>
    <row r="192" spans="1:10" x14ac:dyDescent="0.25">
      <c r="A192">
        <f t="shared" ref="A192:A211" si="72">A191</f>
        <v>10</v>
      </c>
      <c r="B192">
        <f t="shared" ref="B192:B211" si="73">B191</f>
        <v>41097</v>
      </c>
      <c r="C192">
        <f t="shared" ref="C192:C211" si="74">C191</f>
        <v>1</v>
      </c>
      <c r="D192">
        <f t="shared" ref="D192:D211" si="75">D191</f>
        <v>1</v>
      </c>
      <c r="E192">
        <f t="shared" ref="E192:E211" si="76">E191</f>
        <v>29.8</v>
      </c>
      <c r="F192">
        <f t="shared" ref="F192:F211" si="77">F191</f>
        <v>8.6300000000000008</v>
      </c>
      <c r="G192">
        <f t="shared" ref="G192:G211" si="78">G191</f>
        <v>12</v>
      </c>
      <c r="H192">
        <f t="shared" ref="H192:H211" si="79">H191</f>
        <v>87.263522515321085</v>
      </c>
      <c r="I192" t="s">
        <v>84</v>
      </c>
      <c r="J192">
        <v>0.52396689977542732</v>
      </c>
    </row>
    <row r="193" spans="1:10" x14ac:dyDescent="0.25">
      <c r="A193">
        <f t="shared" si="72"/>
        <v>10</v>
      </c>
      <c r="B193">
        <f t="shared" si="73"/>
        <v>41097</v>
      </c>
      <c r="C193">
        <f t="shared" si="74"/>
        <v>1</v>
      </c>
      <c r="D193">
        <f t="shared" si="75"/>
        <v>1</v>
      </c>
      <c r="E193">
        <f t="shared" si="76"/>
        <v>29.8</v>
      </c>
      <c r="F193">
        <f t="shared" si="77"/>
        <v>8.6300000000000008</v>
      </c>
      <c r="G193">
        <f t="shared" si="78"/>
        <v>12</v>
      </c>
      <c r="H193">
        <f t="shared" si="79"/>
        <v>87.263522515321085</v>
      </c>
      <c r="I193" t="s">
        <v>11</v>
      </c>
      <c r="J193">
        <v>80.952886015303505</v>
      </c>
    </row>
    <row r="194" spans="1:10" x14ac:dyDescent="0.25">
      <c r="A194">
        <f t="shared" si="72"/>
        <v>10</v>
      </c>
      <c r="B194">
        <f t="shared" si="73"/>
        <v>41097</v>
      </c>
      <c r="C194">
        <f t="shared" si="74"/>
        <v>1</v>
      </c>
      <c r="D194">
        <f t="shared" si="75"/>
        <v>1</v>
      </c>
      <c r="E194">
        <f t="shared" si="76"/>
        <v>29.8</v>
      </c>
      <c r="F194">
        <f t="shared" si="77"/>
        <v>8.6300000000000008</v>
      </c>
      <c r="G194">
        <f t="shared" si="78"/>
        <v>12</v>
      </c>
      <c r="H194">
        <f t="shared" si="79"/>
        <v>87.263522515321085</v>
      </c>
      <c r="I194" t="s">
        <v>50</v>
      </c>
      <c r="J194" t="s">
        <v>88</v>
      </c>
    </row>
    <row r="195" spans="1:10" x14ac:dyDescent="0.25">
      <c r="A195">
        <f t="shared" si="72"/>
        <v>10</v>
      </c>
      <c r="B195">
        <f t="shared" si="73"/>
        <v>41097</v>
      </c>
      <c r="C195">
        <f t="shared" si="74"/>
        <v>1</v>
      </c>
      <c r="D195">
        <f t="shared" si="75"/>
        <v>1</v>
      </c>
      <c r="E195">
        <f t="shared" si="76"/>
        <v>29.8</v>
      </c>
      <c r="F195">
        <f t="shared" si="77"/>
        <v>8.6300000000000008</v>
      </c>
      <c r="G195">
        <f t="shared" si="78"/>
        <v>12</v>
      </c>
      <c r="H195">
        <f t="shared" si="79"/>
        <v>87.263522515321085</v>
      </c>
      <c r="I195" t="s">
        <v>51</v>
      </c>
      <c r="J195" t="s">
        <v>88</v>
      </c>
    </row>
    <row r="196" spans="1:10" x14ac:dyDescent="0.25">
      <c r="A196">
        <f t="shared" si="72"/>
        <v>10</v>
      </c>
      <c r="B196">
        <f t="shared" si="73"/>
        <v>41097</v>
      </c>
      <c r="C196">
        <f t="shared" si="74"/>
        <v>1</v>
      </c>
      <c r="D196">
        <f t="shared" si="75"/>
        <v>1</v>
      </c>
      <c r="E196">
        <f t="shared" si="76"/>
        <v>29.8</v>
      </c>
      <c r="F196">
        <f t="shared" si="77"/>
        <v>8.6300000000000008</v>
      </c>
      <c r="G196">
        <f t="shared" si="78"/>
        <v>12</v>
      </c>
      <c r="H196">
        <f t="shared" si="79"/>
        <v>87.263522515321085</v>
      </c>
      <c r="I196" t="s">
        <v>52</v>
      </c>
      <c r="J196" t="s">
        <v>88</v>
      </c>
    </row>
    <row r="197" spans="1:10" x14ac:dyDescent="0.25">
      <c r="A197">
        <f t="shared" si="72"/>
        <v>10</v>
      </c>
      <c r="B197">
        <f t="shared" si="73"/>
        <v>41097</v>
      </c>
      <c r="C197">
        <f t="shared" si="74"/>
        <v>1</v>
      </c>
      <c r="D197">
        <f t="shared" si="75"/>
        <v>1</v>
      </c>
      <c r="E197">
        <f t="shared" si="76"/>
        <v>29.8</v>
      </c>
      <c r="F197">
        <f t="shared" si="77"/>
        <v>8.6300000000000008</v>
      </c>
      <c r="G197">
        <f t="shared" si="78"/>
        <v>12</v>
      </c>
      <c r="H197">
        <f t="shared" si="79"/>
        <v>87.263522515321085</v>
      </c>
      <c r="I197" t="s">
        <v>53</v>
      </c>
      <c r="J197">
        <v>0</v>
      </c>
    </row>
    <row r="198" spans="1:10" x14ac:dyDescent="0.25">
      <c r="A198">
        <f t="shared" si="72"/>
        <v>10</v>
      </c>
      <c r="B198">
        <f t="shared" si="73"/>
        <v>41097</v>
      </c>
      <c r="C198">
        <f t="shared" si="74"/>
        <v>1</v>
      </c>
      <c r="D198">
        <f t="shared" si="75"/>
        <v>1</v>
      </c>
      <c r="E198">
        <f t="shared" si="76"/>
        <v>29.8</v>
      </c>
      <c r="F198">
        <f t="shared" si="77"/>
        <v>8.6300000000000008</v>
      </c>
      <c r="G198">
        <f t="shared" si="78"/>
        <v>12</v>
      </c>
      <c r="H198">
        <f t="shared" si="79"/>
        <v>87.263522515321085</v>
      </c>
      <c r="I198" t="s">
        <v>54</v>
      </c>
      <c r="J198">
        <v>0</v>
      </c>
    </row>
    <row r="199" spans="1:10" x14ac:dyDescent="0.25">
      <c r="A199">
        <f t="shared" si="72"/>
        <v>10</v>
      </c>
      <c r="B199">
        <f t="shared" si="73"/>
        <v>41097</v>
      </c>
      <c r="C199">
        <f t="shared" si="74"/>
        <v>1</v>
      </c>
      <c r="D199">
        <f t="shared" si="75"/>
        <v>1</v>
      </c>
      <c r="E199">
        <f t="shared" si="76"/>
        <v>29.8</v>
      </c>
      <c r="F199">
        <f t="shared" si="77"/>
        <v>8.6300000000000008</v>
      </c>
      <c r="G199">
        <f t="shared" si="78"/>
        <v>12</v>
      </c>
      <c r="H199">
        <f t="shared" si="79"/>
        <v>87.263522515321085</v>
      </c>
      <c r="I199" t="s">
        <v>55</v>
      </c>
      <c r="J199" t="s">
        <v>88</v>
      </c>
    </row>
    <row r="200" spans="1:10" x14ac:dyDescent="0.25">
      <c r="A200">
        <f t="shared" si="72"/>
        <v>10</v>
      </c>
      <c r="B200">
        <f t="shared" si="73"/>
        <v>41097</v>
      </c>
      <c r="C200">
        <f t="shared" si="74"/>
        <v>1</v>
      </c>
      <c r="D200">
        <f t="shared" si="75"/>
        <v>1</v>
      </c>
      <c r="E200">
        <f t="shared" si="76"/>
        <v>29.8</v>
      </c>
      <c r="F200">
        <f t="shared" si="77"/>
        <v>8.6300000000000008</v>
      </c>
      <c r="G200">
        <f t="shared" si="78"/>
        <v>12</v>
      </c>
      <c r="H200">
        <f t="shared" si="79"/>
        <v>87.263522515321085</v>
      </c>
      <c r="I200" t="s">
        <v>56</v>
      </c>
      <c r="J200">
        <v>0</v>
      </c>
    </row>
    <row r="201" spans="1:10" x14ac:dyDescent="0.25">
      <c r="A201">
        <f t="shared" si="72"/>
        <v>10</v>
      </c>
      <c r="B201">
        <f t="shared" si="73"/>
        <v>41097</v>
      </c>
      <c r="C201">
        <f t="shared" si="74"/>
        <v>1</v>
      </c>
      <c r="D201">
        <f t="shared" si="75"/>
        <v>1</v>
      </c>
      <c r="E201">
        <f t="shared" si="76"/>
        <v>29.8</v>
      </c>
      <c r="F201">
        <f t="shared" si="77"/>
        <v>8.6300000000000008</v>
      </c>
      <c r="G201">
        <f t="shared" si="78"/>
        <v>12</v>
      </c>
      <c r="H201">
        <f t="shared" si="79"/>
        <v>87.263522515321085</v>
      </c>
      <c r="I201" t="s">
        <v>57</v>
      </c>
      <c r="J201" t="s">
        <v>88</v>
      </c>
    </row>
    <row r="202" spans="1:10" x14ac:dyDescent="0.25">
      <c r="A202">
        <f t="shared" si="72"/>
        <v>10</v>
      </c>
      <c r="B202">
        <f t="shared" si="73"/>
        <v>41097</v>
      </c>
      <c r="C202">
        <f t="shared" si="74"/>
        <v>1</v>
      </c>
      <c r="D202">
        <f t="shared" si="75"/>
        <v>1</v>
      </c>
      <c r="E202">
        <f t="shared" si="76"/>
        <v>29.8</v>
      </c>
      <c r="F202">
        <f t="shared" si="77"/>
        <v>8.6300000000000008</v>
      </c>
      <c r="G202">
        <f t="shared" si="78"/>
        <v>12</v>
      </c>
      <c r="H202">
        <f t="shared" si="79"/>
        <v>87.263522515321085</v>
      </c>
      <c r="I202" t="s">
        <v>58</v>
      </c>
      <c r="J202">
        <v>0</v>
      </c>
    </row>
    <row r="203" spans="1:10" x14ac:dyDescent="0.25">
      <c r="A203">
        <f t="shared" si="72"/>
        <v>10</v>
      </c>
      <c r="B203">
        <f t="shared" si="73"/>
        <v>41097</v>
      </c>
      <c r="C203">
        <f t="shared" si="74"/>
        <v>1</v>
      </c>
      <c r="D203">
        <f t="shared" si="75"/>
        <v>1</v>
      </c>
      <c r="E203">
        <f t="shared" si="76"/>
        <v>29.8</v>
      </c>
      <c r="F203">
        <f t="shared" si="77"/>
        <v>8.6300000000000008</v>
      </c>
      <c r="G203">
        <f t="shared" si="78"/>
        <v>12</v>
      </c>
      <c r="H203">
        <f t="shared" si="79"/>
        <v>87.263522515321085</v>
      </c>
      <c r="I203" t="s">
        <v>59</v>
      </c>
      <c r="J203">
        <v>1.309917249438568</v>
      </c>
    </row>
    <row r="204" spans="1:10" x14ac:dyDescent="0.25">
      <c r="A204">
        <f t="shared" si="72"/>
        <v>10</v>
      </c>
      <c r="B204">
        <f t="shared" si="73"/>
        <v>41097</v>
      </c>
      <c r="C204">
        <f t="shared" si="74"/>
        <v>1</v>
      </c>
      <c r="D204">
        <f t="shared" si="75"/>
        <v>1</v>
      </c>
      <c r="E204">
        <f t="shared" si="76"/>
        <v>29.8</v>
      </c>
      <c r="F204">
        <f t="shared" si="77"/>
        <v>8.6300000000000008</v>
      </c>
      <c r="G204">
        <f t="shared" si="78"/>
        <v>12</v>
      </c>
      <c r="H204">
        <f t="shared" si="79"/>
        <v>87.263522515321085</v>
      </c>
      <c r="I204" t="s">
        <v>60</v>
      </c>
      <c r="J204">
        <v>0.26198344988771366</v>
      </c>
    </row>
    <row r="205" spans="1:10" x14ac:dyDescent="0.25">
      <c r="A205">
        <f t="shared" si="72"/>
        <v>10</v>
      </c>
      <c r="B205">
        <f t="shared" si="73"/>
        <v>41097</v>
      </c>
      <c r="C205">
        <f t="shared" si="74"/>
        <v>1</v>
      </c>
      <c r="D205">
        <f t="shared" si="75"/>
        <v>1</v>
      </c>
      <c r="E205">
        <f t="shared" si="76"/>
        <v>29.8</v>
      </c>
      <c r="F205">
        <f t="shared" si="77"/>
        <v>8.6300000000000008</v>
      </c>
      <c r="G205">
        <f t="shared" si="78"/>
        <v>12</v>
      </c>
      <c r="H205">
        <f t="shared" si="79"/>
        <v>87.263522515321085</v>
      </c>
      <c r="I205" t="s">
        <v>61</v>
      </c>
      <c r="J205">
        <v>122.8702379973377</v>
      </c>
    </row>
    <row r="206" spans="1:10" x14ac:dyDescent="0.25">
      <c r="A206">
        <f t="shared" si="72"/>
        <v>10</v>
      </c>
      <c r="B206">
        <f t="shared" si="73"/>
        <v>41097</v>
      </c>
      <c r="C206">
        <f t="shared" si="74"/>
        <v>1</v>
      </c>
      <c r="D206">
        <f t="shared" si="75"/>
        <v>1</v>
      </c>
      <c r="E206">
        <f t="shared" si="76"/>
        <v>29.8</v>
      </c>
      <c r="F206">
        <f t="shared" si="77"/>
        <v>8.6300000000000008</v>
      </c>
      <c r="G206">
        <f t="shared" si="78"/>
        <v>12</v>
      </c>
      <c r="H206">
        <f t="shared" si="79"/>
        <v>87.263522515321085</v>
      </c>
      <c r="I206" t="s">
        <v>62</v>
      </c>
      <c r="J206" t="s">
        <v>88</v>
      </c>
    </row>
    <row r="207" spans="1:10" x14ac:dyDescent="0.25">
      <c r="A207">
        <f t="shared" si="72"/>
        <v>10</v>
      </c>
      <c r="B207">
        <f t="shared" si="73"/>
        <v>41097</v>
      </c>
      <c r="C207">
        <f t="shared" si="74"/>
        <v>1</v>
      </c>
      <c r="D207">
        <f t="shared" si="75"/>
        <v>1</v>
      </c>
      <c r="E207">
        <f t="shared" si="76"/>
        <v>29.8</v>
      </c>
      <c r="F207">
        <f t="shared" si="77"/>
        <v>8.6300000000000008</v>
      </c>
      <c r="G207">
        <f t="shared" si="78"/>
        <v>12</v>
      </c>
      <c r="H207">
        <f t="shared" si="79"/>
        <v>87.263522515321085</v>
      </c>
      <c r="I207" t="s">
        <v>63</v>
      </c>
      <c r="J207">
        <v>0</v>
      </c>
    </row>
    <row r="208" spans="1:10" x14ac:dyDescent="0.25">
      <c r="A208">
        <f t="shared" si="72"/>
        <v>10</v>
      </c>
      <c r="B208">
        <f t="shared" si="73"/>
        <v>41097</v>
      </c>
      <c r="C208">
        <f t="shared" si="74"/>
        <v>1</v>
      </c>
      <c r="D208">
        <f t="shared" si="75"/>
        <v>1</v>
      </c>
      <c r="E208">
        <f t="shared" si="76"/>
        <v>29.8</v>
      </c>
      <c r="F208">
        <f t="shared" si="77"/>
        <v>8.6300000000000008</v>
      </c>
      <c r="G208">
        <f t="shared" si="78"/>
        <v>12</v>
      </c>
      <c r="H208">
        <f t="shared" si="79"/>
        <v>87.263522515321085</v>
      </c>
      <c r="I208" t="s">
        <v>64</v>
      </c>
      <c r="J208" t="s">
        <v>88</v>
      </c>
    </row>
    <row r="209" spans="1:10" x14ac:dyDescent="0.25">
      <c r="A209">
        <f t="shared" si="72"/>
        <v>10</v>
      </c>
      <c r="B209">
        <f t="shared" si="73"/>
        <v>41097</v>
      </c>
      <c r="C209">
        <f t="shared" si="74"/>
        <v>1</v>
      </c>
      <c r="D209">
        <f t="shared" si="75"/>
        <v>1</v>
      </c>
      <c r="E209">
        <f t="shared" si="76"/>
        <v>29.8</v>
      </c>
      <c r="F209">
        <f t="shared" si="77"/>
        <v>8.6300000000000008</v>
      </c>
      <c r="G209">
        <f t="shared" si="78"/>
        <v>12</v>
      </c>
      <c r="H209">
        <f t="shared" si="79"/>
        <v>87.263522515321085</v>
      </c>
      <c r="I209" t="s">
        <v>65</v>
      </c>
      <c r="J209" t="s">
        <v>88</v>
      </c>
    </row>
    <row r="210" spans="1:10" x14ac:dyDescent="0.25">
      <c r="A210">
        <f t="shared" si="72"/>
        <v>10</v>
      </c>
      <c r="B210">
        <f t="shared" si="73"/>
        <v>41097</v>
      </c>
      <c r="C210">
        <f t="shared" si="74"/>
        <v>1</v>
      </c>
      <c r="D210">
        <f t="shared" si="75"/>
        <v>1</v>
      </c>
      <c r="E210">
        <f t="shared" si="76"/>
        <v>29.8</v>
      </c>
      <c r="F210">
        <f t="shared" si="77"/>
        <v>8.6300000000000008</v>
      </c>
      <c r="G210">
        <f t="shared" si="78"/>
        <v>12</v>
      </c>
      <c r="H210">
        <f t="shared" si="79"/>
        <v>87.263522515321085</v>
      </c>
      <c r="I210" t="s">
        <v>66</v>
      </c>
      <c r="J210" t="s">
        <v>88</v>
      </c>
    </row>
    <row r="211" spans="1:10" x14ac:dyDescent="0.25">
      <c r="A211">
        <f t="shared" si="72"/>
        <v>10</v>
      </c>
      <c r="B211">
        <f t="shared" si="73"/>
        <v>41097</v>
      </c>
      <c r="C211">
        <f t="shared" si="74"/>
        <v>1</v>
      </c>
      <c r="D211">
        <f t="shared" si="75"/>
        <v>1</v>
      </c>
      <c r="E211">
        <f t="shared" si="76"/>
        <v>29.8</v>
      </c>
      <c r="F211">
        <f t="shared" si="77"/>
        <v>8.6300000000000008</v>
      </c>
      <c r="G211">
        <f t="shared" si="78"/>
        <v>12</v>
      </c>
      <c r="H211">
        <f t="shared" si="79"/>
        <v>87.263522515321085</v>
      </c>
      <c r="I211" t="s">
        <v>67</v>
      </c>
      <c r="J211" t="s">
        <v>88</v>
      </c>
    </row>
    <row r="212" spans="1:10" x14ac:dyDescent="0.25">
      <c r="A212" s="27">
        <v>11</v>
      </c>
      <c r="B212" s="33">
        <v>41099</v>
      </c>
      <c r="C212" s="27">
        <v>1</v>
      </c>
      <c r="D212" s="27">
        <v>1</v>
      </c>
      <c r="E212" s="27">
        <v>32.700000000000003</v>
      </c>
      <c r="F212" s="27">
        <v>8.66</v>
      </c>
      <c r="G212" s="27">
        <v>11</v>
      </c>
      <c r="H212" s="27">
        <v>93.391953104183315</v>
      </c>
      <c r="I212" t="s">
        <v>9</v>
      </c>
      <c r="J212">
        <v>1.9910742191466233</v>
      </c>
    </row>
    <row r="213" spans="1:10" x14ac:dyDescent="0.25">
      <c r="A213">
        <f t="shared" ref="A213:A232" si="80">A212</f>
        <v>11</v>
      </c>
      <c r="B213">
        <f t="shared" ref="B213:B232" si="81">B212</f>
        <v>41099</v>
      </c>
      <c r="C213">
        <f t="shared" ref="C213:C232" si="82">C212</f>
        <v>1</v>
      </c>
      <c r="D213">
        <f t="shared" ref="D213:D232" si="83">D212</f>
        <v>1</v>
      </c>
      <c r="E213">
        <f t="shared" ref="E213:E232" si="84">E212</f>
        <v>32.700000000000003</v>
      </c>
      <c r="F213">
        <f t="shared" ref="F213:F232" si="85">F212</f>
        <v>8.66</v>
      </c>
      <c r="G213">
        <f t="shared" ref="G213:G232" si="86">G212</f>
        <v>11</v>
      </c>
      <c r="H213">
        <f t="shared" ref="H213:H232" si="87">H212</f>
        <v>93.391953104183315</v>
      </c>
      <c r="I213" t="s">
        <v>84</v>
      </c>
      <c r="J213">
        <v>0.41917351982034173</v>
      </c>
    </row>
    <row r="214" spans="1:10" x14ac:dyDescent="0.25">
      <c r="A214">
        <f t="shared" si="80"/>
        <v>11</v>
      </c>
      <c r="B214">
        <f t="shared" si="81"/>
        <v>41099</v>
      </c>
      <c r="C214">
        <f t="shared" si="82"/>
        <v>1</v>
      </c>
      <c r="D214">
        <f t="shared" si="83"/>
        <v>1</v>
      </c>
      <c r="E214">
        <f t="shared" si="84"/>
        <v>32.700000000000003</v>
      </c>
      <c r="F214">
        <f t="shared" si="85"/>
        <v>8.66</v>
      </c>
      <c r="G214">
        <f t="shared" si="86"/>
        <v>11</v>
      </c>
      <c r="H214">
        <f t="shared" si="87"/>
        <v>93.391953104183315</v>
      </c>
      <c r="I214" t="s">
        <v>11</v>
      </c>
      <c r="J214">
        <v>34.896195525043446</v>
      </c>
    </row>
    <row r="215" spans="1:10" x14ac:dyDescent="0.25">
      <c r="A215">
        <f t="shared" si="80"/>
        <v>11</v>
      </c>
      <c r="B215">
        <f t="shared" si="81"/>
        <v>41099</v>
      </c>
      <c r="C215">
        <f t="shared" si="82"/>
        <v>1</v>
      </c>
      <c r="D215">
        <f t="shared" si="83"/>
        <v>1</v>
      </c>
      <c r="E215">
        <f t="shared" si="84"/>
        <v>32.700000000000003</v>
      </c>
      <c r="F215">
        <f t="shared" si="85"/>
        <v>8.66</v>
      </c>
      <c r="G215">
        <f t="shared" si="86"/>
        <v>11</v>
      </c>
      <c r="H215">
        <f t="shared" si="87"/>
        <v>93.391953104183315</v>
      </c>
      <c r="I215" t="s">
        <v>50</v>
      </c>
      <c r="J215" t="s">
        <v>88</v>
      </c>
    </row>
    <row r="216" spans="1:10" x14ac:dyDescent="0.25">
      <c r="A216">
        <f t="shared" si="80"/>
        <v>11</v>
      </c>
      <c r="B216">
        <f t="shared" si="81"/>
        <v>41099</v>
      </c>
      <c r="C216">
        <f t="shared" si="82"/>
        <v>1</v>
      </c>
      <c r="D216">
        <f t="shared" si="83"/>
        <v>1</v>
      </c>
      <c r="E216">
        <f t="shared" si="84"/>
        <v>32.700000000000003</v>
      </c>
      <c r="F216">
        <f t="shared" si="85"/>
        <v>8.66</v>
      </c>
      <c r="G216">
        <f t="shared" si="86"/>
        <v>11</v>
      </c>
      <c r="H216">
        <f t="shared" si="87"/>
        <v>93.391953104183315</v>
      </c>
      <c r="I216" t="s">
        <v>51</v>
      </c>
      <c r="J216" t="s">
        <v>88</v>
      </c>
    </row>
    <row r="217" spans="1:10" x14ac:dyDescent="0.25">
      <c r="A217">
        <f t="shared" si="80"/>
        <v>11</v>
      </c>
      <c r="B217">
        <f t="shared" si="81"/>
        <v>41099</v>
      </c>
      <c r="C217">
        <f t="shared" si="82"/>
        <v>1</v>
      </c>
      <c r="D217">
        <f t="shared" si="83"/>
        <v>1</v>
      </c>
      <c r="E217">
        <f t="shared" si="84"/>
        <v>32.700000000000003</v>
      </c>
      <c r="F217">
        <f t="shared" si="85"/>
        <v>8.66</v>
      </c>
      <c r="G217">
        <f t="shared" si="86"/>
        <v>11</v>
      </c>
      <c r="H217">
        <f t="shared" si="87"/>
        <v>93.391953104183315</v>
      </c>
      <c r="I217" t="s">
        <v>52</v>
      </c>
      <c r="J217" t="s">
        <v>88</v>
      </c>
    </row>
    <row r="218" spans="1:10" x14ac:dyDescent="0.25">
      <c r="A218">
        <f t="shared" si="80"/>
        <v>11</v>
      </c>
      <c r="B218">
        <f t="shared" si="81"/>
        <v>41099</v>
      </c>
      <c r="C218">
        <f t="shared" si="82"/>
        <v>1</v>
      </c>
      <c r="D218">
        <f t="shared" si="83"/>
        <v>1</v>
      </c>
      <c r="E218">
        <f t="shared" si="84"/>
        <v>32.700000000000003</v>
      </c>
      <c r="F218">
        <f t="shared" si="85"/>
        <v>8.66</v>
      </c>
      <c r="G218">
        <f t="shared" si="86"/>
        <v>11</v>
      </c>
      <c r="H218">
        <f t="shared" si="87"/>
        <v>93.391953104183315</v>
      </c>
      <c r="I218" t="s">
        <v>53</v>
      </c>
      <c r="J218">
        <v>0</v>
      </c>
    </row>
    <row r="219" spans="1:10" x14ac:dyDescent="0.25">
      <c r="A219">
        <f t="shared" si="80"/>
        <v>11</v>
      </c>
      <c r="B219">
        <f t="shared" si="81"/>
        <v>41099</v>
      </c>
      <c r="C219">
        <f t="shared" si="82"/>
        <v>1</v>
      </c>
      <c r="D219">
        <f t="shared" si="83"/>
        <v>1</v>
      </c>
      <c r="E219">
        <f t="shared" si="84"/>
        <v>32.700000000000003</v>
      </c>
      <c r="F219">
        <f t="shared" si="85"/>
        <v>8.66</v>
      </c>
      <c r="G219">
        <f t="shared" si="86"/>
        <v>11</v>
      </c>
      <c r="H219">
        <f t="shared" si="87"/>
        <v>93.391953104183315</v>
      </c>
      <c r="I219" t="s">
        <v>54</v>
      </c>
      <c r="J219">
        <v>0</v>
      </c>
    </row>
    <row r="220" spans="1:10" x14ac:dyDescent="0.25">
      <c r="A220">
        <f t="shared" si="80"/>
        <v>11</v>
      </c>
      <c r="B220">
        <f t="shared" si="81"/>
        <v>41099</v>
      </c>
      <c r="C220">
        <f t="shared" si="82"/>
        <v>1</v>
      </c>
      <c r="D220">
        <f t="shared" si="83"/>
        <v>1</v>
      </c>
      <c r="E220">
        <f t="shared" si="84"/>
        <v>32.700000000000003</v>
      </c>
      <c r="F220">
        <f t="shared" si="85"/>
        <v>8.66</v>
      </c>
      <c r="G220">
        <f t="shared" si="86"/>
        <v>11</v>
      </c>
      <c r="H220">
        <f t="shared" si="87"/>
        <v>93.391953104183315</v>
      </c>
      <c r="I220" t="s">
        <v>55</v>
      </c>
      <c r="J220" t="s">
        <v>88</v>
      </c>
    </row>
    <row r="221" spans="1:10" x14ac:dyDescent="0.25">
      <c r="A221">
        <f t="shared" si="80"/>
        <v>11</v>
      </c>
      <c r="B221">
        <f t="shared" si="81"/>
        <v>41099</v>
      </c>
      <c r="C221">
        <f t="shared" si="82"/>
        <v>1</v>
      </c>
      <c r="D221">
        <f t="shared" si="83"/>
        <v>1</v>
      </c>
      <c r="E221">
        <f t="shared" si="84"/>
        <v>32.700000000000003</v>
      </c>
      <c r="F221">
        <f t="shared" si="85"/>
        <v>8.66</v>
      </c>
      <c r="G221">
        <f t="shared" si="86"/>
        <v>11</v>
      </c>
      <c r="H221">
        <f t="shared" si="87"/>
        <v>93.391953104183315</v>
      </c>
      <c r="I221" t="s">
        <v>56</v>
      </c>
      <c r="J221">
        <v>0</v>
      </c>
    </row>
    <row r="222" spans="1:10" x14ac:dyDescent="0.25">
      <c r="A222">
        <f t="shared" si="80"/>
        <v>11</v>
      </c>
      <c r="B222">
        <f t="shared" si="81"/>
        <v>41099</v>
      </c>
      <c r="C222">
        <f t="shared" si="82"/>
        <v>1</v>
      </c>
      <c r="D222">
        <f t="shared" si="83"/>
        <v>1</v>
      </c>
      <c r="E222">
        <f t="shared" si="84"/>
        <v>32.700000000000003</v>
      </c>
      <c r="F222">
        <f t="shared" si="85"/>
        <v>8.66</v>
      </c>
      <c r="G222">
        <f t="shared" si="86"/>
        <v>11</v>
      </c>
      <c r="H222">
        <f t="shared" si="87"/>
        <v>93.391953104183315</v>
      </c>
      <c r="I222" t="s">
        <v>57</v>
      </c>
      <c r="J222" t="s">
        <v>88</v>
      </c>
    </row>
    <row r="223" spans="1:10" x14ac:dyDescent="0.25">
      <c r="A223">
        <f t="shared" si="80"/>
        <v>11</v>
      </c>
      <c r="B223">
        <f t="shared" si="81"/>
        <v>41099</v>
      </c>
      <c r="C223">
        <f t="shared" si="82"/>
        <v>1</v>
      </c>
      <c r="D223">
        <f t="shared" si="83"/>
        <v>1</v>
      </c>
      <c r="E223">
        <f t="shared" si="84"/>
        <v>32.700000000000003</v>
      </c>
      <c r="F223">
        <f t="shared" si="85"/>
        <v>8.66</v>
      </c>
      <c r="G223">
        <f t="shared" si="86"/>
        <v>11</v>
      </c>
      <c r="H223">
        <f t="shared" si="87"/>
        <v>93.391953104183315</v>
      </c>
      <c r="I223" t="s">
        <v>58</v>
      </c>
      <c r="J223">
        <v>0</v>
      </c>
    </row>
    <row r="224" spans="1:10" x14ac:dyDescent="0.25">
      <c r="A224">
        <f t="shared" si="80"/>
        <v>11</v>
      </c>
      <c r="B224">
        <f t="shared" si="81"/>
        <v>41099</v>
      </c>
      <c r="C224">
        <f t="shared" si="82"/>
        <v>1</v>
      </c>
      <c r="D224">
        <f t="shared" si="83"/>
        <v>1</v>
      </c>
      <c r="E224">
        <f t="shared" si="84"/>
        <v>32.700000000000003</v>
      </c>
      <c r="F224">
        <f t="shared" si="85"/>
        <v>8.66</v>
      </c>
      <c r="G224">
        <f t="shared" si="86"/>
        <v>11</v>
      </c>
      <c r="H224">
        <f t="shared" si="87"/>
        <v>93.391953104183315</v>
      </c>
      <c r="I224" t="s">
        <v>59</v>
      </c>
      <c r="J224">
        <v>1.6766940792813669</v>
      </c>
    </row>
    <row r="225" spans="1:10" x14ac:dyDescent="0.25">
      <c r="A225">
        <f t="shared" si="80"/>
        <v>11</v>
      </c>
      <c r="B225">
        <f t="shared" si="81"/>
        <v>41099</v>
      </c>
      <c r="C225">
        <f t="shared" si="82"/>
        <v>1</v>
      </c>
      <c r="D225">
        <f t="shared" si="83"/>
        <v>1</v>
      </c>
      <c r="E225">
        <f t="shared" si="84"/>
        <v>32.700000000000003</v>
      </c>
      <c r="F225">
        <f t="shared" si="85"/>
        <v>8.66</v>
      </c>
      <c r="G225">
        <f t="shared" si="86"/>
        <v>11</v>
      </c>
      <c r="H225">
        <f t="shared" si="87"/>
        <v>93.391953104183315</v>
      </c>
      <c r="I225" t="s">
        <v>60</v>
      </c>
      <c r="J225">
        <v>0.41917351982034173</v>
      </c>
    </row>
    <row r="226" spans="1:10" x14ac:dyDescent="0.25">
      <c r="A226">
        <f t="shared" si="80"/>
        <v>11</v>
      </c>
      <c r="B226">
        <f t="shared" si="81"/>
        <v>41099</v>
      </c>
      <c r="C226">
        <f t="shared" si="82"/>
        <v>1</v>
      </c>
      <c r="D226">
        <f t="shared" si="83"/>
        <v>1</v>
      </c>
      <c r="E226">
        <f t="shared" si="84"/>
        <v>32.700000000000003</v>
      </c>
      <c r="F226">
        <f t="shared" si="85"/>
        <v>8.66</v>
      </c>
      <c r="G226">
        <f t="shared" si="86"/>
        <v>11</v>
      </c>
      <c r="H226">
        <f t="shared" si="87"/>
        <v>93.391953104183315</v>
      </c>
      <c r="I226" t="s">
        <v>61</v>
      </c>
      <c r="J226">
        <v>8.4882637763619204</v>
      </c>
    </row>
    <row r="227" spans="1:10" x14ac:dyDescent="0.25">
      <c r="A227">
        <f t="shared" si="80"/>
        <v>11</v>
      </c>
      <c r="B227">
        <f t="shared" si="81"/>
        <v>41099</v>
      </c>
      <c r="C227">
        <f t="shared" si="82"/>
        <v>1</v>
      </c>
      <c r="D227">
        <f t="shared" si="83"/>
        <v>1</v>
      </c>
      <c r="E227">
        <f t="shared" si="84"/>
        <v>32.700000000000003</v>
      </c>
      <c r="F227">
        <f t="shared" si="85"/>
        <v>8.66</v>
      </c>
      <c r="G227">
        <f t="shared" si="86"/>
        <v>11</v>
      </c>
      <c r="H227">
        <f t="shared" si="87"/>
        <v>93.391953104183315</v>
      </c>
      <c r="I227" t="s">
        <v>62</v>
      </c>
      <c r="J227" t="s">
        <v>88</v>
      </c>
    </row>
    <row r="228" spans="1:10" x14ac:dyDescent="0.25">
      <c r="A228">
        <f t="shared" si="80"/>
        <v>11</v>
      </c>
      <c r="B228">
        <f t="shared" si="81"/>
        <v>41099</v>
      </c>
      <c r="C228">
        <f t="shared" si="82"/>
        <v>1</v>
      </c>
      <c r="D228">
        <f t="shared" si="83"/>
        <v>1</v>
      </c>
      <c r="E228">
        <f t="shared" si="84"/>
        <v>32.700000000000003</v>
      </c>
      <c r="F228">
        <f t="shared" si="85"/>
        <v>8.66</v>
      </c>
      <c r="G228">
        <f t="shared" si="86"/>
        <v>11</v>
      </c>
      <c r="H228">
        <f t="shared" si="87"/>
        <v>93.391953104183315</v>
      </c>
      <c r="I228" t="s">
        <v>63</v>
      </c>
      <c r="J228">
        <v>0</v>
      </c>
    </row>
    <row r="229" spans="1:10" x14ac:dyDescent="0.25">
      <c r="A229">
        <f t="shared" si="80"/>
        <v>11</v>
      </c>
      <c r="B229">
        <f t="shared" si="81"/>
        <v>41099</v>
      </c>
      <c r="C229">
        <f t="shared" si="82"/>
        <v>1</v>
      </c>
      <c r="D229">
        <f t="shared" si="83"/>
        <v>1</v>
      </c>
      <c r="E229">
        <f t="shared" si="84"/>
        <v>32.700000000000003</v>
      </c>
      <c r="F229">
        <f t="shared" si="85"/>
        <v>8.66</v>
      </c>
      <c r="G229">
        <f t="shared" si="86"/>
        <v>11</v>
      </c>
      <c r="H229">
        <f t="shared" si="87"/>
        <v>93.391953104183315</v>
      </c>
      <c r="I229" t="s">
        <v>64</v>
      </c>
      <c r="J229" t="s">
        <v>88</v>
      </c>
    </row>
    <row r="230" spans="1:10" x14ac:dyDescent="0.25">
      <c r="A230">
        <f t="shared" si="80"/>
        <v>11</v>
      </c>
      <c r="B230">
        <f t="shared" si="81"/>
        <v>41099</v>
      </c>
      <c r="C230">
        <f t="shared" si="82"/>
        <v>1</v>
      </c>
      <c r="D230">
        <f t="shared" si="83"/>
        <v>1</v>
      </c>
      <c r="E230">
        <f t="shared" si="84"/>
        <v>32.700000000000003</v>
      </c>
      <c r="F230">
        <f t="shared" si="85"/>
        <v>8.66</v>
      </c>
      <c r="G230">
        <f t="shared" si="86"/>
        <v>11</v>
      </c>
      <c r="H230">
        <f t="shared" si="87"/>
        <v>93.391953104183315</v>
      </c>
      <c r="I230" t="s">
        <v>65</v>
      </c>
      <c r="J230" t="s">
        <v>88</v>
      </c>
    </row>
    <row r="231" spans="1:10" x14ac:dyDescent="0.25">
      <c r="A231">
        <f t="shared" si="80"/>
        <v>11</v>
      </c>
      <c r="B231">
        <f t="shared" si="81"/>
        <v>41099</v>
      </c>
      <c r="C231">
        <f t="shared" si="82"/>
        <v>1</v>
      </c>
      <c r="D231">
        <f t="shared" si="83"/>
        <v>1</v>
      </c>
      <c r="E231">
        <f t="shared" si="84"/>
        <v>32.700000000000003</v>
      </c>
      <c r="F231">
        <f t="shared" si="85"/>
        <v>8.66</v>
      </c>
      <c r="G231">
        <f t="shared" si="86"/>
        <v>11</v>
      </c>
      <c r="H231">
        <f t="shared" si="87"/>
        <v>93.391953104183315</v>
      </c>
      <c r="I231" t="s">
        <v>66</v>
      </c>
      <c r="J231" t="s">
        <v>88</v>
      </c>
    </row>
    <row r="232" spans="1:10" x14ac:dyDescent="0.25">
      <c r="A232">
        <f t="shared" si="80"/>
        <v>11</v>
      </c>
      <c r="B232">
        <f t="shared" si="81"/>
        <v>41099</v>
      </c>
      <c r="C232">
        <f t="shared" si="82"/>
        <v>1</v>
      </c>
      <c r="D232">
        <f t="shared" si="83"/>
        <v>1</v>
      </c>
      <c r="E232">
        <f t="shared" si="84"/>
        <v>32.700000000000003</v>
      </c>
      <c r="F232">
        <f t="shared" si="85"/>
        <v>8.66</v>
      </c>
      <c r="G232">
        <f t="shared" si="86"/>
        <v>11</v>
      </c>
      <c r="H232">
        <f t="shared" si="87"/>
        <v>93.391953104183315</v>
      </c>
      <c r="I232" t="s">
        <v>67</v>
      </c>
      <c r="J232" t="s">
        <v>88</v>
      </c>
    </row>
    <row r="233" spans="1:10" x14ac:dyDescent="0.25">
      <c r="A233" s="27">
        <v>12</v>
      </c>
      <c r="B233" s="33">
        <v>41101</v>
      </c>
      <c r="C233" s="27">
        <v>1</v>
      </c>
      <c r="D233" s="27">
        <v>1</v>
      </c>
      <c r="E233" s="27">
        <v>31.5</v>
      </c>
      <c r="F233" s="27">
        <v>8.61</v>
      </c>
      <c r="G233" s="27">
        <v>14</v>
      </c>
      <c r="H233" s="27">
        <v>129.76285638156139</v>
      </c>
      <c r="I233" t="s">
        <v>9</v>
      </c>
      <c r="J233">
        <v>13.099172494385682</v>
      </c>
    </row>
    <row r="234" spans="1:10" x14ac:dyDescent="0.25">
      <c r="A234">
        <f t="shared" ref="A234:A253" si="88">A233</f>
        <v>12</v>
      </c>
      <c r="B234">
        <f t="shared" ref="B234:B253" si="89">B233</f>
        <v>41101</v>
      </c>
      <c r="C234">
        <f t="shared" ref="C234:C253" si="90">C233</f>
        <v>1</v>
      </c>
      <c r="D234">
        <f t="shared" ref="D234:D253" si="91">D233</f>
        <v>1</v>
      </c>
      <c r="E234">
        <f t="shared" ref="E234:E253" si="92">E233</f>
        <v>31.5</v>
      </c>
      <c r="F234">
        <f t="shared" ref="F234:F253" si="93">F233</f>
        <v>8.61</v>
      </c>
      <c r="G234">
        <f t="shared" ref="G234:G253" si="94">G233</f>
        <v>14</v>
      </c>
      <c r="H234">
        <f t="shared" ref="H234:H253" si="95">H233</f>
        <v>129.76285638156139</v>
      </c>
      <c r="I234" t="s">
        <v>84</v>
      </c>
      <c r="J234">
        <v>5.0650133644957966</v>
      </c>
    </row>
    <row r="235" spans="1:10" x14ac:dyDescent="0.25">
      <c r="A235">
        <f t="shared" si="88"/>
        <v>12</v>
      </c>
      <c r="B235">
        <f t="shared" si="89"/>
        <v>41101</v>
      </c>
      <c r="C235">
        <f t="shared" si="90"/>
        <v>1</v>
      </c>
      <c r="D235">
        <f t="shared" si="91"/>
        <v>1</v>
      </c>
      <c r="E235">
        <f t="shared" si="92"/>
        <v>31.5</v>
      </c>
      <c r="F235">
        <f t="shared" si="93"/>
        <v>8.61</v>
      </c>
      <c r="G235">
        <f t="shared" si="94"/>
        <v>14</v>
      </c>
      <c r="H235">
        <f t="shared" si="95"/>
        <v>129.76285638156139</v>
      </c>
      <c r="I235" t="s">
        <v>11</v>
      </c>
      <c r="J235">
        <v>212.03193877578957</v>
      </c>
    </row>
    <row r="236" spans="1:10" x14ac:dyDescent="0.25">
      <c r="A236">
        <f t="shared" si="88"/>
        <v>12</v>
      </c>
      <c r="B236">
        <f t="shared" si="89"/>
        <v>41101</v>
      </c>
      <c r="C236">
        <f t="shared" si="90"/>
        <v>1</v>
      </c>
      <c r="D236">
        <f t="shared" si="91"/>
        <v>1</v>
      </c>
      <c r="E236">
        <f t="shared" si="92"/>
        <v>31.5</v>
      </c>
      <c r="F236">
        <f t="shared" si="93"/>
        <v>8.61</v>
      </c>
      <c r="G236">
        <f t="shared" si="94"/>
        <v>14</v>
      </c>
      <c r="H236">
        <f t="shared" si="95"/>
        <v>129.76285638156139</v>
      </c>
      <c r="I236" t="s">
        <v>50</v>
      </c>
      <c r="J236" t="s">
        <v>88</v>
      </c>
    </row>
    <row r="237" spans="1:10" x14ac:dyDescent="0.25">
      <c r="A237">
        <f t="shared" si="88"/>
        <v>12</v>
      </c>
      <c r="B237">
        <f t="shared" si="89"/>
        <v>41101</v>
      </c>
      <c r="C237">
        <f t="shared" si="90"/>
        <v>1</v>
      </c>
      <c r="D237">
        <f t="shared" si="91"/>
        <v>1</v>
      </c>
      <c r="E237">
        <f t="shared" si="92"/>
        <v>31.5</v>
      </c>
      <c r="F237">
        <f t="shared" si="93"/>
        <v>8.61</v>
      </c>
      <c r="G237">
        <f t="shared" si="94"/>
        <v>14</v>
      </c>
      <c r="H237">
        <f t="shared" si="95"/>
        <v>129.76285638156139</v>
      </c>
      <c r="I237" t="s">
        <v>51</v>
      </c>
      <c r="J237" t="s">
        <v>88</v>
      </c>
    </row>
    <row r="238" spans="1:10" x14ac:dyDescent="0.25">
      <c r="A238">
        <f t="shared" si="88"/>
        <v>12</v>
      </c>
      <c r="B238">
        <f t="shared" si="89"/>
        <v>41101</v>
      </c>
      <c r="C238">
        <f t="shared" si="90"/>
        <v>1</v>
      </c>
      <c r="D238">
        <f t="shared" si="91"/>
        <v>1</v>
      </c>
      <c r="E238">
        <f t="shared" si="92"/>
        <v>31.5</v>
      </c>
      <c r="F238">
        <f t="shared" si="93"/>
        <v>8.61</v>
      </c>
      <c r="G238">
        <f t="shared" si="94"/>
        <v>14</v>
      </c>
      <c r="H238">
        <f t="shared" si="95"/>
        <v>129.76285638156139</v>
      </c>
      <c r="I238" t="s">
        <v>52</v>
      </c>
      <c r="J238" t="s">
        <v>88</v>
      </c>
    </row>
    <row r="239" spans="1:10" x14ac:dyDescent="0.25">
      <c r="A239">
        <f t="shared" si="88"/>
        <v>12</v>
      </c>
      <c r="B239">
        <f t="shared" si="89"/>
        <v>41101</v>
      </c>
      <c r="C239">
        <f t="shared" si="90"/>
        <v>1</v>
      </c>
      <c r="D239">
        <f t="shared" si="91"/>
        <v>1</v>
      </c>
      <c r="E239">
        <f t="shared" si="92"/>
        <v>31.5</v>
      </c>
      <c r="F239">
        <f t="shared" si="93"/>
        <v>8.61</v>
      </c>
      <c r="G239">
        <f t="shared" si="94"/>
        <v>14</v>
      </c>
      <c r="H239">
        <f t="shared" si="95"/>
        <v>129.76285638156139</v>
      </c>
      <c r="I239" t="s">
        <v>53</v>
      </c>
      <c r="J239">
        <v>0</v>
      </c>
    </row>
    <row r="240" spans="1:10" x14ac:dyDescent="0.25">
      <c r="A240">
        <f t="shared" si="88"/>
        <v>12</v>
      </c>
      <c r="B240">
        <f t="shared" si="89"/>
        <v>41101</v>
      </c>
      <c r="C240">
        <f t="shared" si="90"/>
        <v>1</v>
      </c>
      <c r="D240">
        <f t="shared" si="91"/>
        <v>1</v>
      </c>
      <c r="E240">
        <f t="shared" si="92"/>
        <v>31.5</v>
      </c>
      <c r="F240">
        <f t="shared" si="93"/>
        <v>8.61</v>
      </c>
      <c r="G240">
        <f t="shared" si="94"/>
        <v>14</v>
      </c>
      <c r="H240">
        <f t="shared" si="95"/>
        <v>129.76285638156139</v>
      </c>
      <c r="I240" t="s">
        <v>54</v>
      </c>
      <c r="J240">
        <v>0</v>
      </c>
    </row>
    <row r="241" spans="1:10" x14ac:dyDescent="0.25">
      <c r="A241">
        <f t="shared" si="88"/>
        <v>12</v>
      </c>
      <c r="B241">
        <f t="shared" si="89"/>
        <v>41101</v>
      </c>
      <c r="C241">
        <f t="shared" si="90"/>
        <v>1</v>
      </c>
      <c r="D241">
        <f t="shared" si="91"/>
        <v>1</v>
      </c>
      <c r="E241">
        <f t="shared" si="92"/>
        <v>31.5</v>
      </c>
      <c r="F241">
        <f t="shared" si="93"/>
        <v>8.61</v>
      </c>
      <c r="G241">
        <f t="shared" si="94"/>
        <v>14</v>
      </c>
      <c r="H241">
        <f t="shared" si="95"/>
        <v>129.76285638156139</v>
      </c>
      <c r="I241" t="s">
        <v>55</v>
      </c>
      <c r="J241" t="s">
        <v>88</v>
      </c>
    </row>
    <row r="242" spans="1:10" x14ac:dyDescent="0.25">
      <c r="A242">
        <f t="shared" si="88"/>
        <v>12</v>
      </c>
      <c r="B242">
        <f t="shared" si="89"/>
        <v>41101</v>
      </c>
      <c r="C242">
        <f t="shared" si="90"/>
        <v>1</v>
      </c>
      <c r="D242">
        <f t="shared" si="91"/>
        <v>1</v>
      </c>
      <c r="E242">
        <f t="shared" si="92"/>
        <v>31.5</v>
      </c>
      <c r="F242">
        <f t="shared" si="93"/>
        <v>8.61</v>
      </c>
      <c r="G242">
        <f t="shared" si="94"/>
        <v>14</v>
      </c>
      <c r="H242">
        <f t="shared" si="95"/>
        <v>129.76285638156139</v>
      </c>
      <c r="I242" t="s">
        <v>56</v>
      </c>
      <c r="J242">
        <v>0</v>
      </c>
    </row>
    <row r="243" spans="1:10" x14ac:dyDescent="0.25">
      <c r="A243">
        <f t="shared" si="88"/>
        <v>12</v>
      </c>
      <c r="B243">
        <f t="shared" si="89"/>
        <v>41101</v>
      </c>
      <c r="C243">
        <f t="shared" si="90"/>
        <v>1</v>
      </c>
      <c r="D243">
        <f t="shared" si="91"/>
        <v>1</v>
      </c>
      <c r="E243">
        <f t="shared" si="92"/>
        <v>31.5</v>
      </c>
      <c r="F243">
        <f t="shared" si="93"/>
        <v>8.61</v>
      </c>
      <c r="G243">
        <f t="shared" si="94"/>
        <v>14</v>
      </c>
      <c r="H243">
        <f t="shared" si="95"/>
        <v>129.76285638156139</v>
      </c>
      <c r="I243" t="s">
        <v>57</v>
      </c>
      <c r="J243" t="s">
        <v>88</v>
      </c>
    </row>
    <row r="244" spans="1:10" x14ac:dyDescent="0.25">
      <c r="A244">
        <f t="shared" si="88"/>
        <v>12</v>
      </c>
      <c r="B244">
        <f t="shared" si="89"/>
        <v>41101</v>
      </c>
      <c r="C244">
        <f t="shared" si="90"/>
        <v>1</v>
      </c>
      <c r="D244">
        <f t="shared" si="91"/>
        <v>1</v>
      </c>
      <c r="E244">
        <f t="shared" si="92"/>
        <v>31.5</v>
      </c>
      <c r="F244">
        <f t="shared" si="93"/>
        <v>8.61</v>
      </c>
      <c r="G244">
        <f t="shared" si="94"/>
        <v>14</v>
      </c>
      <c r="H244">
        <f t="shared" si="95"/>
        <v>129.76285638156139</v>
      </c>
      <c r="I244" t="s">
        <v>58</v>
      </c>
      <c r="J244">
        <v>0</v>
      </c>
    </row>
    <row r="245" spans="1:10" x14ac:dyDescent="0.25">
      <c r="A245">
        <f t="shared" si="88"/>
        <v>12</v>
      </c>
      <c r="B245">
        <f t="shared" si="89"/>
        <v>41101</v>
      </c>
      <c r="C245">
        <f t="shared" si="90"/>
        <v>1</v>
      </c>
      <c r="D245">
        <f t="shared" si="91"/>
        <v>1</v>
      </c>
      <c r="E245">
        <f t="shared" si="92"/>
        <v>31.5</v>
      </c>
      <c r="F245">
        <f t="shared" si="93"/>
        <v>8.61</v>
      </c>
      <c r="G245">
        <f t="shared" si="94"/>
        <v>14</v>
      </c>
      <c r="H245">
        <f t="shared" si="95"/>
        <v>129.76285638156139</v>
      </c>
      <c r="I245" t="s">
        <v>59</v>
      </c>
      <c r="J245">
        <v>1.9212119658432334</v>
      </c>
    </row>
    <row r="246" spans="1:10" x14ac:dyDescent="0.25">
      <c r="A246">
        <f t="shared" si="88"/>
        <v>12</v>
      </c>
      <c r="B246">
        <f t="shared" si="89"/>
        <v>41101</v>
      </c>
      <c r="C246">
        <f t="shared" si="90"/>
        <v>1</v>
      </c>
      <c r="D246">
        <f t="shared" si="91"/>
        <v>1</v>
      </c>
      <c r="E246">
        <f t="shared" si="92"/>
        <v>31.5</v>
      </c>
      <c r="F246">
        <f t="shared" si="93"/>
        <v>8.61</v>
      </c>
      <c r="G246">
        <f t="shared" si="94"/>
        <v>14</v>
      </c>
      <c r="H246">
        <f t="shared" si="95"/>
        <v>129.76285638156139</v>
      </c>
      <c r="I246" t="s">
        <v>60</v>
      </c>
      <c r="J246">
        <v>0</v>
      </c>
    </row>
    <row r="247" spans="1:10" x14ac:dyDescent="0.25">
      <c r="A247">
        <f t="shared" si="88"/>
        <v>12</v>
      </c>
      <c r="B247">
        <f t="shared" si="89"/>
        <v>41101</v>
      </c>
      <c r="C247">
        <f t="shared" si="90"/>
        <v>1</v>
      </c>
      <c r="D247">
        <f t="shared" si="91"/>
        <v>1</v>
      </c>
      <c r="E247">
        <f t="shared" si="92"/>
        <v>31.5</v>
      </c>
      <c r="F247">
        <f t="shared" si="93"/>
        <v>8.61</v>
      </c>
      <c r="G247">
        <f t="shared" si="94"/>
        <v>14</v>
      </c>
      <c r="H247">
        <f t="shared" si="95"/>
        <v>129.76285638156139</v>
      </c>
      <c r="I247" t="s">
        <v>61</v>
      </c>
      <c r="J247">
        <v>38.074928050347715</v>
      </c>
    </row>
    <row r="248" spans="1:10" x14ac:dyDescent="0.25">
      <c r="A248">
        <f t="shared" si="88"/>
        <v>12</v>
      </c>
      <c r="B248">
        <f t="shared" si="89"/>
        <v>41101</v>
      </c>
      <c r="C248">
        <f t="shared" si="90"/>
        <v>1</v>
      </c>
      <c r="D248">
        <f t="shared" si="91"/>
        <v>1</v>
      </c>
      <c r="E248">
        <f t="shared" si="92"/>
        <v>31.5</v>
      </c>
      <c r="F248">
        <f t="shared" si="93"/>
        <v>8.61</v>
      </c>
      <c r="G248">
        <f t="shared" si="94"/>
        <v>14</v>
      </c>
      <c r="H248">
        <f t="shared" si="95"/>
        <v>129.76285638156139</v>
      </c>
      <c r="I248" t="s">
        <v>62</v>
      </c>
      <c r="J248" t="s">
        <v>88</v>
      </c>
    </row>
    <row r="249" spans="1:10" x14ac:dyDescent="0.25">
      <c r="A249">
        <f t="shared" si="88"/>
        <v>12</v>
      </c>
      <c r="B249">
        <f t="shared" si="89"/>
        <v>41101</v>
      </c>
      <c r="C249">
        <f t="shared" si="90"/>
        <v>1</v>
      </c>
      <c r="D249">
        <f t="shared" si="91"/>
        <v>1</v>
      </c>
      <c r="E249">
        <f t="shared" si="92"/>
        <v>31.5</v>
      </c>
      <c r="F249">
        <f t="shared" si="93"/>
        <v>8.61</v>
      </c>
      <c r="G249">
        <f t="shared" si="94"/>
        <v>14</v>
      </c>
      <c r="H249">
        <f t="shared" si="95"/>
        <v>129.76285638156139</v>
      </c>
      <c r="I249" t="s">
        <v>63</v>
      </c>
      <c r="J249">
        <v>0</v>
      </c>
    </row>
    <row r="250" spans="1:10" x14ac:dyDescent="0.25">
      <c r="A250">
        <f t="shared" si="88"/>
        <v>12</v>
      </c>
      <c r="B250">
        <f t="shared" si="89"/>
        <v>41101</v>
      </c>
      <c r="C250">
        <f t="shared" si="90"/>
        <v>1</v>
      </c>
      <c r="D250">
        <f t="shared" si="91"/>
        <v>1</v>
      </c>
      <c r="E250">
        <f t="shared" si="92"/>
        <v>31.5</v>
      </c>
      <c r="F250">
        <f t="shared" si="93"/>
        <v>8.61</v>
      </c>
      <c r="G250">
        <f t="shared" si="94"/>
        <v>14</v>
      </c>
      <c r="H250">
        <f t="shared" si="95"/>
        <v>129.76285638156139</v>
      </c>
      <c r="I250" t="s">
        <v>64</v>
      </c>
      <c r="J250" t="s">
        <v>88</v>
      </c>
    </row>
    <row r="251" spans="1:10" x14ac:dyDescent="0.25">
      <c r="A251">
        <f t="shared" si="88"/>
        <v>12</v>
      </c>
      <c r="B251">
        <f t="shared" si="89"/>
        <v>41101</v>
      </c>
      <c r="C251">
        <f t="shared" si="90"/>
        <v>1</v>
      </c>
      <c r="D251">
        <f t="shared" si="91"/>
        <v>1</v>
      </c>
      <c r="E251">
        <f t="shared" si="92"/>
        <v>31.5</v>
      </c>
      <c r="F251">
        <f t="shared" si="93"/>
        <v>8.61</v>
      </c>
      <c r="G251">
        <f t="shared" si="94"/>
        <v>14</v>
      </c>
      <c r="H251">
        <f t="shared" si="95"/>
        <v>129.76285638156139</v>
      </c>
      <c r="I251" t="s">
        <v>65</v>
      </c>
      <c r="J251" t="s">
        <v>88</v>
      </c>
    </row>
    <row r="252" spans="1:10" x14ac:dyDescent="0.25">
      <c r="A252">
        <f t="shared" si="88"/>
        <v>12</v>
      </c>
      <c r="B252">
        <f t="shared" si="89"/>
        <v>41101</v>
      </c>
      <c r="C252">
        <f t="shared" si="90"/>
        <v>1</v>
      </c>
      <c r="D252">
        <f t="shared" si="91"/>
        <v>1</v>
      </c>
      <c r="E252">
        <f t="shared" si="92"/>
        <v>31.5</v>
      </c>
      <c r="F252">
        <f t="shared" si="93"/>
        <v>8.61</v>
      </c>
      <c r="G252">
        <f t="shared" si="94"/>
        <v>14</v>
      </c>
      <c r="H252">
        <f t="shared" si="95"/>
        <v>129.76285638156139</v>
      </c>
      <c r="I252" t="s">
        <v>66</v>
      </c>
      <c r="J252" t="s">
        <v>88</v>
      </c>
    </row>
    <row r="253" spans="1:10" x14ac:dyDescent="0.25">
      <c r="A253">
        <f t="shared" si="88"/>
        <v>12</v>
      </c>
      <c r="B253">
        <f t="shared" si="89"/>
        <v>41101</v>
      </c>
      <c r="C253">
        <f t="shared" si="90"/>
        <v>1</v>
      </c>
      <c r="D253">
        <f t="shared" si="91"/>
        <v>1</v>
      </c>
      <c r="E253">
        <f t="shared" si="92"/>
        <v>31.5</v>
      </c>
      <c r="F253">
        <f t="shared" si="93"/>
        <v>8.61</v>
      </c>
      <c r="G253">
        <f t="shared" si="94"/>
        <v>14</v>
      </c>
      <c r="H253">
        <f t="shared" si="95"/>
        <v>129.76285638156139</v>
      </c>
      <c r="I253" t="s">
        <v>67</v>
      </c>
      <c r="J253" t="s">
        <v>88</v>
      </c>
    </row>
    <row r="254" spans="1:10" x14ac:dyDescent="0.25">
      <c r="A254" s="27">
        <v>13</v>
      </c>
      <c r="B254" s="33">
        <v>41103</v>
      </c>
      <c r="C254" s="27">
        <v>1</v>
      </c>
      <c r="D254" s="27">
        <v>1</v>
      </c>
      <c r="E254" s="27">
        <v>33.299999999999997</v>
      </c>
      <c r="F254" s="27">
        <v>8.65</v>
      </c>
      <c r="G254" s="27">
        <v>12</v>
      </c>
      <c r="H254" s="27">
        <v>24.913402611244337</v>
      </c>
      <c r="I254" t="s">
        <v>9</v>
      </c>
      <c r="J254">
        <v>3.6841422640459731</v>
      </c>
    </row>
    <row r="255" spans="1:10" x14ac:dyDescent="0.25">
      <c r="A255">
        <f t="shared" ref="A255:A274" si="96">A254</f>
        <v>13</v>
      </c>
      <c r="B255">
        <f t="shared" ref="B255:B274" si="97">B254</f>
        <v>41103</v>
      </c>
      <c r="C255">
        <f t="shared" ref="C255:C274" si="98">C254</f>
        <v>1</v>
      </c>
      <c r="D255">
        <f t="shared" ref="D255:D274" si="99">D254</f>
        <v>1</v>
      </c>
      <c r="E255">
        <f t="shared" ref="E255:E274" si="100">E254</f>
        <v>33.299999999999997</v>
      </c>
      <c r="F255">
        <f t="shared" ref="F255:F274" si="101">F254</f>
        <v>8.65</v>
      </c>
      <c r="G255">
        <f t="shared" ref="G255:G274" si="102">G254</f>
        <v>12</v>
      </c>
      <c r="H255">
        <f t="shared" ref="H255:H274" si="103">H254</f>
        <v>24.913402611244337</v>
      </c>
      <c r="I255" t="s">
        <v>84</v>
      </c>
      <c r="J255">
        <v>0.73682845280919462</v>
      </c>
    </row>
    <row r="256" spans="1:10" x14ac:dyDescent="0.25">
      <c r="A256">
        <f t="shared" si="96"/>
        <v>13</v>
      </c>
      <c r="B256">
        <f t="shared" si="97"/>
        <v>41103</v>
      </c>
      <c r="C256">
        <f t="shared" si="98"/>
        <v>1</v>
      </c>
      <c r="D256">
        <f t="shared" si="99"/>
        <v>1</v>
      </c>
      <c r="E256">
        <f t="shared" si="100"/>
        <v>33.299999999999997</v>
      </c>
      <c r="F256">
        <f t="shared" si="101"/>
        <v>8.65</v>
      </c>
      <c r="G256">
        <f t="shared" si="102"/>
        <v>12</v>
      </c>
      <c r="H256">
        <f t="shared" si="103"/>
        <v>24.913402611244337</v>
      </c>
      <c r="I256" t="s">
        <v>11</v>
      </c>
      <c r="J256">
        <v>18.862808391915383</v>
      </c>
    </row>
    <row r="257" spans="1:10" x14ac:dyDescent="0.25">
      <c r="A257">
        <f t="shared" si="96"/>
        <v>13</v>
      </c>
      <c r="B257">
        <f t="shared" si="97"/>
        <v>41103</v>
      </c>
      <c r="C257">
        <f t="shared" si="98"/>
        <v>1</v>
      </c>
      <c r="D257">
        <f t="shared" si="99"/>
        <v>1</v>
      </c>
      <c r="E257">
        <f t="shared" si="100"/>
        <v>33.299999999999997</v>
      </c>
      <c r="F257">
        <f t="shared" si="101"/>
        <v>8.65</v>
      </c>
      <c r="G257">
        <f t="shared" si="102"/>
        <v>12</v>
      </c>
      <c r="H257">
        <f t="shared" si="103"/>
        <v>24.913402611244337</v>
      </c>
      <c r="I257" t="s">
        <v>50</v>
      </c>
      <c r="J257" t="s">
        <v>88</v>
      </c>
    </row>
    <row r="258" spans="1:10" x14ac:dyDescent="0.25">
      <c r="A258">
        <f t="shared" si="96"/>
        <v>13</v>
      </c>
      <c r="B258">
        <f t="shared" si="97"/>
        <v>41103</v>
      </c>
      <c r="C258">
        <f t="shared" si="98"/>
        <v>1</v>
      </c>
      <c r="D258">
        <f t="shared" si="99"/>
        <v>1</v>
      </c>
      <c r="E258">
        <f t="shared" si="100"/>
        <v>33.299999999999997</v>
      </c>
      <c r="F258">
        <f t="shared" si="101"/>
        <v>8.65</v>
      </c>
      <c r="G258">
        <f t="shared" si="102"/>
        <v>12</v>
      </c>
      <c r="H258">
        <f t="shared" si="103"/>
        <v>24.913402611244337</v>
      </c>
      <c r="I258" t="s">
        <v>51</v>
      </c>
      <c r="J258" t="s">
        <v>88</v>
      </c>
    </row>
    <row r="259" spans="1:10" x14ac:dyDescent="0.25">
      <c r="A259">
        <f t="shared" si="96"/>
        <v>13</v>
      </c>
      <c r="B259">
        <f t="shared" si="97"/>
        <v>41103</v>
      </c>
      <c r="C259">
        <f t="shared" si="98"/>
        <v>1</v>
      </c>
      <c r="D259">
        <f t="shared" si="99"/>
        <v>1</v>
      </c>
      <c r="E259">
        <f t="shared" si="100"/>
        <v>33.299999999999997</v>
      </c>
      <c r="F259">
        <f t="shared" si="101"/>
        <v>8.65</v>
      </c>
      <c r="G259">
        <f t="shared" si="102"/>
        <v>12</v>
      </c>
      <c r="H259">
        <f t="shared" si="103"/>
        <v>24.913402611244337</v>
      </c>
      <c r="I259" t="s">
        <v>52</v>
      </c>
      <c r="J259" t="s">
        <v>88</v>
      </c>
    </row>
    <row r="260" spans="1:10" x14ac:dyDescent="0.25">
      <c r="A260">
        <f t="shared" si="96"/>
        <v>13</v>
      </c>
      <c r="B260">
        <f t="shared" si="97"/>
        <v>41103</v>
      </c>
      <c r="C260">
        <f t="shared" si="98"/>
        <v>1</v>
      </c>
      <c r="D260">
        <f t="shared" si="99"/>
        <v>1</v>
      </c>
      <c r="E260">
        <f t="shared" si="100"/>
        <v>33.299999999999997</v>
      </c>
      <c r="F260">
        <f t="shared" si="101"/>
        <v>8.65</v>
      </c>
      <c r="G260">
        <f t="shared" si="102"/>
        <v>12</v>
      </c>
      <c r="H260">
        <f t="shared" si="103"/>
        <v>24.913402611244337</v>
      </c>
      <c r="I260" t="s">
        <v>53</v>
      </c>
      <c r="J260">
        <v>0</v>
      </c>
    </row>
    <row r="261" spans="1:10" x14ac:dyDescent="0.25">
      <c r="A261">
        <f t="shared" si="96"/>
        <v>13</v>
      </c>
      <c r="B261">
        <f t="shared" si="97"/>
        <v>41103</v>
      </c>
      <c r="C261">
        <f t="shared" si="98"/>
        <v>1</v>
      </c>
      <c r="D261">
        <f t="shared" si="99"/>
        <v>1</v>
      </c>
      <c r="E261">
        <f t="shared" si="100"/>
        <v>33.299999999999997</v>
      </c>
      <c r="F261">
        <f t="shared" si="101"/>
        <v>8.65</v>
      </c>
      <c r="G261">
        <f t="shared" si="102"/>
        <v>12</v>
      </c>
      <c r="H261">
        <f t="shared" si="103"/>
        <v>24.913402611244337</v>
      </c>
      <c r="I261" t="s">
        <v>54</v>
      </c>
      <c r="J261">
        <v>0</v>
      </c>
    </row>
    <row r="262" spans="1:10" x14ac:dyDescent="0.25">
      <c r="A262">
        <f t="shared" si="96"/>
        <v>13</v>
      </c>
      <c r="B262">
        <f t="shared" si="97"/>
        <v>41103</v>
      </c>
      <c r="C262">
        <f t="shared" si="98"/>
        <v>1</v>
      </c>
      <c r="D262">
        <f t="shared" si="99"/>
        <v>1</v>
      </c>
      <c r="E262">
        <f t="shared" si="100"/>
        <v>33.299999999999997</v>
      </c>
      <c r="F262">
        <f t="shared" si="101"/>
        <v>8.65</v>
      </c>
      <c r="G262">
        <f t="shared" si="102"/>
        <v>12</v>
      </c>
      <c r="H262">
        <f t="shared" si="103"/>
        <v>24.913402611244337</v>
      </c>
      <c r="I262" t="s">
        <v>55</v>
      </c>
      <c r="J262" t="s">
        <v>88</v>
      </c>
    </row>
    <row r="263" spans="1:10" x14ac:dyDescent="0.25">
      <c r="A263">
        <f t="shared" si="96"/>
        <v>13</v>
      </c>
      <c r="B263">
        <f t="shared" si="97"/>
        <v>41103</v>
      </c>
      <c r="C263">
        <f t="shared" si="98"/>
        <v>1</v>
      </c>
      <c r="D263">
        <f t="shared" si="99"/>
        <v>1</v>
      </c>
      <c r="E263">
        <f t="shared" si="100"/>
        <v>33.299999999999997</v>
      </c>
      <c r="F263">
        <f t="shared" si="101"/>
        <v>8.65</v>
      </c>
      <c r="G263">
        <f t="shared" si="102"/>
        <v>12</v>
      </c>
      <c r="H263">
        <f t="shared" si="103"/>
        <v>24.913402611244337</v>
      </c>
      <c r="I263" t="s">
        <v>56</v>
      </c>
      <c r="J263">
        <v>0</v>
      </c>
    </row>
    <row r="264" spans="1:10" x14ac:dyDescent="0.25">
      <c r="A264">
        <f t="shared" si="96"/>
        <v>13</v>
      </c>
      <c r="B264">
        <f t="shared" si="97"/>
        <v>41103</v>
      </c>
      <c r="C264">
        <f t="shared" si="98"/>
        <v>1</v>
      </c>
      <c r="D264">
        <f t="shared" si="99"/>
        <v>1</v>
      </c>
      <c r="E264">
        <f t="shared" si="100"/>
        <v>33.299999999999997</v>
      </c>
      <c r="F264">
        <f t="shared" si="101"/>
        <v>8.65</v>
      </c>
      <c r="G264">
        <f t="shared" si="102"/>
        <v>12</v>
      </c>
      <c r="H264">
        <f t="shared" si="103"/>
        <v>24.913402611244337</v>
      </c>
      <c r="I264" t="s">
        <v>57</v>
      </c>
      <c r="J264" t="s">
        <v>88</v>
      </c>
    </row>
    <row r="265" spans="1:10" x14ac:dyDescent="0.25">
      <c r="A265">
        <f t="shared" si="96"/>
        <v>13</v>
      </c>
      <c r="B265">
        <f t="shared" si="97"/>
        <v>41103</v>
      </c>
      <c r="C265">
        <f t="shared" si="98"/>
        <v>1</v>
      </c>
      <c r="D265">
        <f t="shared" si="99"/>
        <v>1</v>
      </c>
      <c r="E265">
        <f t="shared" si="100"/>
        <v>33.299999999999997</v>
      </c>
      <c r="F265">
        <f t="shared" si="101"/>
        <v>8.65</v>
      </c>
      <c r="G265">
        <f t="shared" si="102"/>
        <v>12</v>
      </c>
      <c r="H265">
        <f t="shared" si="103"/>
        <v>24.913402611244337</v>
      </c>
      <c r="I265" t="s">
        <v>58</v>
      </c>
      <c r="J265">
        <v>0</v>
      </c>
    </row>
    <row r="266" spans="1:10" x14ac:dyDescent="0.25">
      <c r="A266">
        <f t="shared" si="96"/>
        <v>13</v>
      </c>
      <c r="B266">
        <f t="shared" si="97"/>
        <v>41103</v>
      </c>
      <c r="C266">
        <f t="shared" si="98"/>
        <v>1</v>
      </c>
      <c r="D266">
        <f t="shared" si="99"/>
        <v>1</v>
      </c>
      <c r="E266">
        <f t="shared" si="100"/>
        <v>33.299999999999997</v>
      </c>
      <c r="F266">
        <f t="shared" si="101"/>
        <v>8.65</v>
      </c>
      <c r="G266">
        <f t="shared" si="102"/>
        <v>12</v>
      </c>
      <c r="H266">
        <f t="shared" si="103"/>
        <v>24.913402611244337</v>
      </c>
      <c r="I266" t="s">
        <v>59</v>
      </c>
      <c r="J266">
        <v>0.29473138112367786</v>
      </c>
    </row>
    <row r="267" spans="1:10" x14ac:dyDescent="0.25">
      <c r="A267">
        <f t="shared" si="96"/>
        <v>13</v>
      </c>
      <c r="B267">
        <f t="shared" si="97"/>
        <v>41103</v>
      </c>
      <c r="C267">
        <f t="shared" si="98"/>
        <v>1</v>
      </c>
      <c r="D267">
        <f t="shared" si="99"/>
        <v>1</v>
      </c>
      <c r="E267">
        <f t="shared" si="100"/>
        <v>33.299999999999997</v>
      </c>
      <c r="F267">
        <f t="shared" si="101"/>
        <v>8.65</v>
      </c>
      <c r="G267">
        <f t="shared" si="102"/>
        <v>12</v>
      </c>
      <c r="H267">
        <f t="shared" si="103"/>
        <v>24.913402611244337</v>
      </c>
      <c r="I267" t="s">
        <v>60</v>
      </c>
      <c r="J267">
        <v>4.9121896853946308E-2</v>
      </c>
    </row>
    <row r="268" spans="1:10" x14ac:dyDescent="0.25">
      <c r="A268">
        <f t="shared" si="96"/>
        <v>13</v>
      </c>
      <c r="B268">
        <f t="shared" si="97"/>
        <v>41103</v>
      </c>
      <c r="C268">
        <f t="shared" si="98"/>
        <v>1</v>
      </c>
      <c r="D268">
        <f t="shared" si="99"/>
        <v>1</v>
      </c>
      <c r="E268">
        <f t="shared" si="100"/>
        <v>33.299999999999997</v>
      </c>
      <c r="F268">
        <f t="shared" si="101"/>
        <v>8.65</v>
      </c>
      <c r="G268">
        <f t="shared" si="102"/>
        <v>12</v>
      </c>
      <c r="H268">
        <f t="shared" si="103"/>
        <v>24.913402611244337</v>
      </c>
      <c r="I268" t="s">
        <v>61</v>
      </c>
      <c r="J268">
        <v>1.7683882867420671</v>
      </c>
    </row>
    <row r="269" spans="1:10" x14ac:dyDescent="0.25">
      <c r="A269">
        <f t="shared" si="96"/>
        <v>13</v>
      </c>
      <c r="B269">
        <f t="shared" si="97"/>
        <v>41103</v>
      </c>
      <c r="C269">
        <f t="shared" si="98"/>
        <v>1</v>
      </c>
      <c r="D269">
        <f t="shared" si="99"/>
        <v>1</v>
      </c>
      <c r="E269">
        <f t="shared" si="100"/>
        <v>33.299999999999997</v>
      </c>
      <c r="F269">
        <f t="shared" si="101"/>
        <v>8.65</v>
      </c>
      <c r="G269">
        <f t="shared" si="102"/>
        <v>12</v>
      </c>
      <c r="H269">
        <f t="shared" si="103"/>
        <v>24.913402611244337</v>
      </c>
      <c r="I269" t="s">
        <v>62</v>
      </c>
      <c r="J269" t="s">
        <v>88</v>
      </c>
    </row>
    <row r="270" spans="1:10" x14ac:dyDescent="0.25">
      <c r="A270">
        <f t="shared" si="96"/>
        <v>13</v>
      </c>
      <c r="B270">
        <f t="shared" si="97"/>
        <v>41103</v>
      </c>
      <c r="C270">
        <f t="shared" si="98"/>
        <v>1</v>
      </c>
      <c r="D270">
        <f t="shared" si="99"/>
        <v>1</v>
      </c>
      <c r="E270">
        <f t="shared" si="100"/>
        <v>33.299999999999997</v>
      </c>
      <c r="F270">
        <f t="shared" si="101"/>
        <v>8.65</v>
      </c>
      <c r="G270">
        <f t="shared" si="102"/>
        <v>12</v>
      </c>
      <c r="H270">
        <f t="shared" si="103"/>
        <v>24.913402611244337</v>
      </c>
      <c r="I270" t="s">
        <v>63</v>
      </c>
      <c r="J270">
        <v>0</v>
      </c>
    </row>
    <row r="271" spans="1:10" x14ac:dyDescent="0.25">
      <c r="A271">
        <f t="shared" si="96"/>
        <v>13</v>
      </c>
      <c r="B271">
        <f t="shared" si="97"/>
        <v>41103</v>
      </c>
      <c r="C271">
        <f t="shared" si="98"/>
        <v>1</v>
      </c>
      <c r="D271">
        <f t="shared" si="99"/>
        <v>1</v>
      </c>
      <c r="E271">
        <f t="shared" si="100"/>
        <v>33.299999999999997</v>
      </c>
      <c r="F271">
        <f t="shared" si="101"/>
        <v>8.65</v>
      </c>
      <c r="G271">
        <f t="shared" si="102"/>
        <v>12</v>
      </c>
      <c r="H271">
        <f t="shared" si="103"/>
        <v>24.913402611244337</v>
      </c>
      <c r="I271" t="s">
        <v>64</v>
      </c>
      <c r="J271" t="s">
        <v>88</v>
      </c>
    </row>
    <row r="272" spans="1:10" x14ac:dyDescent="0.25">
      <c r="A272">
        <f t="shared" si="96"/>
        <v>13</v>
      </c>
      <c r="B272">
        <f t="shared" si="97"/>
        <v>41103</v>
      </c>
      <c r="C272">
        <f t="shared" si="98"/>
        <v>1</v>
      </c>
      <c r="D272">
        <f t="shared" si="99"/>
        <v>1</v>
      </c>
      <c r="E272">
        <f t="shared" si="100"/>
        <v>33.299999999999997</v>
      </c>
      <c r="F272">
        <f t="shared" si="101"/>
        <v>8.65</v>
      </c>
      <c r="G272">
        <f t="shared" si="102"/>
        <v>12</v>
      </c>
      <c r="H272">
        <f t="shared" si="103"/>
        <v>24.913402611244337</v>
      </c>
      <c r="I272" t="s">
        <v>65</v>
      </c>
      <c r="J272" t="s">
        <v>88</v>
      </c>
    </row>
    <row r="273" spans="1:10" x14ac:dyDescent="0.25">
      <c r="A273">
        <f t="shared" si="96"/>
        <v>13</v>
      </c>
      <c r="B273">
        <f t="shared" si="97"/>
        <v>41103</v>
      </c>
      <c r="C273">
        <f t="shared" si="98"/>
        <v>1</v>
      </c>
      <c r="D273">
        <f t="shared" si="99"/>
        <v>1</v>
      </c>
      <c r="E273">
        <f t="shared" si="100"/>
        <v>33.299999999999997</v>
      </c>
      <c r="F273">
        <f t="shared" si="101"/>
        <v>8.65</v>
      </c>
      <c r="G273">
        <f t="shared" si="102"/>
        <v>12</v>
      </c>
      <c r="H273">
        <f t="shared" si="103"/>
        <v>24.913402611244337</v>
      </c>
      <c r="I273" t="s">
        <v>66</v>
      </c>
      <c r="J273" t="s">
        <v>88</v>
      </c>
    </row>
    <row r="274" spans="1:10" x14ac:dyDescent="0.25">
      <c r="A274">
        <f t="shared" si="96"/>
        <v>13</v>
      </c>
      <c r="B274">
        <f t="shared" si="97"/>
        <v>41103</v>
      </c>
      <c r="C274">
        <f t="shared" si="98"/>
        <v>1</v>
      </c>
      <c r="D274">
        <f t="shared" si="99"/>
        <v>1</v>
      </c>
      <c r="E274">
        <f t="shared" si="100"/>
        <v>33.299999999999997</v>
      </c>
      <c r="F274">
        <f t="shared" si="101"/>
        <v>8.65</v>
      </c>
      <c r="G274">
        <f t="shared" si="102"/>
        <v>12</v>
      </c>
      <c r="H274">
        <f t="shared" si="103"/>
        <v>24.913402611244337</v>
      </c>
      <c r="I274" t="s">
        <v>67</v>
      </c>
      <c r="J274" t="s">
        <v>88</v>
      </c>
    </row>
    <row r="275" spans="1:10" x14ac:dyDescent="0.25">
      <c r="A275" s="27">
        <v>14</v>
      </c>
      <c r="B275" s="33">
        <v>41373</v>
      </c>
      <c r="C275" s="27">
        <v>1</v>
      </c>
      <c r="D275" s="27">
        <v>2</v>
      </c>
      <c r="E275" s="27">
        <v>29.2</v>
      </c>
      <c r="F275" s="27">
        <v>9.07</v>
      </c>
      <c r="G275" s="27">
        <v>16</v>
      </c>
      <c r="H275" s="27">
        <v>300.05995203836926</v>
      </c>
      <c r="I275" t="s">
        <v>9</v>
      </c>
      <c r="J275">
        <v>63.111111111111114</v>
      </c>
    </row>
    <row r="276" spans="1:10" x14ac:dyDescent="0.25">
      <c r="A276">
        <f t="shared" ref="A276:A295" si="104">A275</f>
        <v>14</v>
      </c>
      <c r="B276">
        <f t="shared" ref="B276:B295" si="105">B275</f>
        <v>41373</v>
      </c>
      <c r="C276">
        <f t="shared" ref="C276:C295" si="106">C275</f>
        <v>1</v>
      </c>
      <c r="D276">
        <f t="shared" ref="D276:D295" si="107">D275</f>
        <v>2</v>
      </c>
      <c r="E276">
        <f t="shared" ref="E276:E295" si="108">E275</f>
        <v>29.2</v>
      </c>
      <c r="F276">
        <f t="shared" ref="F276:F295" si="109">F275</f>
        <v>9.07</v>
      </c>
      <c r="G276">
        <f t="shared" ref="G276:G295" si="110">G275</f>
        <v>16</v>
      </c>
      <c r="H276">
        <f t="shared" ref="H276:H295" si="111">H275</f>
        <v>300.05995203836926</v>
      </c>
      <c r="I276" t="s">
        <v>84</v>
      </c>
      <c r="J276">
        <v>0.88888888888888884</v>
      </c>
    </row>
    <row r="277" spans="1:10" x14ac:dyDescent="0.25">
      <c r="A277">
        <f t="shared" si="104"/>
        <v>14</v>
      </c>
      <c r="B277">
        <f t="shared" si="105"/>
        <v>41373</v>
      </c>
      <c r="C277">
        <f t="shared" si="106"/>
        <v>1</v>
      </c>
      <c r="D277">
        <f t="shared" si="107"/>
        <v>2</v>
      </c>
      <c r="E277">
        <f t="shared" si="108"/>
        <v>29.2</v>
      </c>
      <c r="F277">
        <f t="shared" si="109"/>
        <v>9.07</v>
      </c>
      <c r="G277">
        <f t="shared" si="110"/>
        <v>16</v>
      </c>
      <c r="H277">
        <f t="shared" si="111"/>
        <v>300.05995203836926</v>
      </c>
      <c r="I277" t="s">
        <v>11</v>
      </c>
      <c r="J277">
        <v>320.88888888888891</v>
      </c>
    </row>
    <row r="278" spans="1:10" x14ac:dyDescent="0.25">
      <c r="A278">
        <f t="shared" si="104"/>
        <v>14</v>
      </c>
      <c r="B278">
        <f t="shared" si="105"/>
        <v>41373</v>
      </c>
      <c r="C278">
        <f t="shared" si="106"/>
        <v>1</v>
      </c>
      <c r="D278">
        <f t="shared" si="107"/>
        <v>2</v>
      </c>
      <c r="E278">
        <f t="shared" si="108"/>
        <v>29.2</v>
      </c>
      <c r="F278">
        <f t="shared" si="109"/>
        <v>9.07</v>
      </c>
      <c r="G278">
        <f t="shared" si="110"/>
        <v>16</v>
      </c>
      <c r="H278">
        <f t="shared" si="111"/>
        <v>300.05995203836926</v>
      </c>
      <c r="I278" t="s">
        <v>50</v>
      </c>
      <c r="J278" t="s">
        <v>88</v>
      </c>
    </row>
    <row r="279" spans="1:10" x14ac:dyDescent="0.25">
      <c r="A279">
        <f t="shared" si="104"/>
        <v>14</v>
      </c>
      <c r="B279">
        <f t="shared" si="105"/>
        <v>41373</v>
      </c>
      <c r="C279">
        <f t="shared" si="106"/>
        <v>1</v>
      </c>
      <c r="D279">
        <f t="shared" si="107"/>
        <v>2</v>
      </c>
      <c r="E279">
        <f t="shared" si="108"/>
        <v>29.2</v>
      </c>
      <c r="F279">
        <f t="shared" si="109"/>
        <v>9.07</v>
      </c>
      <c r="G279">
        <f t="shared" si="110"/>
        <v>16</v>
      </c>
      <c r="H279">
        <f t="shared" si="111"/>
        <v>300.05995203836926</v>
      </c>
      <c r="I279" t="s">
        <v>51</v>
      </c>
      <c r="J279" t="s">
        <v>88</v>
      </c>
    </row>
    <row r="280" spans="1:10" x14ac:dyDescent="0.25">
      <c r="A280">
        <f t="shared" si="104"/>
        <v>14</v>
      </c>
      <c r="B280">
        <f t="shared" si="105"/>
        <v>41373</v>
      </c>
      <c r="C280">
        <f t="shared" si="106"/>
        <v>1</v>
      </c>
      <c r="D280">
        <f t="shared" si="107"/>
        <v>2</v>
      </c>
      <c r="E280">
        <f t="shared" si="108"/>
        <v>29.2</v>
      </c>
      <c r="F280">
        <f t="shared" si="109"/>
        <v>9.07</v>
      </c>
      <c r="G280">
        <f t="shared" si="110"/>
        <v>16</v>
      </c>
      <c r="H280">
        <f t="shared" si="111"/>
        <v>300.05995203836926</v>
      </c>
      <c r="I280" t="s">
        <v>52</v>
      </c>
      <c r="J280" t="s">
        <v>88</v>
      </c>
    </row>
    <row r="281" spans="1:10" x14ac:dyDescent="0.25">
      <c r="A281">
        <f t="shared" si="104"/>
        <v>14</v>
      </c>
      <c r="B281">
        <f t="shared" si="105"/>
        <v>41373</v>
      </c>
      <c r="C281">
        <f t="shared" si="106"/>
        <v>1</v>
      </c>
      <c r="D281">
        <f t="shared" si="107"/>
        <v>2</v>
      </c>
      <c r="E281">
        <f t="shared" si="108"/>
        <v>29.2</v>
      </c>
      <c r="F281">
        <f t="shared" si="109"/>
        <v>9.07</v>
      </c>
      <c r="G281">
        <f t="shared" si="110"/>
        <v>16</v>
      </c>
      <c r="H281">
        <f t="shared" si="111"/>
        <v>300.05995203836926</v>
      </c>
      <c r="I281" t="s">
        <v>53</v>
      </c>
      <c r="J281">
        <v>2.666666666666667</v>
      </c>
    </row>
    <row r="282" spans="1:10" x14ac:dyDescent="0.25">
      <c r="A282">
        <f t="shared" si="104"/>
        <v>14</v>
      </c>
      <c r="B282">
        <f t="shared" si="105"/>
        <v>41373</v>
      </c>
      <c r="C282">
        <f t="shared" si="106"/>
        <v>1</v>
      </c>
      <c r="D282">
        <f t="shared" si="107"/>
        <v>2</v>
      </c>
      <c r="E282">
        <f t="shared" si="108"/>
        <v>29.2</v>
      </c>
      <c r="F282">
        <f t="shared" si="109"/>
        <v>9.07</v>
      </c>
      <c r="G282">
        <f t="shared" si="110"/>
        <v>16</v>
      </c>
      <c r="H282">
        <f t="shared" si="111"/>
        <v>300.05995203836926</v>
      </c>
      <c r="I282" t="s">
        <v>54</v>
      </c>
      <c r="J282" t="s">
        <v>88</v>
      </c>
    </row>
    <row r="283" spans="1:10" x14ac:dyDescent="0.25">
      <c r="A283">
        <f t="shared" si="104"/>
        <v>14</v>
      </c>
      <c r="B283">
        <f t="shared" si="105"/>
        <v>41373</v>
      </c>
      <c r="C283">
        <f t="shared" si="106"/>
        <v>1</v>
      </c>
      <c r="D283">
        <f t="shared" si="107"/>
        <v>2</v>
      </c>
      <c r="E283">
        <f t="shared" si="108"/>
        <v>29.2</v>
      </c>
      <c r="F283">
        <f t="shared" si="109"/>
        <v>9.07</v>
      </c>
      <c r="G283">
        <f t="shared" si="110"/>
        <v>16</v>
      </c>
      <c r="H283">
        <f t="shared" si="111"/>
        <v>300.05995203836926</v>
      </c>
      <c r="I283" t="s">
        <v>55</v>
      </c>
      <c r="J283">
        <v>10.666666666666668</v>
      </c>
    </row>
    <row r="284" spans="1:10" x14ac:dyDescent="0.25">
      <c r="A284">
        <f t="shared" si="104"/>
        <v>14</v>
      </c>
      <c r="B284">
        <f t="shared" si="105"/>
        <v>41373</v>
      </c>
      <c r="C284">
        <f t="shared" si="106"/>
        <v>1</v>
      </c>
      <c r="D284">
        <f t="shared" si="107"/>
        <v>2</v>
      </c>
      <c r="E284">
        <f t="shared" si="108"/>
        <v>29.2</v>
      </c>
      <c r="F284">
        <f t="shared" si="109"/>
        <v>9.07</v>
      </c>
      <c r="G284">
        <f t="shared" si="110"/>
        <v>16</v>
      </c>
      <c r="H284">
        <f t="shared" si="111"/>
        <v>300.05995203836926</v>
      </c>
      <c r="I284" t="s">
        <v>56</v>
      </c>
      <c r="J284">
        <v>7.1111111111111107</v>
      </c>
    </row>
    <row r="285" spans="1:10" x14ac:dyDescent="0.25">
      <c r="A285">
        <f t="shared" si="104"/>
        <v>14</v>
      </c>
      <c r="B285">
        <f t="shared" si="105"/>
        <v>41373</v>
      </c>
      <c r="C285">
        <f t="shared" si="106"/>
        <v>1</v>
      </c>
      <c r="D285">
        <f t="shared" si="107"/>
        <v>2</v>
      </c>
      <c r="E285">
        <f t="shared" si="108"/>
        <v>29.2</v>
      </c>
      <c r="F285">
        <f t="shared" si="109"/>
        <v>9.07</v>
      </c>
      <c r="G285">
        <f t="shared" si="110"/>
        <v>16</v>
      </c>
      <c r="H285">
        <f t="shared" si="111"/>
        <v>300.05995203836926</v>
      </c>
      <c r="I285" t="s">
        <v>57</v>
      </c>
      <c r="J285">
        <v>0</v>
      </c>
    </row>
    <row r="286" spans="1:10" x14ac:dyDescent="0.25">
      <c r="A286">
        <f t="shared" si="104"/>
        <v>14</v>
      </c>
      <c r="B286">
        <f t="shared" si="105"/>
        <v>41373</v>
      </c>
      <c r="C286">
        <f t="shared" si="106"/>
        <v>1</v>
      </c>
      <c r="D286">
        <f t="shared" si="107"/>
        <v>2</v>
      </c>
      <c r="E286">
        <f t="shared" si="108"/>
        <v>29.2</v>
      </c>
      <c r="F286">
        <f t="shared" si="109"/>
        <v>9.07</v>
      </c>
      <c r="G286">
        <f t="shared" si="110"/>
        <v>16</v>
      </c>
      <c r="H286">
        <f t="shared" si="111"/>
        <v>300.05995203836926</v>
      </c>
      <c r="I286" t="s">
        <v>58</v>
      </c>
      <c r="J286">
        <v>0</v>
      </c>
    </row>
    <row r="287" spans="1:10" x14ac:dyDescent="0.25">
      <c r="A287">
        <f t="shared" si="104"/>
        <v>14</v>
      </c>
      <c r="B287">
        <f t="shared" si="105"/>
        <v>41373</v>
      </c>
      <c r="C287">
        <f t="shared" si="106"/>
        <v>1</v>
      </c>
      <c r="D287">
        <f t="shared" si="107"/>
        <v>2</v>
      </c>
      <c r="E287">
        <f t="shared" si="108"/>
        <v>29.2</v>
      </c>
      <c r="F287">
        <f t="shared" si="109"/>
        <v>9.07</v>
      </c>
      <c r="G287">
        <f t="shared" si="110"/>
        <v>16</v>
      </c>
      <c r="H287">
        <f t="shared" si="111"/>
        <v>300.05995203836926</v>
      </c>
      <c r="I287" t="s">
        <v>59</v>
      </c>
      <c r="J287">
        <v>1.7777777777777777</v>
      </c>
    </row>
    <row r="288" spans="1:10" x14ac:dyDescent="0.25">
      <c r="A288">
        <f t="shared" si="104"/>
        <v>14</v>
      </c>
      <c r="B288">
        <f t="shared" si="105"/>
        <v>41373</v>
      </c>
      <c r="C288">
        <f t="shared" si="106"/>
        <v>1</v>
      </c>
      <c r="D288">
        <f t="shared" si="107"/>
        <v>2</v>
      </c>
      <c r="E288">
        <f t="shared" si="108"/>
        <v>29.2</v>
      </c>
      <c r="F288">
        <f t="shared" si="109"/>
        <v>9.07</v>
      </c>
      <c r="G288">
        <f t="shared" si="110"/>
        <v>16</v>
      </c>
      <c r="H288">
        <f t="shared" si="111"/>
        <v>300.05995203836926</v>
      </c>
      <c r="I288" t="s">
        <v>60</v>
      </c>
      <c r="J288">
        <v>0</v>
      </c>
    </row>
    <row r="289" spans="1:10" x14ac:dyDescent="0.25">
      <c r="A289">
        <f t="shared" si="104"/>
        <v>14</v>
      </c>
      <c r="B289">
        <f t="shared" si="105"/>
        <v>41373</v>
      </c>
      <c r="C289">
        <f t="shared" si="106"/>
        <v>1</v>
      </c>
      <c r="D289">
        <f t="shared" si="107"/>
        <v>2</v>
      </c>
      <c r="E289">
        <f t="shared" si="108"/>
        <v>29.2</v>
      </c>
      <c r="F289">
        <f t="shared" si="109"/>
        <v>9.07</v>
      </c>
      <c r="G289">
        <f t="shared" si="110"/>
        <v>16</v>
      </c>
      <c r="H289">
        <f t="shared" si="111"/>
        <v>300.05995203836926</v>
      </c>
      <c r="I289" t="s">
        <v>61</v>
      </c>
      <c r="J289">
        <v>0</v>
      </c>
    </row>
    <row r="290" spans="1:10" x14ac:dyDescent="0.25">
      <c r="A290">
        <f t="shared" si="104"/>
        <v>14</v>
      </c>
      <c r="B290">
        <f t="shared" si="105"/>
        <v>41373</v>
      </c>
      <c r="C290">
        <f t="shared" si="106"/>
        <v>1</v>
      </c>
      <c r="D290">
        <f t="shared" si="107"/>
        <v>2</v>
      </c>
      <c r="E290">
        <f t="shared" si="108"/>
        <v>29.2</v>
      </c>
      <c r="F290">
        <f t="shared" si="109"/>
        <v>9.07</v>
      </c>
      <c r="G290">
        <f t="shared" si="110"/>
        <v>16</v>
      </c>
      <c r="H290">
        <f t="shared" si="111"/>
        <v>300.05995203836926</v>
      </c>
      <c r="I290" t="s">
        <v>62</v>
      </c>
      <c r="J290" t="s">
        <v>88</v>
      </c>
    </row>
    <row r="291" spans="1:10" x14ac:dyDescent="0.25">
      <c r="A291">
        <f t="shared" si="104"/>
        <v>14</v>
      </c>
      <c r="B291">
        <f t="shared" si="105"/>
        <v>41373</v>
      </c>
      <c r="C291">
        <f t="shared" si="106"/>
        <v>1</v>
      </c>
      <c r="D291">
        <f t="shared" si="107"/>
        <v>2</v>
      </c>
      <c r="E291">
        <f t="shared" si="108"/>
        <v>29.2</v>
      </c>
      <c r="F291">
        <f t="shared" si="109"/>
        <v>9.07</v>
      </c>
      <c r="G291">
        <f t="shared" si="110"/>
        <v>16</v>
      </c>
      <c r="H291">
        <f t="shared" si="111"/>
        <v>300.05995203836926</v>
      </c>
      <c r="I291" t="s">
        <v>63</v>
      </c>
      <c r="J291">
        <v>0</v>
      </c>
    </row>
    <row r="292" spans="1:10" x14ac:dyDescent="0.25">
      <c r="A292">
        <f t="shared" si="104"/>
        <v>14</v>
      </c>
      <c r="B292">
        <f t="shared" si="105"/>
        <v>41373</v>
      </c>
      <c r="C292">
        <f t="shared" si="106"/>
        <v>1</v>
      </c>
      <c r="D292">
        <f t="shared" si="107"/>
        <v>2</v>
      </c>
      <c r="E292">
        <f t="shared" si="108"/>
        <v>29.2</v>
      </c>
      <c r="F292">
        <f t="shared" si="109"/>
        <v>9.07</v>
      </c>
      <c r="G292">
        <f t="shared" si="110"/>
        <v>16</v>
      </c>
      <c r="H292">
        <f t="shared" si="111"/>
        <v>300.05995203836926</v>
      </c>
      <c r="I292" t="s">
        <v>64</v>
      </c>
      <c r="J292">
        <v>0</v>
      </c>
    </row>
    <row r="293" spans="1:10" x14ac:dyDescent="0.25">
      <c r="A293">
        <f t="shared" si="104"/>
        <v>14</v>
      </c>
      <c r="B293">
        <f t="shared" si="105"/>
        <v>41373</v>
      </c>
      <c r="C293">
        <f t="shared" si="106"/>
        <v>1</v>
      </c>
      <c r="D293">
        <f t="shared" si="107"/>
        <v>2</v>
      </c>
      <c r="E293">
        <f t="shared" si="108"/>
        <v>29.2</v>
      </c>
      <c r="F293">
        <f t="shared" si="109"/>
        <v>9.07</v>
      </c>
      <c r="G293">
        <f t="shared" si="110"/>
        <v>16</v>
      </c>
      <c r="H293">
        <f t="shared" si="111"/>
        <v>300.05995203836926</v>
      </c>
      <c r="I293" t="s">
        <v>65</v>
      </c>
      <c r="J293">
        <v>0</v>
      </c>
    </row>
    <row r="294" spans="1:10" x14ac:dyDescent="0.25">
      <c r="A294">
        <f t="shared" si="104"/>
        <v>14</v>
      </c>
      <c r="B294">
        <f t="shared" si="105"/>
        <v>41373</v>
      </c>
      <c r="C294">
        <f t="shared" si="106"/>
        <v>1</v>
      </c>
      <c r="D294">
        <f t="shared" si="107"/>
        <v>2</v>
      </c>
      <c r="E294">
        <f t="shared" si="108"/>
        <v>29.2</v>
      </c>
      <c r="F294">
        <f t="shared" si="109"/>
        <v>9.07</v>
      </c>
      <c r="G294">
        <f t="shared" si="110"/>
        <v>16</v>
      </c>
      <c r="H294">
        <f t="shared" si="111"/>
        <v>300.05995203836926</v>
      </c>
      <c r="I294" t="s">
        <v>66</v>
      </c>
      <c r="J294">
        <v>0</v>
      </c>
    </row>
    <row r="295" spans="1:10" x14ac:dyDescent="0.25">
      <c r="A295">
        <f t="shared" si="104"/>
        <v>14</v>
      </c>
      <c r="B295">
        <f t="shared" si="105"/>
        <v>41373</v>
      </c>
      <c r="C295">
        <f t="shared" si="106"/>
        <v>1</v>
      </c>
      <c r="D295">
        <f t="shared" si="107"/>
        <v>2</v>
      </c>
      <c r="E295">
        <f t="shared" si="108"/>
        <v>29.2</v>
      </c>
      <c r="F295">
        <f t="shared" si="109"/>
        <v>9.07</v>
      </c>
      <c r="G295">
        <f t="shared" si="110"/>
        <v>16</v>
      </c>
      <c r="H295">
        <f t="shared" si="111"/>
        <v>300.05995203836926</v>
      </c>
      <c r="I295" t="s">
        <v>67</v>
      </c>
      <c r="J295">
        <v>0</v>
      </c>
    </row>
    <row r="296" spans="1:10" x14ac:dyDescent="0.25">
      <c r="A296" s="27">
        <v>15</v>
      </c>
      <c r="B296" s="33">
        <v>41376</v>
      </c>
      <c r="C296" s="27">
        <v>1</v>
      </c>
      <c r="D296" s="27">
        <v>2</v>
      </c>
      <c r="E296" s="27" t="s">
        <v>88</v>
      </c>
      <c r="F296" s="27">
        <v>9.15</v>
      </c>
      <c r="G296" s="27">
        <v>20</v>
      </c>
      <c r="H296" s="27">
        <v>268.98481215027977</v>
      </c>
      <c r="I296" t="s">
        <v>9</v>
      </c>
      <c r="J296">
        <v>119.25925925925927</v>
      </c>
    </row>
    <row r="297" spans="1:10" x14ac:dyDescent="0.25">
      <c r="A297">
        <f t="shared" ref="A297:A316" si="112">A296</f>
        <v>15</v>
      </c>
      <c r="B297">
        <f t="shared" ref="B297:B316" si="113">B296</f>
        <v>41376</v>
      </c>
      <c r="C297">
        <f t="shared" ref="C297:C316" si="114">C296</f>
        <v>1</v>
      </c>
      <c r="D297">
        <f t="shared" ref="D297:D316" si="115">D296</f>
        <v>2</v>
      </c>
      <c r="E297" t="str">
        <f t="shared" ref="E297:E316" si="116">E296</f>
        <v>(空白)</v>
      </c>
      <c r="F297">
        <f t="shared" ref="F297:F316" si="117">F296</f>
        <v>9.15</v>
      </c>
      <c r="G297">
        <f t="shared" ref="G297:G316" si="118">G296</f>
        <v>20</v>
      </c>
      <c r="H297">
        <f t="shared" ref="H297:H316" si="119">H296</f>
        <v>268.98481215027977</v>
      </c>
      <c r="I297" t="s">
        <v>84</v>
      </c>
      <c r="J297">
        <v>19.25925925925926</v>
      </c>
    </row>
    <row r="298" spans="1:10" x14ac:dyDescent="0.25">
      <c r="A298">
        <f t="shared" si="112"/>
        <v>15</v>
      </c>
      <c r="B298">
        <f t="shared" si="113"/>
        <v>41376</v>
      </c>
      <c r="C298">
        <f t="shared" si="114"/>
        <v>1</v>
      </c>
      <c r="D298">
        <f t="shared" si="115"/>
        <v>2</v>
      </c>
      <c r="E298" t="str">
        <f t="shared" si="116"/>
        <v>(空白)</v>
      </c>
      <c r="F298">
        <f t="shared" si="117"/>
        <v>9.15</v>
      </c>
      <c r="G298">
        <f t="shared" si="118"/>
        <v>20</v>
      </c>
      <c r="H298">
        <f t="shared" si="119"/>
        <v>268.98481215027977</v>
      </c>
      <c r="I298" t="s">
        <v>11</v>
      </c>
      <c r="J298">
        <v>421.48148148148152</v>
      </c>
    </row>
    <row r="299" spans="1:10" x14ac:dyDescent="0.25">
      <c r="A299">
        <f t="shared" si="112"/>
        <v>15</v>
      </c>
      <c r="B299">
        <f t="shared" si="113"/>
        <v>41376</v>
      </c>
      <c r="C299">
        <f t="shared" si="114"/>
        <v>1</v>
      </c>
      <c r="D299">
        <f t="shared" si="115"/>
        <v>2</v>
      </c>
      <c r="E299" t="str">
        <f t="shared" si="116"/>
        <v>(空白)</v>
      </c>
      <c r="F299">
        <f t="shared" si="117"/>
        <v>9.15</v>
      </c>
      <c r="G299">
        <f t="shared" si="118"/>
        <v>20</v>
      </c>
      <c r="H299">
        <f t="shared" si="119"/>
        <v>268.98481215027977</v>
      </c>
      <c r="I299" t="s">
        <v>50</v>
      </c>
      <c r="J299" t="s">
        <v>88</v>
      </c>
    </row>
    <row r="300" spans="1:10" x14ac:dyDescent="0.25">
      <c r="A300">
        <f t="shared" si="112"/>
        <v>15</v>
      </c>
      <c r="B300">
        <f t="shared" si="113"/>
        <v>41376</v>
      </c>
      <c r="C300">
        <f t="shared" si="114"/>
        <v>1</v>
      </c>
      <c r="D300">
        <f t="shared" si="115"/>
        <v>2</v>
      </c>
      <c r="E300" t="str">
        <f t="shared" si="116"/>
        <v>(空白)</v>
      </c>
      <c r="F300">
        <f t="shared" si="117"/>
        <v>9.15</v>
      </c>
      <c r="G300">
        <f t="shared" si="118"/>
        <v>20</v>
      </c>
      <c r="H300">
        <f t="shared" si="119"/>
        <v>268.98481215027977</v>
      </c>
      <c r="I300" t="s">
        <v>51</v>
      </c>
      <c r="J300" t="s">
        <v>88</v>
      </c>
    </row>
    <row r="301" spans="1:10" x14ac:dyDescent="0.25">
      <c r="A301">
        <f t="shared" si="112"/>
        <v>15</v>
      </c>
      <c r="B301">
        <f t="shared" si="113"/>
        <v>41376</v>
      </c>
      <c r="C301">
        <f t="shared" si="114"/>
        <v>1</v>
      </c>
      <c r="D301">
        <f t="shared" si="115"/>
        <v>2</v>
      </c>
      <c r="E301" t="str">
        <f t="shared" si="116"/>
        <v>(空白)</v>
      </c>
      <c r="F301">
        <f t="shared" si="117"/>
        <v>9.15</v>
      </c>
      <c r="G301">
        <f t="shared" si="118"/>
        <v>20</v>
      </c>
      <c r="H301">
        <f t="shared" si="119"/>
        <v>268.98481215027977</v>
      </c>
      <c r="I301" t="s">
        <v>52</v>
      </c>
      <c r="J301" t="s">
        <v>88</v>
      </c>
    </row>
    <row r="302" spans="1:10" x14ac:dyDescent="0.25">
      <c r="A302">
        <f t="shared" si="112"/>
        <v>15</v>
      </c>
      <c r="B302">
        <f t="shared" si="113"/>
        <v>41376</v>
      </c>
      <c r="C302">
        <f t="shared" si="114"/>
        <v>1</v>
      </c>
      <c r="D302">
        <f t="shared" si="115"/>
        <v>2</v>
      </c>
      <c r="E302" t="str">
        <f t="shared" si="116"/>
        <v>(空白)</v>
      </c>
      <c r="F302">
        <f t="shared" si="117"/>
        <v>9.15</v>
      </c>
      <c r="G302">
        <f t="shared" si="118"/>
        <v>20</v>
      </c>
      <c r="H302">
        <f t="shared" si="119"/>
        <v>268.98481215027977</v>
      </c>
      <c r="I302" t="s">
        <v>53</v>
      </c>
      <c r="J302">
        <v>0.7407407407407407</v>
      </c>
    </row>
    <row r="303" spans="1:10" x14ac:dyDescent="0.25">
      <c r="A303">
        <f t="shared" si="112"/>
        <v>15</v>
      </c>
      <c r="B303">
        <f t="shared" si="113"/>
        <v>41376</v>
      </c>
      <c r="C303">
        <f t="shared" si="114"/>
        <v>1</v>
      </c>
      <c r="D303">
        <f t="shared" si="115"/>
        <v>2</v>
      </c>
      <c r="E303" t="str">
        <f t="shared" si="116"/>
        <v>(空白)</v>
      </c>
      <c r="F303">
        <f t="shared" si="117"/>
        <v>9.15</v>
      </c>
      <c r="G303">
        <f t="shared" si="118"/>
        <v>20</v>
      </c>
      <c r="H303">
        <f t="shared" si="119"/>
        <v>268.98481215027977</v>
      </c>
      <c r="I303" t="s">
        <v>54</v>
      </c>
      <c r="J303" t="s">
        <v>88</v>
      </c>
    </row>
    <row r="304" spans="1:10" x14ac:dyDescent="0.25">
      <c r="A304">
        <f t="shared" si="112"/>
        <v>15</v>
      </c>
      <c r="B304">
        <f t="shared" si="113"/>
        <v>41376</v>
      </c>
      <c r="C304">
        <f t="shared" si="114"/>
        <v>1</v>
      </c>
      <c r="D304">
        <f t="shared" si="115"/>
        <v>2</v>
      </c>
      <c r="E304" t="str">
        <f t="shared" si="116"/>
        <v>(空白)</v>
      </c>
      <c r="F304">
        <f t="shared" si="117"/>
        <v>9.15</v>
      </c>
      <c r="G304">
        <f t="shared" si="118"/>
        <v>20</v>
      </c>
      <c r="H304">
        <f t="shared" si="119"/>
        <v>268.98481215027977</v>
      </c>
      <c r="I304" t="s">
        <v>55</v>
      </c>
      <c r="J304">
        <v>0.7407407407407407</v>
      </c>
    </row>
    <row r="305" spans="1:10" x14ac:dyDescent="0.25">
      <c r="A305">
        <f t="shared" si="112"/>
        <v>15</v>
      </c>
      <c r="B305">
        <f t="shared" si="113"/>
        <v>41376</v>
      </c>
      <c r="C305">
        <f t="shared" si="114"/>
        <v>1</v>
      </c>
      <c r="D305">
        <f t="shared" si="115"/>
        <v>2</v>
      </c>
      <c r="E305" t="str">
        <f t="shared" si="116"/>
        <v>(空白)</v>
      </c>
      <c r="F305">
        <f t="shared" si="117"/>
        <v>9.15</v>
      </c>
      <c r="G305">
        <f t="shared" si="118"/>
        <v>20</v>
      </c>
      <c r="H305">
        <f t="shared" si="119"/>
        <v>268.98481215027977</v>
      </c>
      <c r="I305" t="s">
        <v>56</v>
      </c>
      <c r="J305">
        <v>0</v>
      </c>
    </row>
    <row r="306" spans="1:10" x14ac:dyDescent="0.25">
      <c r="A306">
        <f t="shared" si="112"/>
        <v>15</v>
      </c>
      <c r="B306">
        <f t="shared" si="113"/>
        <v>41376</v>
      </c>
      <c r="C306">
        <f t="shared" si="114"/>
        <v>1</v>
      </c>
      <c r="D306">
        <f t="shared" si="115"/>
        <v>2</v>
      </c>
      <c r="E306" t="str">
        <f t="shared" si="116"/>
        <v>(空白)</v>
      </c>
      <c r="F306">
        <f t="shared" si="117"/>
        <v>9.15</v>
      </c>
      <c r="G306">
        <f t="shared" si="118"/>
        <v>20</v>
      </c>
      <c r="H306">
        <f t="shared" si="119"/>
        <v>268.98481215027977</v>
      </c>
      <c r="I306" t="s">
        <v>57</v>
      </c>
      <c r="J306">
        <v>0</v>
      </c>
    </row>
    <row r="307" spans="1:10" x14ac:dyDescent="0.25">
      <c r="A307">
        <f t="shared" si="112"/>
        <v>15</v>
      </c>
      <c r="B307">
        <f t="shared" si="113"/>
        <v>41376</v>
      </c>
      <c r="C307">
        <f t="shared" si="114"/>
        <v>1</v>
      </c>
      <c r="D307">
        <f t="shared" si="115"/>
        <v>2</v>
      </c>
      <c r="E307" t="str">
        <f t="shared" si="116"/>
        <v>(空白)</v>
      </c>
      <c r="F307">
        <f t="shared" si="117"/>
        <v>9.15</v>
      </c>
      <c r="G307">
        <f t="shared" si="118"/>
        <v>20</v>
      </c>
      <c r="H307">
        <f t="shared" si="119"/>
        <v>268.98481215027977</v>
      </c>
      <c r="I307" t="s">
        <v>58</v>
      </c>
      <c r="J307">
        <v>0</v>
      </c>
    </row>
    <row r="308" spans="1:10" x14ac:dyDescent="0.25">
      <c r="A308">
        <f t="shared" si="112"/>
        <v>15</v>
      </c>
      <c r="B308">
        <f t="shared" si="113"/>
        <v>41376</v>
      </c>
      <c r="C308">
        <f t="shared" si="114"/>
        <v>1</v>
      </c>
      <c r="D308">
        <f t="shared" si="115"/>
        <v>2</v>
      </c>
      <c r="E308" t="str">
        <f t="shared" si="116"/>
        <v>(空白)</v>
      </c>
      <c r="F308">
        <f t="shared" si="117"/>
        <v>9.15</v>
      </c>
      <c r="G308">
        <f t="shared" si="118"/>
        <v>20</v>
      </c>
      <c r="H308">
        <f t="shared" si="119"/>
        <v>268.98481215027977</v>
      </c>
      <c r="I308" t="s">
        <v>59</v>
      </c>
      <c r="J308">
        <v>0</v>
      </c>
    </row>
    <row r="309" spans="1:10" x14ac:dyDescent="0.25">
      <c r="A309">
        <f t="shared" si="112"/>
        <v>15</v>
      </c>
      <c r="B309">
        <f t="shared" si="113"/>
        <v>41376</v>
      </c>
      <c r="C309">
        <f t="shared" si="114"/>
        <v>1</v>
      </c>
      <c r="D309">
        <f t="shared" si="115"/>
        <v>2</v>
      </c>
      <c r="E309" t="str">
        <f t="shared" si="116"/>
        <v>(空白)</v>
      </c>
      <c r="F309">
        <f t="shared" si="117"/>
        <v>9.15</v>
      </c>
      <c r="G309">
        <f t="shared" si="118"/>
        <v>20</v>
      </c>
      <c r="H309">
        <f t="shared" si="119"/>
        <v>268.98481215027977</v>
      </c>
      <c r="I309" t="s">
        <v>60</v>
      </c>
      <c r="J309">
        <v>22.962962962962965</v>
      </c>
    </row>
    <row r="310" spans="1:10" x14ac:dyDescent="0.25">
      <c r="A310">
        <f t="shared" si="112"/>
        <v>15</v>
      </c>
      <c r="B310">
        <f t="shared" si="113"/>
        <v>41376</v>
      </c>
      <c r="C310">
        <f t="shared" si="114"/>
        <v>1</v>
      </c>
      <c r="D310">
        <f t="shared" si="115"/>
        <v>2</v>
      </c>
      <c r="E310" t="str">
        <f t="shared" si="116"/>
        <v>(空白)</v>
      </c>
      <c r="F310">
        <f t="shared" si="117"/>
        <v>9.15</v>
      </c>
      <c r="G310">
        <f t="shared" si="118"/>
        <v>20</v>
      </c>
      <c r="H310">
        <f t="shared" si="119"/>
        <v>268.98481215027977</v>
      </c>
      <c r="I310" t="s">
        <v>61</v>
      </c>
      <c r="J310">
        <v>0</v>
      </c>
    </row>
    <row r="311" spans="1:10" x14ac:dyDescent="0.25">
      <c r="A311">
        <f t="shared" si="112"/>
        <v>15</v>
      </c>
      <c r="B311">
        <f t="shared" si="113"/>
        <v>41376</v>
      </c>
      <c r="C311">
        <f t="shared" si="114"/>
        <v>1</v>
      </c>
      <c r="D311">
        <f t="shared" si="115"/>
        <v>2</v>
      </c>
      <c r="E311" t="str">
        <f t="shared" si="116"/>
        <v>(空白)</v>
      </c>
      <c r="F311">
        <f t="shared" si="117"/>
        <v>9.15</v>
      </c>
      <c r="G311">
        <f t="shared" si="118"/>
        <v>20</v>
      </c>
      <c r="H311">
        <f t="shared" si="119"/>
        <v>268.98481215027977</v>
      </c>
      <c r="I311" t="s">
        <v>62</v>
      </c>
      <c r="J311" t="s">
        <v>88</v>
      </c>
    </row>
    <row r="312" spans="1:10" x14ac:dyDescent="0.25">
      <c r="A312">
        <f t="shared" si="112"/>
        <v>15</v>
      </c>
      <c r="B312">
        <f t="shared" si="113"/>
        <v>41376</v>
      </c>
      <c r="C312">
        <f t="shared" si="114"/>
        <v>1</v>
      </c>
      <c r="D312">
        <f t="shared" si="115"/>
        <v>2</v>
      </c>
      <c r="E312" t="str">
        <f t="shared" si="116"/>
        <v>(空白)</v>
      </c>
      <c r="F312">
        <f t="shared" si="117"/>
        <v>9.15</v>
      </c>
      <c r="G312">
        <f t="shared" si="118"/>
        <v>20</v>
      </c>
      <c r="H312">
        <f t="shared" si="119"/>
        <v>268.98481215027977</v>
      </c>
      <c r="I312" t="s">
        <v>63</v>
      </c>
      <c r="J312">
        <v>0</v>
      </c>
    </row>
    <row r="313" spans="1:10" x14ac:dyDescent="0.25">
      <c r="A313">
        <f t="shared" si="112"/>
        <v>15</v>
      </c>
      <c r="B313">
        <f t="shared" si="113"/>
        <v>41376</v>
      </c>
      <c r="C313">
        <f t="shared" si="114"/>
        <v>1</v>
      </c>
      <c r="D313">
        <f t="shared" si="115"/>
        <v>2</v>
      </c>
      <c r="E313" t="str">
        <f t="shared" si="116"/>
        <v>(空白)</v>
      </c>
      <c r="F313">
        <f t="shared" si="117"/>
        <v>9.15</v>
      </c>
      <c r="G313">
        <f t="shared" si="118"/>
        <v>20</v>
      </c>
      <c r="H313">
        <f t="shared" si="119"/>
        <v>268.98481215027977</v>
      </c>
      <c r="I313" t="s">
        <v>64</v>
      </c>
      <c r="J313">
        <v>0.7407407407407407</v>
      </c>
    </row>
    <row r="314" spans="1:10" x14ac:dyDescent="0.25">
      <c r="A314">
        <f t="shared" si="112"/>
        <v>15</v>
      </c>
      <c r="B314">
        <f t="shared" si="113"/>
        <v>41376</v>
      </c>
      <c r="C314">
        <f t="shared" si="114"/>
        <v>1</v>
      </c>
      <c r="D314">
        <f t="shared" si="115"/>
        <v>2</v>
      </c>
      <c r="E314" t="str">
        <f t="shared" si="116"/>
        <v>(空白)</v>
      </c>
      <c r="F314">
        <f t="shared" si="117"/>
        <v>9.15</v>
      </c>
      <c r="G314">
        <f t="shared" si="118"/>
        <v>20</v>
      </c>
      <c r="H314">
        <f t="shared" si="119"/>
        <v>268.98481215027977</v>
      </c>
      <c r="I314" t="s">
        <v>65</v>
      </c>
      <c r="J314">
        <v>0</v>
      </c>
    </row>
    <row r="315" spans="1:10" x14ac:dyDescent="0.25">
      <c r="A315">
        <f t="shared" si="112"/>
        <v>15</v>
      </c>
      <c r="B315">
        <f t="shared" si="113"/>
        <v>41376</v>
      </c>
      <c r="C315">
        <f t="shared" si="114"/>
        <v>1</v>
      </c>
      <c r="D315">
        <f t="shared" si="115"/>
        <v>2</v>
      </c>
      <c r="E315" t="str">
        <f t="shared" si="116"/>
        <v>(空白)</v>
      </c>
      <c r="F315">
        <f t="shared" si="117"/>
        <v>9.15</v>
      </c>
      <c r="G315">
        <f t="shared" si="118"/>
        <v>20</v>
      </c>
      <c r="H315">
        <f t="shared" si="119"/>
        <v>268.98481215027977</v>
      </c>
      <c r="I315" t="s">
        <v>66</v>
      </c>
      <c r="J315">
        <v>0</v>
      </c>
    </row>
    <row r="316" spans="1:10" x14ac:dyDescent="0.25">
      <c r="A316">
        <f t="shared" si="112"/>
        <v>15</v>
      </c>
      <c r="B316">
        <f t="shared" si="113"/>
        <v>41376</v>
      </c>
      <c r="C316">
        <f t="shared" si="114"/>
        <v>1</v>
      </c>
      <c r="D316">
        <f t="shared" si="115"/>
        <v>2</v>
      </c>
      <c r="E316" t="str">
        <f t="shared" si="116"/>
        <v>(空白)</v>
      </c>
      <c r="F316">
        <f t="shared" si="117"/>
        <v>9.15</v>
      </c>
      <c r="G316">
        <f t="shared" si="118"/>
        <v>20</v>
      </c>
      <c r="H316">
        <f t="shared" si="119"/>
        <v>268.98481215027977</v>
      </c>
      <c r="I316" t="s">
        <v>67</v>
      </c>
      <c r="J316">
        <v>0</v>
      </c>
    </row>
    <row r="317" spans="1:10" x14ac:dyDescent="0.25">
      <c r="A317" s="27">
        <v>16</v>
      </c>
      <c r="B317" s="33">
        <v>41379</v>
      </c>
      <c r="C317" s="27">
        <v>1</v>
      </c>
      <c r="D317" s="27">
        <v>2</v>
      </c>
      <c r="E317" s="27">
        <v>34.57</v>
      </c>
      <c r="F317" s="27">
        <v>8.99</v>
      </c>
      <c r="G317" s="27">
        <v>18</v>
      </c>
      <c r="H317" s="27">
        <v>264.98800959232608</v>
      </c>
      <c r="I317" t="s">
        <v>9</v>
      </c>
      <c r="J317">
        <v>72</v>
      </c>
    </row>
    <row r="318" spans="1:10" x14ac:dyDescent="0.25">
      <c r="A318">
        <f t="shared" ref="A318:A337" si="120">A317</f>
        <v>16</v>
      </c>
      <c r="B318">
        <f t="shared" ref="B318:B337" si="121">B317</f>
        <v>41379</v>
      </c>
      <c r="C318">
        <f t="shared" ref="C318:C337" si="122">C317</f>
        <v>1</v>
      </c>
      <c r="D318">
        <f t="shared" ref="D318:D337" si="123">D317</f>
        <v>2</v>
      </c>
      <c r="E318">
        <f t="shared" ref="E318:E337" si="124">E317</f>
        <v>34.57</v>
      </c>
      <c r="F318">
        <f t="shared" ref="F318:F337" si="125">F317</f>
        <v>8.99</v>
      </c>
      <c r="G318">
        <f t="shared" ref="G318:G337" si="126">G317</f>
        <v>18</v>
      </c>
      <c r="H318">
        <f t="shared" ref="H318:H337" si="127">H317</f>
        <v>264.98800959232608</v>
      </c>
      <c r="I318" t="s">
        <v>84</v>
      </c>
      <c r="J318">
        <v>1.7777777777777777</v>
      </c>
    </row>
    <row r="319" spans="1:10" x14ac:dyDescent="0.25">
      <c r="A319">
        <f t="shared" si="120"/>
        <v>16</v>
      </c>
      <c r="B319">
        <f t="shared" si="121"/>
        <v>41379</v>
      </c>
      <c r="C319">
        <f t="shared" si="122"/>
        <v>1</v>
      </c>
      <c r="D319">
        <f t="shared" si="123"/>
        <v>2</v>
      </c>
      <c r="E319">
        <f t="shared" si="124"/>
        <v>34.57</v>
      </c>
      <c r="F319">
        <f t="shared" si="125"/>
        <v>8.99</v>
      </c>
      <c r="G319">
        <f t="shared" si="126"/>
        <v>18</v>
      </c>
      <c r="H319">
        <f t="shared" si="127"/>
        <v>264.98800959232608</v>
      </c>
      <c r="I319" t="s">
        <v>11</v>
      </c>
      <c r="J319">
        <v>272</v>
      </c>
    </row>
    <row r="320" spans="1:10" x14ac:dyDescent="0.25">
      <c r="A320">
        <f t="shared" si="120"/>
        <v>16</v>
      </c>
      <c r="B320">
        <f t="shared" si="121"/>
        <v>41379</v>
      </c>
      <c r="C320">
        <f t="shared" si="122"/>
        <v>1</v>
      </c>
      <c r="D320">
        <f t="shared" si="123"/>
        <v>2</v>
      </c>
      <c r="E320">
        <f t="shared" si="124"/>
        <v>34.57</v>
      </c>
      <c r="F320">
        <f t="shared" si="125"/>
        <v>8.99</v>
      </c>
      <c r="G320">
        <f t="shared" si="126"/>
        <v>18</v>
      </c>
      <c r="H320">
        <f t="shared" si="127"/>
        <v>264.98800959232608</v>
      </c>
      <c r="I320" t="s">
        <v>50</v>
      </c>
      <c r="J320" t="s">
        <v>88</v>
      </c>
    </row>
    <row r="321" spans="1:10" x14ac:dyDescent="0.25">
      <c r="A321">
        <f t="shared" si="120"/>
        <v>16</v>
      </c>
      <c r="B321">
        <f t="shared" si="121"/>
        <v>41379</v>
      </c>
      <c r="C321">
        <f t="shared" si="122"/>
        <v>1</v>
      </c>
      <c r="D321">
        <f t="shared" si="123"/>
        <v>2</v>
      </c>
      <c r="E321">
        <f t="shared" si="124"/>
        <v>34.57</v>
      </c>
      <c r="F321">
        <f t="shared" si="125"/>
        <v>8.99</v>
      </c>
      <c r="G321">
        <f t="shared" si="126"/>
        <v>18</v>
      </c>
      <c r="H321">
        <f t="shared" si="127"/>
        <v>264.98800959232608</v>
      </c>
      <c r="I321" t="s">
        <v>51</v>
      </c>
      <c r="J321" t="s">
        <v>88</v>
      </c>
    </row>
    <row r="322" spans="1:10" x14ac:dyDescent="0.25">
      <c r="A322">
        <f t="shared" si="120"/>
        <v>16</v>
      </c>
      <c r="B322">
        <f t="shared" si="121"/>
        <v>41379</v>
      </c>
      <c r="C322">
        <f t="shared" si="122"/>
        <v>1</v>
      </c>
      <c r="D322">
        <f t="shared" si="123"/>
        <v>2</v>
      </c>
      <c r="E322">
        <f t="shared" si="124"/>
        <v>34.57</v>
      </c>
      <c r="F322">
        <f t="shared" si="125"/>
        <v>8.99</v>
      </c>
      <c r="G322">
        <f t="shared" si="126"/>
        <v>18</v>
      </c>
      <c r="H322">
        <f t="shared" si="127"/>
        <v>264.98800959232608</v>
      </c>
      <c r="I322" t="s">
        <v>52</v>
      </c>
      <c r="J322" t="s">
        <v>88</v>
      </c>
    </row>
    <row r="323" spans="1:10" x14ac:dyDescent="0.25">
      <c r="A323">
        <f t="shared" si="120"/>
        <v>16</v>
      </c>
      <c r="B323">
        <f t="shared" si="121"/>
        <v>41379</v>
      </c>
      <c r="C323">
        <f t="shared" si="122"/>
        <v>1</v>
      </c>
      <c r="D323">
        <f t="shared" si="123"/>
        <v>2</v>
      </c>
      <c r="E323">
        <f t="shared" si="124"/>
        <v>34.57</v>
      </c>
      <c r="F323">
        <f t="shared" si="125"/>
        <v>8.99</v>
      </c>
      <c r="G323">
        <f t="shared" si="126"/>
        <v>18</v>
      </c>
      <c r="H323">
        <f t="shared" si="127"/>
        <v>264.98800959232608</v>
      </c>
      <c r="I323" t="s">
        <v>53</v>
      </c>
      <c r="J323">
        <v>1.7777777777777777</v>
      </c>
    </row>
    <row r="324" spans="1:10" x14ac:dyDescent="0.25">
      <c r="A324">
        <f t="shared" si="120"/>
        <v>16</v>
      </c>
      <c r="B324">
        <f t="shared" si="121"/>
        <v>41379</v>
      </c>
      <c r="C324">
        <f t="shared" si="122"/>
        <v>1</v>
      </c>
      <c r="D324">
        <f t="shared" si="123"/>
        <v>2</v>
      </c>
      <c r="E324">
        <f t="shared" si="124"/>
        <v>34.57</v>
      </c>
      <c r="F324">
        <f t="shared" si="125"/>
        <v>8.99</v>
      </c>
      <c r="G324">
        <f t="shared" si="126"/>
        <v>18</v>
      </c>
      <c r="H324">
        <f t="shared" si="127"/>
        <v>264.98800959232608</v>
      </c>
      <c r="I324" t="s">
        <v>54</v>
      </c>
      <c r="J324" t="s">
        <v>88</v>
      </c>
    </row>
    <row r="325" spans="1:10" x14ac:dyDescent="0.25">
      <c r="A325">
        <f t="shared" si="120"/>
        <v>16</v>
      </c>
      <c r="B325">
        <f t="shared" si="121"/>
        <v>41379</v>
      </c>
      <c r="C325">
        <f t="shared" si="122"/>
        <v>1</v>
      </c>
      <c r="D325">
        <f t="shared" si="123"/>
        <v>2</v>
      </c>
      <c r="E325">
        <f t="shared" si="124"/>
        <v>34.57</v>
      </c>
      <c r="F325">
        <f t="shared" si="125"/>
        <v>8.99</v>
      </c>
      <c r="G325">
        <f t="shared" si="126"/>
        <v>18</v>
      </c>
      <c r="H325">
        <f t="shared" si="127"/>
        <v>264.98800959232608</v>
      </c>
      <c r="I325" t="s">
        <v>55</v>
      </c>
      <c r="J325">
        <v>0</v>
      </c>
    </row>
    <row r="326" spans="1:10" x14ac:dyDescent="0.25">
      <c r="A326">
        <f t="shared" si="120"/>
        <v>16</v>
      </c>
      <c r="B326">
        <f t="shared" si="121"/>
        <v>41379</v>
      </c>
      <c r="C326">
        <f t="shared" si="122"/>
        <v>1</v>
      </c>
      <c r="D326">
        <f t="shared" si="123"/>
        <v>2</v>
      </c>
      <c r="E326">
        <f t="shared" si="124"/>
        <v>34.57</v>
      </c>
      <c r="F326">
        <f t="shared" si="125"/>
        <v>8.99</v>
      </c>
      <c r="G326">
        <f t="shared" si="126"/>
        <v>18</v>
      </c>
      <c r="H326">
        <f t="shared" si="127"/>
        <v>264.98800959232608</v>
      </c>
      <c r="I326" t="s">
        <v>56</v>
      </c>
      <c r="J326">
        <v>4.4444444444444446</v>
      </c>
    </row>
    <row r="327" spans="1:10" x14ac:dyDescent="0.25">
      <c r="A327">
        <f t="shared" si="120"/>
        <v>16</v>
      </c>
      <c r="B327">
        <f t="shared" si="121"/>
        <v>41379</v>
      </c>
      <c r="C327">
        <f t="shared" si="122"/>
        <v>1</v>
      </c>
      <c r="D327">
        <f t="shared" si="123"/>
        <v>2</v>
      </c>
      <c r="E327">
        <f t="shared" si="124"/>
        <v>34.57</v>
      </c>
      <c r="F327">
        <f t="shared" si="125"/>
        <v>8.99</v>
      </c>
      <c r="G327">
        <f t="shared" si="126"/>
        <v>18</v>
      </c>
      <c r="H327">
        <f t="shared" si="127"/>
        <v>264.98800959232608</v>
      </c>
      <c r="I327" t="s">
        <v>57</v>
      </c>
      <c r="J327">
        <v>0</v>
      </c>
    </row>
    <row r="328" spans="1:10" x14ac:dyDescent="0.25">
      <c r="A328">
        <f t="shared" si="120"/>
        <v>16</v>
      </c>
      <c r="B328">
        <f t="shared" si="121"/>
        <v>41379</v>
      </c>
      <c r="C328">
        <f t="shared" si="122"/>
        <v>1</v>
      </c>
      <c r="D328">
        <f t="shared" si="123"/>
        <v>2</v>
      </c>
      <c r="E328">
        <f t="shared" si="124"/>
        <v>34.57</v>
      </c>
      <c r="F328">
        <f t="shared" si="125"/>
        <v>8.99</v>
      </c>
      <c r="G328">
        <f t="shared" si="126"/>
        <v>18</v>
      </c>
      <c r="H328">
        <f t="shared" si="127"/>
        <v>264.98800959232608</v>
      </c>
      <c r="I328" t="s">
        <v>58</v>
      </c>
      <c r="J328">
        <v>0</v>
      </c>
    </row>
    <row r="329" spans="1:10" x14ac:dyDescent="0.25">
      <c r="A329">
        <f t="shared" si="120"/>
        <v>16</v>
      </c>
      <c r="B329">
        <f t="shared" si="121"/>
        <v>41379</v>
      </c>
      <c r="C329">
        <f t="shared" si="122"/>
        <v>1</v>
      </c>
      <c r="D329">
        <f t="shared" si="123"/>
        <v>2</v>
      </c>
      <c r="E329">
        <f t="shared" si="124"/>
        <v>34.57</v>
      </c>
      <c r="F329">
        <f t="shared" si="125"/>
        <v>8.99</v>
      </c>
      <c r="G329">
        <f t="shared" si="126"/>
        <v>18</v>
      </c>
      <c r="H329">
        <f t="shared" si="127"/>
        <v>264.98800959232608</v>
      </c>
      <c r="I329" t="s">
        <v>59</v>
      </c>
      <c r="J329">
        <v>2.666666666666667</v>
      </c>
    </row>
    <row r="330" spans="1:10" x14ac:dyDescent="0.25">
      <c r="A330">
        <f t="shared" si="120"/>
        <v>16</v>
      </c>
      <c r="B330">
        <f t="shared" si="121"/>
        <v>41379</v>
      </c>
      <c r="C330">
        <f t="shared" si="122"/>
        <v>1</v>
      </c>
      <c r="D330">
        <f t="shared" si="123"/>
        <v>2</v>
      </c>
      <c r="E330">
        <f t="shared" si="124"/>
        <v>34.57</v>
      </c>
      <c r="F330">
        <f t="shared" si="125"/>
        <v>8.99</v>
      </c>
      <c r="G330">
        <f t="shared" si="126"/>
        <v>18</v>
      </c>
      <c r="H330">
        <f t="shared" si="127"/>
        <v>264.98800959232608</v>
      </c>
      <c r="I330" t="s">
        <v>60</v>
      </c>
      <c r="J330">
        <v>8.8888888888888893</v>
      </c>
    </row>
    <row r="331" spans="1:10" x14ac:dyDescent="0.25">
      <c r="A331">
        <f t="shared" si="120"/>
        <v>16</v>
      </c>
      <c r="B331">
        <f t="shared" si="121"/>
        <v>41379</v>
      </c>
      <c r="C331">
        <f t="shared" si="122"/>
        <v>1</v>
      </c>
      <c r="D331">
        <f t="shared" si="123"/>
        <v>2</v>
      </c>
      <c r="E331">
        <f t="shared" si="124"/>
        <v>34.57</v>
      </c>
      <c r="F331">
        <f t="shared" si="125"/>
        <v>8.99</v>
      </c>
      <c r="G331">
        <f t="shared" si="126"/>
        <v>18</v>
      </c>
      <c r="H331">
        <f t="shared" si="127"/>
        <v>264.98800959232608</v>
      </c>
      <c r="I331" t="s">
        <v>61</v>
      </c>
      <c r="J331">
        <v>0</v>
      </c>
    </row>
    <row r="332" spans="1:10" x14ac:dyDescent="0.25">
      <c r="A332">
        <f t="shared" si="120"/>
        <v>16</v>
      </c>
      <c r="B332">
        <f t="shared" si="121"/>
        <v>41379</v>
      </c>
      <c r="C332">
        <f t="shared" si="122"/>
        <v>1</v>
      </c>
      <c r="D332">
        <f t="shared" si="123"/>
        <v>2</v>
      </c>
      <c r="E332">
        <f t="shared" si="124"/>
        <v>34.57</v>
      </c>
      <c r="F332">
        <f t="shared" si="125"/>
        <v>8.99</v>
      </c>
      <c r="G332">
        <f t="shared" si="126"/>
        <v>18</v>
      </c>
      <c r="H332">
        <f t="shared" si="127"/>
        <v>264.98800959232608</v>
      </c>
      <c r="I332" t="s">
        <v>62</v>
      </c>
      <c r="J332" t="s">
        <v>88</v>
      </c>
    </row>
    <row r="333" spans="1:10" x14ac:dyDescent="0.25">
      <c r="A333">
        <f t="shared" si="120"/>
        <v>16</v>
      </c>
      <c r="B333">
        <f t="shared" si="121"/>
        <v>41379</v>
      </c>
      <c r="C333">
        <f t="shared" si="122"/>
        <v>1</v>
      </c>
      <c r="D333">
        <f t="shared" si="123"/>
        <v>2</v>
      </c>
      <c r="E333">
        <f t="shared" si="124"/>
        <v>34.57</v>
      </c>
      <c r="F333">
        <f t="shared" si="125"/>
        <v>8.99</v>
      </c>
      <c r="G333">
        <f t="shared" si="126"/>
        <v>18</v>
      </c>
      <c r="H333">
        <f t="shared" si="127"/>
        <v>264.98800959232608</v>
      </c>
      <c r="I333" t="s">
        <v>63</v>
      </c>
      <c r="J333">
        <v>0</v>
      </c>
    </row>
    <row r="334" spans="1:10" x14ac:dyDescent="0.25">
      <c r="A334">
        <f t="shared" si="120"/>
        <v>16</v>
      </c>
      <c r="B334">
        <f t="shared" si="121"/>
        <v>41379</v>
      </c>
      <c r="C334">
        <f t="shared" si="122"/>
        <v>1</v>
      </c>
      <c r="D334">
        <f t="shared" si="123"/>
        <v>2</v>
      </c>
      <c r="E334">
        <f t="shared" si="124"/>
        <v>34.57</v>
      </c>
      <c r="F334">
        <f t="shared" si="125"/>
        <v>8.99</v>
      </c>
      <c r="G334">
        <f t="shared" si="126"/>
        <v>18</v>
      </c>
      <c r="H334">
        <f t="shared" si="127"/>
        <v>264.98800959232608</v>
      </c>
      <c r="I334" t="s">
        <v>64</v>
      </c>
      <c r="J334">
        <v>0</v>
      </c>
    </row>
    <row r="335" spans="1:10" x14ac:dyDescent="0.25">
      <c r="A335">
        <f t="shared" si="120"/>
        <v>16</v>
      </c>
      <c r="B335">
        <f t="shared" si="121"/>
        <v>41379</v>
      </c>
      <c r="C335">
        <f t="shared" si="122"/>
        <v>1</v>
      </c>
      <c r="D335">
        <f t="shared" si="123"/>
        <v>2</v>
      </c>
      <c r="E335">
        <f t="shared" si="124"/>
        <v>34.57</v>
      </c>
      <c r="F335">
        <f t="shared" si="125"/>
        <v>8.99</v>
      </c>
      <c r="G335">
        <f t="shared" si="126"/>
        <v>18</v>
      </c>
      <c r="H335">
        <f t="shared" si="127"/>
        <v>264.98800959232608</v>
      </c>
      <c r="I335" t="s">
        <v>65</v>
      </c>
      <c r="J335">
        <v>0</v>
      </c>
    </row>
    <row r="336" spans="1:10" x14ac:dyDescent="0.25">
      <c r="A336">
        <f t="shared" si="120"/>
        <v>16</v>
      </c>
      <c r="B336">
        <f t="shared" si="121"/>
        <v>41379</v>
      </c>
      <c r="C336">
        <f t="shared" si="122"/>
        <v>1</v>
      </c>
      <c r="D336">
        <f t="shared" si="123"/>
        <v>2</v>
      </c>
      <c r="E336">
        <f t="shared" si="124"/>
        <v>34.57</v>
      </c>
      <c r="F336">
        <f t="shared" si="125"/>
        <v>8.99</v>
      </c>
      <c r="G336">
        <f t="shared" si="126"/>
        <v>18</v>
      </c>
      <c r="H336">
        <f t="shared" si="127"/>
        <v>264.98800959232608</v>
      </c>
      <c r="I336" t="s">
        <v>66</v>
      </c>
      <c r="J336">
        <v>0</v>
      </c>
    </row>
    <row r="337" spans="1:10" x14ac:dyDescent="0.25">
      <c r="A337">
        <f t="shared" si="120"/>
        <v>16</v>
      </c>
      <c r="B337">
        <f t="shared" si="121"/>
        <v>41379</v>
      </c>
      <c r="C337">
        <f t="shared" si="122"/>
        <v>1</v>
      </c>
      <c r="D337">
        <f t="shared" si="123"/>
        <v>2</v>
      </c>
      <c r="E337">
        <f t="shared" si="124"/>
        <v>34.57</v>
      </c>
      <c r="F337">
        <f t="shared" si="125"/>
        <v>8.99</v>
      </c>
      <c r="G337">
        <f t="shared" si="126"/>
        <v>18</v>
      </c>
      <c r="H337">
        <f t="shared" si="127"/>
        <v>264.98800959232608</v>
      </c>
      <c r="I337" t="s">
        <v>67</v>
      </c>
      <c r="J337">
        <v>0</v>
      </c>
    </row>
    <row r="338" spans="1:10" x14ac:dyDescent="0.25">
      <c r="A338" s="27">
        <v>17</v>
      </c>
      <c r="B338" s="33">
        <v>41382</v>
      </c>
      <c r="C338" s="27">
        <v>1</v>
      </c>
      <c r="D338" s="27">
        <v>2</v>
      </c>
      <c r="E338" s="27">
        <v>29.3</v>
      </c>
      <c r="F338" s="27">
        <v>8.77</v>
      </c>
      <c r="G338" s="27">
        <v>20</v>
      </c>
      <c r="H338" s="27">
        <v>305.75539568345312</v>
      </c>
      <c r="I338" t="s">
        <v>9</v>
      </c>
      <c r="J338">
        <v>64</v>
      </c>
    </row>
    <row r="339" spans="1:10" x14ac:dyDescent="0.25">
      <c r="A339">
        <f t="shared" ref="A339:A358" si="128">A338</f>
        <v>17</v>
      </c>
      <c r="B339">
        <f t="shared" ref="B339:B358" si="129">B338</f>
        <v>41382</v>
      </c>
      <c r="C339">
        <f t="shared" ref="C339:C358" si="130">C338</f>
        <v>1</v>
      </c>
      <c r="D339">
        <f t="shared" ref="D339:D358" si="131">D338</f>
        <v>2</v>
      </c>
      <c r="E339">
        <f t="shared" ref="E339:E358" si="132">E338</f>
        <v>29.3</v>
      </c>
      <c r="F339">
        <f t="shared" ref="F339:F358" si="133">F338</f>
        <v>8.77</v>
      </c>
      <c r="G339">
        <f t="shared" ref="G339:G358" si="134">G338</f>
        <v>20</v>
      </c>
      <c r="H339">
        <f t="shared" ref="H339:H358" si="135">H338</f>
        <v>305.75539568345312</v>
      </c>
      <c r="I339" t="s">
        <v>84</v>
      </c>
      <c r="J339">
        <v>23.111111111111114</v>
      </c>
    </row>
    <row r="340" spans="1:10" x14ac:dyDescent="0.25">
      <c r="A340">
        <f t="shared" si="128"/>
        <v>17</v>
      </c>
      <c r="B340">
        <f t="shared" si="129"/>
        <v>41382</v>
      </c>
      <c r="C340">
        <f t="shared" si="130"/>
        <v>1</v>
      </c>
      <c r="D340">
        <f t="shared" si="131"/>
        <v>2</v>
      </c>
      <c r="E340">
        <f t="shared" si="132"/>
        <v>29.3</v>
      </c>
      <c r="F340">
        <f t="shared" si="133"/>
        <v>8.77</v>
      </c>
      <c r="G340">
        <f t="shared" si="134"/>
        <v>20</v>
      </c>
      <c r="H340">
        <f t="shared" si="135"/>
        <v>305.75539568345312</v>
      </c>
      <c r="I340" t="s">
        <v>11</v>
      </c>
      <c r="J340">
        <v>345.77777777777783</v>
      </c>
    </row>
    <row r="341" spans="1:10" x14ac:dyDescent="0.25">
      <c r="A341">
        <f t="shared" si="128"/>
        <v>17</v>
      </c>
      <c r="B341">
        <f t="shared" si="129"/>
        <v>41382</v>
      </c>
      <c r="C341">
        <f t="shared" si="130"/>
        <v>1</v>
      </c>
      <c r="D341">
        <f t="shared" si="131"/>
        <v>2</v>
      </c>
      <c r="E341">
        <f t="shared" si="132"/>
        <v>29.3</v>
      </c>
      <c r="F341">
        <f t="shared" si="133"/>
        <v>8.77</v>
      </c>
      <c r="G341">
        <f t="shared" si="134"/>
        <v>20</v>
      </c>
      <c r="H341">
        <f t="shared" si="135"/>
        <v>305.75539568345312</v>
      </c>
      <c r="I341" t="s">
        <v>50</v>
      </c>
      <c r="J341" t="s">
        <v>88</v>
      </c>
    </row>
    <row r="342" spans="1:10" x14ac:dyDescent="0.25">
      <c r="A342">
        <f t="shared" si="128"/>
        <v>17</v>
      </c>
      <c r="B342">
        <f t="shared" si="129"/>
        <v>41382</v>
      </c>
      <c r="C342">
        <f t="shared" si="130"/>
        <v>1</v>
      </c>
      <c r="D342">
        <f t="shared" si="131"/>
        <v>2</v>
      </c>
      <c r="E342">
        <f t="shared" si="132"/>
        <v>29.3</v>
      </c>
      <c r="F342">
        <f t="shared" si="133"/>
        <v>8.77</v>
      </c>
      <c r="G342">
        <f t="shared" si="134"/>
        <v>20</v>
      </c>
      <c r="H342">
        <f t="shared" si="135"/>
        <v>305.75539568345312</v>
      </c>
      <c r="I342" t="s">
        <v>51</v>
      </c>
      <c r="J342" t="s">
        <v>88</v>
      </c>
    </row>
    <row r="343" spans="1:10" x14ac:dyDescent="0.25">
      <c r="A343">
        <f t="shared" si="128"/>
        <v>17</v>
      </c>
      <c r="B343">
        <f t="shared" si="129"/>
        <v>41382</v>
      </c>
      <c r="C343">
        <f t="shared" si="130"/>
        <v>1</v>
      </c>
      <c r="D343">
        <f t="shared" si="131"/>
        <v>2</v>
      </c>
      <c r="E343">
        <f t="shared" si="132"/>
        <v>29.3</v>
      </c>
      <c r="F343">
        <f t="shared" si="133"/>
        <v>8.77</v>
      </c>
      <c r="G343">
        <f t="shared" si="134"/>
        <v>20</v>
      </c>
      <c r="H343">
        <f t="shared" si="135"/>
        <v>305.75539568345312</v>
      </c>
      <c r="I343" t="s">
        <v>52</v>
      </c>
      <c r="J343" t="s">
        <v>88</v>
      </c>
    </row>
    <row r="344" spans="1:10" x14ac:dyDescent="0.25">
      <c r="A344">
        <f t="shared" si="128"/>
        <v>17</v>
      </c>
      <c r="B344">
        <f t="shared" si="129"/>
        <v>41382</v>
      </c>
      <c r="C344">
        <f t="shared" si="130"/>
        <v>1</v>
      </c>
      <c r="D344">
        <f t="shared" si="131"/>
        <v>2</v>
      </c>
      <c r="E344">
        <f t="shared" si="132"/>
        <v>29.3</v>
      </c>
      <c r="F344">
        <f t="shared" si="133"/>
        <v>8.77</v>
      </c>
      <c r="G344">
        <f t="shared" si="134"/>
        <v>20</v>
      </c>
      <c r="H344">
        <f t="shared" si="135"/>
        <v>305.75539568345312</v>
      </c>
      <c r="I344" t="s">
        <v>53</v>
      </c>
      <c r="J344">
        <v>0.88888888888888884</v>
      </c>
    </row>
    <row r="345" spans="1:10" x14ac:dyDescent="0.25">
      <c r="A345">
        <f t="shared" si="128"/>
        <v>17</v>
      </c>
      <c r="B345">
        <f t="shared" si="129"/>
        <v>41382</v>
      </c>
      <c r="C345">
        <f t="shared" si="130"/>
        <v>1</v>
      </c>
      <c r="D345">
        <f t="shared" si="131"/>
        <v>2</v>
      </c>
      <c r="E345">
        <f t="shared" si="132"/>
        <v>29.3</v>
      </c>
      <c r="F345">
        <f t="shared" si="133"/>
        <v>8.77</v>
      </c>
      <c r="G345">
        <f t="shared" si="134"/>
        <v>20</v>
      </c>
      <c r="H345">
        <f t="shared" si="135"/>
        <v>305.75539568345312</v>
      </c>
      <c r="I345" t="s">
        <v>54</v>
      </c>
      <c r="J345" t="s">
        <v>88</v>
      </c>
    </row>
    <row r="346" spans="1:10" x14ac:dyDescent="0.25">
      <c r="A346">
        <f t="shared" si="128"/>
        <v>17</v>
      </c>
      <c r="B346">
        <f t="shared" si="129"/>
        <v>41382</v>
      </c>
      <c r="C346">
        <f t="shared" si="130"/>
        <v>1</v>
      </c>
      <c r="D346">
        <f t="shared" si="131"/>
        <v>2</v>
      </c>
      <c r="E346">
        <f t="shared" si="132"/>
        <v>29.3</v>
      </c>
      <c r="F346">
        <f t="shared" si="133"/>
        <v>8.77</v>
      </c>
      <c r="G346">
        <f t="shared" si="134"/>
        <v>20</v>
      </c>
      <c r="H346">
        <f t="shared" si="135"/>
        <v>305.75539568345312</v>
      </c>
      <c r="I346" t="s">
        <v>55</v>
      </c>
      <c r="J346">
        <v>0</v>
      </c>
    </row>
    <row r="347" spans="1:10" x14ac:dyDescent="0.25">
      <c r="A347">
        <f t="shared" si="128"/>
        <v>17</v>
      </c>
      <c r="B347">
        <f t="shared" si="129"/>
        <v>41382</v>
      </c>
      <c r="C347">
        <f t="shared" si="130"/>
        <v>1</v>
      </c>
      <c r="D347">
        <f t="shared" si="131"/>
        <v>2</v>
      </c>
      <c r="E347">
        <f t="shared" si="132"/>
        <v>29.3</v>
      </c>
      <c r="F347">
        <f t="shared" si="133"/>
        <v>8.77</v>
      </c>
      <c r="G347">
        <f t="shared" si="134"/>
        <v>20</v>
      </c>
      <c r="H347">
        <f t="shared" si="135"/>
        <v>305.75539568345312</v>
      </c>
      <c r="I347" t="s">
        <v>56</v>
      </c>
      <c r="J347">
        <v>0.88888888888888884</v>
      </c>
    </row>
    <row r="348" spans="1:10" x14ac:dyDescent="0.25">
      <c r="A348">
        <f t="shared" si="128"/>
        <v>17</v>
      </c>
      <c r="B348">
        <f t="shared" si="129"/>
        <v>41382</v>
      </c>
      <c r="C348">
        <f t="shared" si="130"/>
        <v>1</v>
      </c>
      <c r="D348">
        <f t="shared" si="131"/>
        <v>2</v>
      </c>
      <c r="E348">
        <f t="shared" si="132"/>
        <v>29.3</v>
      </c>
      <c r="F348">
        <f t="shared" si="133"/>
        <v>8.77</v>
      </c>
      <c r="G348">
        <f t="shared" si="134"/>
        <v>20</v>
      </c>
      <c r="H348">
        <f t="shared" si="135"/>
        <v>305.75539568345312</v>
      </c>
      <c r="I348" t="s">
        <v>57</v>
      </c>
      <c r="J348">
        <v>0</v>
      </c>
    </row>
    <row r="349" spans="1:10" x14ac:dyDescent="0.25">
      <c r="A349">
        <f t="shared" si="128"/>
        <v>17</v>
      </c>
      <c r="B349">
        <f t="shared" si="129"/>
        <v>41382</v>
      </c>
      <c r="C349">
        <f t="shared" si="130"/>
        <v>1</v>
      </c>
      <c r="D349">
        <f t="shared" si="131"/>
        <v>2</v>
      </c>
      <c r="E349">
        <f t="shared" si="132"/>
        <v>29.3</v>
      </c>
      <c r="F349">
        <f t="shared" si="133"/>
        <v>8.77</v>
      </c>
      <c r="G349">
        <f t="shared" si="134"/>
        <v>20</v>
      </c>
      <c r="H349">
        <f t="shared" si="135"/>
        <v>305.75539568345312</v>
      </c>
      <c r="I349" t="s">
        <v>58</v>
      </c>
      <c r="J349">
        <v>0</v>
      </c>
    </row>
    <row r="350" spans="1:10" x14ac:dyDescent="0.25">
      <c r="A350">
        <f t="shared" si="128"/>
        <v>17</v>
      </c>
      <c r="B350">
        <f t="shared" si="129"/>
        <v>41382</v>
      </c>
      <c r="C350">
        <f t="shared" si="130"/>
        <v>1</v>
      </c>
      <c r="D350">
        <f t="shared" si="131"/>
        <v>2</v>
      </c>
      <c r="E350">
        <f t="shared" si="132"/>
        <v>29.3</v>
      </c>
      <c r="F350">
        <f t="shared" si="133"/>
        <v>8.77</v>
      </c>
      <c r="G350">
        <f t="shared" si="134"/>
        <v>20</v>
      </c>
      <c r="H350">
        <f t="shared" si="135"/>
        <v>305.75539568345312</v>
      </c>
      <c r="I350" t="s">
        <v>59</v>
      </c>
      <c r="J350">
        <v>0.88888888888888884</v>
      </c>
    </row>
    <row r="351" spans="1:10" x14ac:dyDescent="0.25">
      <c r="A351">
        <f t="shared" si="128"/>
        <v>17</v>
      </c>
      <c r="B351">
        <f t="shared" si="129"/>
        <v>41382</v>
      </c>
      <c r="C351">
        <f t="shared" si="130"/>
        <v>1</v>
      </c>
      <c r="D351">
        <f t="shared" si="131"/>
        <v>2</v>
      </c>
      <c r="E351">
        <f t="shared" si="132"/>
        <v>29.3</v>
      </c>
      <c r="F351">
        <f t="shared" si="133"/>
        <v>8.77</v>
      </c>
      <c r="G351">
        <f t="shared" si="134"/>
        <v>20</v>
      </c>
      <c r="H351">
        <f t="shared" si="135"/>
        <v>305.75539568345312</v>
      </c>
      <c r="I351" t="s">
        <v>60</v>
      </c>
      <c r="J351">
        <v>33.777777777777779</v>
      </c>
    </row>
    <row r="352" spans="1:10" x14ac:dyDescent="0.25">
      <c r="A352">
        <f t="shared" si="128"/>
        <v>17</v>
      </c>
      <c r="B352">
        <f t="shared" si="129"/>
        <v>41382</v>
      </c>
      <c r="C352">
        <f t="shared" si="130"/>
        <v>1</v>
      </c>
      <c r="D352">
        <f t="shared" si="131"/>
        <v>2</v>
      </c>
      <c r="E352">
        <f t="shared" si="132"/>
        <v>29.3</v>
      </c>
      <c r="F352">
        <f t="shared" si="133"/>
        <v>8.77</v>
      </c>
      <c r="G352">
        <f t="shared" si="134"/>
        <v>20</v>
      </c>
      <c r="H352">
        <f t="shared" si="135"/>
        <v>305.75539568345312</v>
      </c>
      <c r="I352" t="s">
        <v>61</v>
      </c>
      <c r="J352">
        <v>0</v>
      </c>
    </row>
    <row r="353" spans="1:10" x14ac:dyDescent="0.25">
      <c r="A353">
        <f t="shared" si="128"/>
        <v>17</v>
      </c>
      <c r="B353">
        <f t="shared" si="129"/>
        <v>41382</v>
      </c>
      <c r="C353">
        <f t="shared" si="130"/>
        <v>1</v>
      </c>
      <c r="D353">
        <f t="shared" si="131"/>
        <v>2</v>
      </c>
      <c r="E353">
        <f t="shared" si="132"/>
        <v>29.3</v>
      </c>
      <c r="F353">
        <f t="shared" si="133"/>
        <v>8.77</v>
      </c>
      <c r="G353">
        <f t="shared" si="134"/>
        <v>20</v>
      </c>
      <c r="H353">
        <f t="shared" si="135"/>
        <v>305.75539568345312</v>
      </c>
      <c r="I353" t="s">
        <v>62</v>
      </c>
      <c r="J353" t="s">
        <v>88</v>
      </c>
    </row>
    <row r="354" spans="1:10" x14ac:dyDescent="0.25">
      <c r="A354">
        <f t="shared" si="128"/>
        <v>17</v>
      </c>
      <c r="B354">
        <f t="shared" si="129"/>
        <v>41382</v>
      </c>
      <c r="C354">
        <f t="shared" si="130"/>
        <v>1</v>
      </c>
      <c r="D354">
        <f t="shared" si="131"/>
        <v>2</v>
      </c>
      <c r="E354">
        <f t="shared" si="132"/>
        <v>29.3</v>
      </c>
      <c r="F354">
        <f t="shared" si="133"/>
        <v>8.77</v>
      </c>
      <c r="G354">
        <f t="shared" si="134"/>
        <v>20</v>
      </c>
      <c r="H354">
        <f t="shared" si="135"/>
        <v>305.75539568345312</v>
      </c>
      <c r="I354" t="s">
        <v>63</v>
      </c>
      <c r="J354">
        <v>0</v>
      </c>
    </row>
    <row r="355" spans="1:10" x14ac:dyDescent="0.25">
      <c r="A355">
        <f t="shared" si="128"/>
        <v>17</v>
      </c>
      <c r="B355">
        <f t="shared" si="129"/>
        <v>41382</v>
      </c>
      <c r="C355">
        <f t="shared" si="130"/>
        <v>1</v>
      </c>
      <c r="D355">
        <f t="shared" si="131"/>
        <v>2</v>
      </c>
      <c r="E355">
        <f t="shared" si="132"/>
        <v>29.3</v>
      </c>
      <c r="F355">
        <f t="shared" si="133"/>
        <v>8.77</v>
      </c>
      <c r="G355">
        <f t="shared" si="134"/>
        <v>20</v>
      </c>
      <c r="H355">
        <f t="shared" si="135"/>
        <v>305.75539568345312</v>
      </c>
      <c r="I355" t="s">
        <v>64</v>
      </c>
      <c r="J355">
        <v>0</v>
      </c>
    </row>
    <row r="356" spans="1:10" x14ac:dyDescent="0.25">
      <c r="A356">
        <f t="shared" si="128"/>
        <v>17</v>
      </c>
      <c r="B356">
        <f t="shared" si="129"/>
        <v>41382</v>
      </c>
      <c r="C356">
        <f t="shared" si="130"/>
        <v>1</v>
      </c>
      <c r="D356">
        <f t="shared" si="131"/>
        <v>2</v>
      </c>
      <c r="E356">
        <f t="shared" si="132"/>
        <v>29.3</v>
      </c>
      <c r="F356">
        <f t="shared" si="133"/>
        <v>8.77</v>
      </c>
      <c r="G356">
        <f t="shared" si="134"/>
        <v>20</v>
      </c>
      <c r="H356">
        <f t="shared" si="135"/>
        <v>305.75539568345312</v>
      </c>
      <c r="I356" t="s">
        <v>65</v>
      </c>
      <c r="J356">
        <v>0</v>
      </c>
    </row>
    <row r="357" spans="1:10" x14ac:dyDescent="0.25">
      <c r="A357">
        <f t="shared" si="128"/>
        <v>17</v>
      </c>
      <c r="B357">
        <f t="shared" si="129"/>
        <v>41382</v>
      </c>
      <c r="C357">
        <f t="shared" si="130"/>
        <v>1</v>
      </c>
      <c r="D357">
        <f t="shared" si="131"/>
        <v>2</v>
      </c>
      <c r="E357">
        <f t="shared" si="132"/>
        <v>29.3</v>
      </c>
      <c r="F357">
        <f t="shared" si="133"/>
        <v>8.77</v>
      </c>
      <c r="G357">
        <f t="shared" si="134"/>
        <v>20</v>
      </c>
      <c r="H357">
        <f t="shared" si="135"/>
        <v>305.75539568345312</v>
      </c>
      <c r="I357" t="s">
        <v>66</v>
      </c>
      <c r="J357">
        <v>0</v>
      </c>
    </row>
    <row r="358" spans="1:10" x14ac:dyDescent="0.25">
      <c r="A358">
        <f t="shared" si="128"/>
        <v>17</v>
      </c>
      <c r="B358">
        <f t="shared" si="129"/>
        <v>41382</v>
      </c>
      <c r="C358">
        <f t="shared" si="130"/>
        <v>1</v>
      </c>
      <c r="D358">
        <f t="shared" si="131"/>
        <v>2</v>
      </c>
      <c r="E358">
        <f t="shared" si="132"/>
        <v>29.3</v>
      </c>
      <c r="F358">
        <f t="shared" si="133"/>
        <v>8.77</v>
      </c>
      <c r="G358">
        <f t="shared" si="134"/>
        <v>20</v>
      </c>
      <c r="H358">
        <f t="shared" si="135"/>
        <v>305.75539568345312</v>
      </c>
      <c r="I358" t="s">
        <v>67</v>
      </c>
      <c r="J358">
        <v>0</v>
      </c>
    </row>
    <row r="359" spans="1:10" x14ac:dyDescent="0.25">
      <c r="A359" s="27">
        <v>18</v>
      </c>
      <c r="B359" s="33">
        <v>41385</v>
      </c>
      <c r="C359" s="27">
        <v>1</v>
      </c>
      <c r="D359" s="27">
        <v>2</v>
      </c>
      <c r="E359" s="27">
        <v>27</v>
      </c>
      <c r="F359" s="27">
        <v>8.7200000000000006</v>
      </c>
      <c r="G359" s="27">
        <v>24</v>
      </c>
      <c r="H359" s="27">
        <v>253.79696243005591</v>
      </c>
      <c r="I359" t="s">
        <v>9</v>
      </c>
      <c r="J359">
        <v>83.555555555555571</v>
      </c>
    </row>
    <row r="360" spans="1:10" x14ac:dyDescent="0.25">
      <c r="A360">
        <f t="shared" ref="A360:A379" si="136">A359</f>
        <v>18</v>
      </c>
      <c r="B360">
        <f t="shared" ref="B360:B379" si="137">B359</f>
        <v>41385</v>
      </c>
      <c r="C360">
        <f t="shared" ref="C360:C379" si="138">C359</f>
        <v>1</v>
      </c>
      <c r="D360">
        <f t="shared" ref="D360:D379" si="139">D359</f>
        <v>2</v>
      </c>
      <c r="E360">
        <f t="shared" ref="E360:E379" si="140">E359</f>
        <v>27</v>
      </c>
      <c r="F360">
        <f t="shared" ref="F360:F379" si="141">F359</f>
        <v>8.7200000000000006</v>
      </c>
      <c r="G360">
        <f t="shared" ref="G360:G379" si="142">G359</f>
        <v>24</v>
      </c>
      <c r="H360">
        <f t="shared" ref="H360:H379" si="143">H359</f>
        <v>253.79696243005591</v>
      </c>
      <c r="I360" t="s">
        <v>84</v>
      </c>
      <c r="J360">
        <v>69.333333333333343</v>
      </c>
    </row>
    <row r="361" spans="1:10" x14ac:dyDescent="0.25">
      <c r="A361">
        <f t="shared" si="136"/>
        <v>18</v>
      </c>
      <c r="B361">
        <f t="shared" si="137"/>
        <v>41385</v>
      </c>
      <c r="C361">
        <f t="shared" si="138"/>
        <v>1</v>
      </c>
      <c r="D361">
        <f t="shared" si="139"/>
        <v>2</v>
      </c>
      <c r="E361">
        <f t="shared" si="140"/>
        <v>27</v>
      </c>
      <c r="F361">
        <f t="shared" si="141"/>
        <v>8.7200000000000006</v>
      </c>
      <c r="G361">
        <f t="shared" si="142"/>
        <v>24</v>
      </c>
      <c r="H361">
        <f t="shared" si="143"/>
        <v>253.79696243005591</v>
      </c>
      <c r="I361" t="s">
        <v>11</v>
      </c>
      <c r="J361">
        <v>354.66666666666674</v>
      </c>
    </row>
    <row r="362" spans="1:10" x14ac:dyDescent="0.25">
      <c r="A362">
        <f t="shared" si="136"/>
        <v>18</v>
      </c>
      <c r="B362">
        <f t="shared" si="137"/>
        <v>41385</v>
      </c>
      <c r="C362">
        <f t="shared" si="138"/>
        <v>1</v>
      </c>
      <c r="D362">
        <f t="shared" si="139"/>
        <v>2</v>
      </c>
      <c r="E362">
        <f t="shared" si="140"/>
        <v>27</v>
      </c>
      <c r="F362">
        <f t="shared" si="141"/>
        <v>8.7200000000000006</v>
      </c>
      <c r="G362">
        <f t="shared" si="142"/>
        <v>24</v>
      </c>
      <c r="H362">
        <f t="shared" si="143"/>
        <v>253.79696243005591</v>
      </c>
      <c r="I362" t="s">
        <v>50</v>
      </c>
      <c r="J362" t="s">
        <v>88</v>
      </c>
    </row>
    <row r="363" spans="1:10" x14ac:dyDescent="0.25">
      <c r="A363">
        <f t="shared" si="136"/>
        <v>18</v>
      </c>
      <c r="B363">
        <f t="shared" si="137"/>
        <v>41385</v>
      </c>
      <c r="C363">
        <f t="shared" si="138"/>
        <v>1</v>
      </c>
      <c r="D363">
        <f t="shared" si="139"/>
        <v>2</v>
      </c>
      <c r="E363">
        <f t="shared" si="140"/>
        <v>27</v>
      </c>
      <c r="F363">
        <f t="shared" si="141"/>
        <v>8.7200000000000006</v>
      </c>
      <c r="G363">
        <f t="shared" si="142"/>
        <v>24</v>
      </c>
      <c r="H363">
        <f t="shared" si="143"/>
        <v>253.79696243005591</v>
      </c>
      <c r="I363" t="s">
        <v>51</v>
      </c>
      <c r="J363" t="s">
        <v>88</v>
      </c>
    </row>
    <row r="364" spans="1:10" x14ac:dyDescent="0.25">
      <c r="A364">
        <f t="shared" si="136"/>
        <v>18</v>
      </c>
      <c r="B364">
        <f t="shared" si="137"/>
        <v>41385</v>
      </c>
      <c r="C364">
        <f t="shared" si="138"/>
        <v>1</v>
      </c>
      <c r="D364">
        <f t="shared" si="139"/>
        <v>2</v>
      </c>
      <c r="E364">
        <f t="shared" si="140"/>
        <v>27</v>
      </c>
      <c r="F364">
        <f t="shared" si="141"/>
        <v>8.7200000000000006</v>
      </c>
      <c r="G364">
        <f t="shared" si="142"/>
        <v>24</v>
      </c>
      <c r="H364">
        <f t="shared" si="143"/>
        <v>253.79696243005591</v>
      </c>
      <c r="I364" t="s">
        <v>52</v>
      </c>
      <c r="J364" t="s">
        <v>88</v>
      </c>
    </row>
    <row r="365" spans="1:10" x14ac:dyDescent="0.25">
      <c r="A365">
        <f t="shared" si="136"/>
        <v>18</v>
      </c>
      <c r="B365">
        <f t="shared" si="137"/>
        <v>41385</v>
      </c>
      <c r="C365">
        <f t="shared" si="138"/>
        <v>1</v>
      </c>
      <c r="D365">
        <f t="shared" si="139"/>
        <v>2</v>
      </c>
      <c r="E365">
        <f t="shared" si="140"/>
        <v>27</v>
      </c>
      <c r="F365">
        <f t="shared" si="141"/>
        <v>8.7200000000000006</v>
      </c>
      <c r="G365">
        <f t="shared" si="142"/>
        <v>24</v>
      </c>
      <c r="H365">
        <f t="shared" si="143"/>
        <v>253.79696243005591</v>
      </c>
      <c r="I365" t="s">
        <v>53</v>
      </c>
      <c r="J365">
        <v>0</v>
      </c>
    </row>
    <row r="366" spans="1:10" x14ac:dyDescent="0.25">
      <c r="A366">
        <f t="shared" si="136"/>
        <v>18</v>
      </c>
      <c r="B366">
        <f t="shared" si="137"/>
        <v>41385</v>
      </c>
      <c r="C366">
        <f t="shared" si="138"/>
        <v>1</v>
      </c>
      <c r="D366">
        <f t="shared" si="139"/>
        <v>2</v>
      </c>
      <c r="E366">
        <f t="shared" si="140"/>
        <v>27</v>
      </c>
      <c r="F366">
        <f t="shared" si="141"/>
        <v>8.7200000000000006</v>
      </c>
      <c r="G366">
        <f t="shared" si="142"/>
        <v>24</v>
      </c>
      <c r="H366">
        <f t="shared" si="143"/>
        <v>253.79696243005591</v>
      </c>
      <c r="I366" t="s">
        <v>54</v>
      </c>
      <c r="J366" t="s">
        <v>88</v>
      </c>
    </row>
    <row r="367" spans="1:10" x14ac:dyDescent="0.25">
      <c r="A367">
        <f t="shared" si="136"/>
        <v>18</v>
      </c>
      <c r="B367">
        <f t="shared" si="137"/>
        <v>41385</v>
      </c>
      <c r="C367">
        <f t="shared" si="138"/>
        <v>1</v>
      </c>
      <c r="D367">
        <f t="shared" si="139"/>
        <v>2</v>
      </c>
      <c r="E367">
        <f t="shared" si="140"/>
        <v>27</v>
      </c>
      <c r="F367">
        <f t="shared" si="141"/>
        <v>8.7200000000000006</v>
      </c>
      <c r="G367">
        <f t="shared" si="142"/>
        <v>24</v>
      </c>
      <c r="H367">
        <f t="shared" si="143"/>
        <v>253.79696243005591</v>
      </c>
      <c r="I367" t="s">
        <v>55</v>
      </c>
      <c r="J367">
        <v>0</v>
      </c>
    </row>
    <row r="368" spans="1:10" x14ac:dyDescent="0.25">
      <c r="A368">
        <f t="shared" si="136"/>
        <v>18</v>
      </c>
      <c r="B368">
        <f t="shared" si="137"/>
        <v>41385</v>
      </c>
      <c r="C368">
        <f t="shared" si="138"/>
        <v>1</v>
      </c>
      <c r="D368">
        <f t="shared" si="139"/>
        <v>2</v>
      </c>
      <c r="E368">
        <f t="shared" si="140"/>
        <v>27</v>
      </c>
      <c r="F368">
        <f t="shared" si="141"/>
        <v>8.7200000000000006</v>
      </c>
      <c r="G368">
        <f t="shared" si="142"/>
        <v>24</v>
      </c>
      <c r="H368">
        <f t="shared" si="143"/>
        <v>253.79696243005591</v>
      </c>
      <c r="I368" t="s">
        <v>56</v>
      </c>
      <c r="J368">
        <v>0</v>
      </c>
    </row>
    <row r="369" spans="1:10" x14ac:dyDescent="0.25">
      <c r="A369">
        <f t="shared" si="136"/>
        <v>18</v>
      </c>
      <c r="B369">
        <f t="shared" si="137"/>
        <v>41385</v>
      </c>
      <c r="C369">
        <f t="shared" si="138"/>
        <v>1</v>
      </c>
      <c r="D369">
        <f t="shared" si="139"/>
        <v>2</v>
      </c>
      <c r="E369">
        <f t="shared" si="140"/>
        <v>27</v>
      </c>
      <c r="F369">
        <f t="shared" si="141"/>
        <v>8.7200000000000006</v>
      </c>
      <c r="G369">
        <f t="shared" si="142"/>
        <v>24</v>
      </c>
      <c r="H369">
        <f t="shared" si="143"/>
        <v>253.79696243005591</v>
      </c>
      <c r="I369" t="s">
        <v>57</v>
      </c>
      <c r="J369">
        <v>0</v>
      </c>
    </row>
    <row r="370" spans="1:10" x14ac:dyDescent="0.25">
      <c r="A370">
        <f t="shared" si="136"/>
        <v>18</v>
      </c>
      <c r="B370">
        <f t="shared" si="137"/>
        <v>41385</v>
      </c>
      <c r="C370">
        <f t="shared" si="138"/>
        <v>1</v>
      </c>
      <c r="D370">
        <f t="shared" si="139"/>
        <v>2</v>
      </c>
      <c r="E370">
        <f t="shared" si="140"/>
        <v>27</v>
      </c>
      <c r="F370">
        <f t="shared" si="141"/>
        <v>8.7200000000000006</v>
      </c>
      <c r="G370">
        <f t="shared" si="142"/>
        <v>24</v>
      </c>
      <c r="H370">
        <f t="shared" si="143"/>
        <v>253.79696243005591</v>
      </c>
      <c r="I370" t="s">
        <v>58</v>
      </c>
      <c r="J370">
        <v>0</v>
      </c>
    </row>
    <row r="371" spans="1:10" x14ac:dyDescent="0.25">
      <c r="A371">
        <f t="shared" si="136"/>
        <v>18</v>
      </c>
      <c r="B371">
        <f t="shared" si="137"/>
        <v>41385</v>
      </c>
      <c r="C371">
        <f t="shared" si="138"/>
        <v>1</v>
      </c>
      <c r="D371">
        <f t="shared" si="139"/>
        <v>2</v>
      </c>
      <c r="E371">
        <f t="shared" si="140"/>
        <v>27</v>
      </c>
      <c r="F371">
        <f t="shared" si="141"/>
        <v>8.7200000000000006</v>
      </c>
      <c r="G371">
        <f t="shared" si="142"/>
        <v>24</v>
      </c>
      <c r="H371">
        <f t="shared" si="143"/>
        <v>253.79696243005591</v>
      </c>
      <c r="I371" t="s">
        <v>59</v>
      </c>
      <c r="J371">
        <v>0.88888888888888884</v>
      </c>
    </row>
    <row r="372" spans="1:10" x14ac:dyDescent="0.25">
      <c r="A372">
        <f t="shared" si="136"/>
        <v>18</v>
      </c>
      <c r="B372">
        <f t="shared" si="137"/>
        <v>41385</v>
      </c>
      <c r="C372">
        <f t="shared" si="138"/>
        <v>1</v>
      </c>
      <c r="D372">
        <f t="shared" si="139"/>
        <v>2</v>
      </c>
      <c r="E372">
        <f t="shared" si="140"/>
        <v>27</v>
      </c>
      <c r="F372">
        <f t="shared" si="141"/>
        <v>8.7200000000000006</v>
      </c>
      <c r="G372">
        <f t="shared" si="142"/>
        <v>24</v>
      </c>
      <c r="H372">
        <f t="shared" si="143"/>
        <v>253.79696243005591</v>
      </c>
      <c r="I372" t="s">
        <v>60</v>
      </c>
      <c r="J372">
        <v>7.1111111111111107</v>
      </c>
    </row>
    <row r="373" spans="1:10" x14ac:dyDescent="0.25">
      <c r="A373">
        <f t="shared" si="136"/>
        <v>18</v>
      </c>
      <c r="B373">
        <f t="shared" si="137"/>
        <v>41385</v>
      </c>
      <c r="C373">
        <f t="shared" si="138"/>
        <v>1</v>
      </c>
      <c r="D373">
        <f t="shared" si="139"/>
        <v>2</v>
      </c>
      <c r="E373">
        <f t="shared" si="140"/>
        <v>27</v>
      </c>
      <c r="F373">
        <f t="shared" si="141"/>
        <v>8.7200000000000006</v>
      </c>
      <c r="G373">
        <f t="shared" si="142"/>
        <v>24</v>
      </c>
      <c r="H373">
        <f t="shared" si="143"/>
        <v>253.79696243005591</v>
      </c>
      <c r="I373" t="s">
        <v>61</v>
      </c>
      <c r="J373">
        <v>0</v>
      </c>
    </row>
    <row r="374" spans="1:10" x14ac:dyDescent="0.25">
      <c r="A374">
        <f t="shared" si="136"/>
        <v>18</v>
      </c>
      <c r="B374">
        <f t="shared" si="137"/>
        <v>41385</v>
      </c>
      <c r="C374">
        <f t="shared" si="138"/>
        <v>1</v>
      </c>
      <c r="D374">
        <f t="shared" si="139"/>
        <v>2</v>
      </c>
      <c r="E374">
        <f t="shared" si="140"/>
        <v>27</v>
      </c>
      <c r="F374">
        <f t="shared" si="141"/>
        <v>8.7200000000000006</v>
      </c>
      <c r="G374">
        <f t="shared" si="142"/>
        <v>24</v>
      </c>
      <c r="H374">
        <f t="shared" si="143"/>
        <v>253.79696243005591</v>
      </c>
      <c r="I374" t="s">
        <v>62</v>
      </c>
      <c r="J374" t="s">
        <v>88</v>
      </c>
    </row>
    <row r="375" spans="1:10" x14ac:dyDescent="0.25">
      <c r="A375">
        <f t="shared" si="136"/>
        <v>18</v>
      </c>
      <c r="B375">
        <f t="shared" si="137"/>
        <v>41385</v>
      </c>
      <c r="C375">
        <f t="shared" si="138"/>
        <v>1</v>
      </c>
      <c r="D375">
        <f t="shared" si="139"/>
        <v>2</v>
      </c>
      <c r="E375">
        <f t="shared" si="140"/>
        <v>27</v>
      </c>
      <c r="F375">
        <f t="shared" si="141"/>
        <v>8.7200000000000006</v>
      </c>
      <c r="G375">
        <f t="shared" si="142"/>
        <v>24</v>
      </c>
      <c r="H375">
        <f t="shared" si="143"/>
        <v>253.79696243005591</v>
      </c>
      <c r="I375" t="s">
        <v>63</v>
      </c>
      <c r="J375">
        <v>0</v>
      </c>
    </row>
    <row r="376" spans="1:10" x14ac:dyDescent="0.25">
      <c r="A376">
        <f t="shared" si="136"/>
        <v>18</v>
      </c>
      <c r="B376">
        <f t="shared" si="137"/>
        <v>41385</v>
      </c>
      <c r="C376">
        <f t="shared" si="138"/>
        <v>1</v>
      </c>
      <c r="D376">
        <f t="shared" si="139"/>
        <v>2</v>
      </c>
      <c r="E376">
        <f t="shared" si="140"/>
        <v>27</v>
      </c>
      <c r="F376">
        <f t="shared" si="141"/>
        <v>8.7200000000000006</v>
      </c>
      <c r="G376">
        <f t="shared" si="142"/>
        <v>24</v>
      </c>
      <c r="H376">
        <f t="shared" si="143"/>
        <v>253.79696243005591</v>
      </c>
      <c r="I376" t="s">
        <v>64</v>
      </c>
      <c r="J376">
        <v>0</v>
      </c>
    </row>
    <row r="377" spans="1:10" x14ac:dyDescent="0.25">
      <c r="A377">
        <f t="shared" si="136"/>
        <v>18</v>
      </c>
      <c r="B377">
        <f t="shared" si="137"/>
        <v>41385</v>
      </c>
      <c r="C377">
        <f t="shared" si="138"/>
        <v>1</v>
      </c>
      <c r="D377">
        <f t="shared" si="139"/>
        <v>2</v>
      </c>
      <c r="E377">
        <f t="shared" si="140"/>
        <v>27</v>
      </c>
      <c r="F377">
        <f t="shared" si="141"/>
        <v>8.7200000000000006</v>
      </c>
      <c r="G377">
        <f t="shared" si="142"/>
        <v>24</v>
      </c>
      <c r="H377">
        <f t="shared" si="143"/>
        <v>253.79696243005591</v>
      </c>
      <c r="I377" t="s">
        <v>65</v>
      </c>
      <c r="J377">
        <v>0.88888888888888884</v>
      </c>
    </row>
    <row r="378" spans="1:10" x14ac:dyDescent="0.25">
      <c r="A378">
        <f t="shared" si="136"/>
        <v>18</v>
      </c>
      <c r="B378">
        <f t="shared" si="137"/>
        <v>41385</v>
      </c>
      <c r="C378">
        <f t="shared" si="138"/>
        <v>1</v>
      </c>
      <c r="D378">
        <f t="shared" si="139"/>
        <v>2</v>
      </c>
      <c r="E378">
        <f t="shared" si="140"/>
        <v>27</v>
      </c>
      <c r="F378">
        <f t="shared" si="141"/>
        <v>8.7200000000000006</v>
      </c>
      <c r="G378">
        <f t="shared" si="142"/>
        <v>24</v>
      </c>
      <c r="H378">
        <f t="shared" si="143"/>
        <v>253.79696243005591</v>
      </c>
      <c r="I378" t="s">
        <v>66</v>
      </c>
      <c r="J378">
        <v>0.88888888888888884</v>
      </c>
    </row>
    <row r="379" spans="1:10" x14ac:dyDescent="0.25">
      <c r="A379">
        <f t="shared" si="136"/>
        <v>18</v>
      </c>
      <c r="B379">
        <f t="shared" si="137"/>
        <v>41385</v>
      </c>
      <c r="C379">
        <f t="shared" si="138"/>
        <v>1</v>
      </c>
      <c r="D379">
        <f t="shared" si="139"/>
        <v>2</v>
      </c>
      <c r="E379">
        <f t="shared" si="140"/>
        <v>27</v>
      </c>
      <c r="F379">
        <f t="shared" si="141"/>
        <v>8.7200000000000006</v>
      </c>
      <c r="G379">
        <f t="shared" si="142"/>
        <v>24</v>
      </c>
      <c r="H379">
        <f t="shared" si="143"/>
        <v>253.79696243005591</v>
      </c>
      <c r="I379" t="s">
        <v>67</v>
      </c>
      <c r="J379">
        <v>0</v>
      </c>
    </row>
    <row r="380" spans="1:10" x14ac:dyDescent="0.25">
      <c r="A380" s="27">
        <v>19</v>
      </c>
      <c r="B380" s="33">
        <v>41389</v>
      </c>
      <c r="C380" s="27">
        <v>1</v>
      </c>
      <c r="D380" s="27">
        <v>2</v>
      </c>
      <c r="E380" s="27">
        <v>32.200000000000003</v>
      </c>
      <c r="F380" s="27">
        <v>7.37</v>
      </c>
      <c r="G380" s="27">
        <v>14</v>
      </c>
      <c r="H380" s="27">
        <v>277.37809752198228</v>
      </c>
      <c r="I380" t="s">
        <v>9</v>
      </c>
      <c r="J380">
        <v>80</v>
      </c>
    </row>
    <row r="381" spans="1:10" x14ac:dyDescent="0.25">
      <c r="A381">
        <f t="shared" ref="A381:A400" si="144">A380</f>
        <v>19</v>
      </c>
      <c r="B381">
        <f t="shared" ref="B381:B400" si="145">B380</f>
        <v>41389</v>
      </c>
      <c r="C381">
        <f t="shared" ref="C381:C400" si="146">C380</f>
        <v>1</v>
      </c>
      <c r="D381">
        <f t="shared" ref="D381:D400" si="147">D380</f>
        <v>2</v>
      </c>
      <c r="E381">
        <f t="shared" ref="E381:E400" si="148">E380</f>
        <v>32.200000000000003</v>
      </c>
      <c r="F381">
        <f t="shared" ref="F381:F400" si="149">F380</f>
        <v>7.37</v>
      </c>
      <c r="G381">
        <f t="shared" ref="G381:G400" si="150">G380</f>
        <v>14</v>
      </c>
      <c r="H381">
        <f t="shared" ref="H381:H400" si="151">H380</f>
        <v>277.37809752198228</v>
      </c>
      <c r="I381" t="s">
        <v>84</v>
      </c>
      <c r="J381">
        <v>82.666666666666686</v>
      </c>
    </row>
    <row r="382" spans="1:10" x14ac:dyDescent="0.25">
      <c r="A382">
        <f t="shared" si="144"/>
        <v>19</v>
      </c>
      <c r="B382">
        <f t="shared" si="145"/>
        <v>41389</v>
      </c>
      <c r="C382">
        <f t="shared" si="146"/>
        <v>1</v>
      </c>
      <c r="D382">
        <f t="shared" si="147"/>
        <v>2</v>
      </c>
      <c r="E382">
        <f t="shared" si="148"/>
        <v>32.200000000000003</v>
      </c>
      <c r="F382">
        <f t="shared" si="149"/>
        <v>7.37</v>
      </c>
      <c r="G382">
        <f t="shared" si="150"/>
        <v>14</v>
      </c>
      <c r="H382">
        <f t="shared" si="151"/>
        <v>277.37809752198228</v>
      </c>
      <c r="I382" t="s">
        <v>11</v>
      </c>
      <c r="J382">
        <v>296</v>
      </c>
    </row>
    <row r="383" spans="1:10" x14ac:dyDescent="0.25">
      <c r="A383">
        <f t="shared" si="144"/>
        <v>19</v>
      </c>
      <c r="B383">
        <f t="shared" si="145"/>
        <v>41389</v>
      </c>
      <c r="C383">
        <f t="shared" si="146"/>
        <v>1</v>
      </c>
      <c r="D383">
        <f t="shared" si="147"/>
        <v>2</v>
      </c>
      <c r="E383">
        <f t="shared" si="148"/>
        <v>32.200000000000003</v>
      </c>
      <c r="F383">
        <f t="shared" si="149"/>
        <v>7.37</v>
      </c>
      <c r="G383">
        <f t="shared" si="150"/>
        <v>14</v>
      </c>
      <c r="H383">
        <f t="shared" si="151"/>
        <v>277.37809752198228</v>
      </c>
      <c r="I383" t="s">
        <v>50</v>
      </c>
      <c r="J383" t="s">
        <v>88</v>
      </c>
    </row>
    <row r="384" spans="1:10" x14ac:dyDescent="0.25">
      <c r="A384">
        <f t="shared" si="144"/>
        <v>19</v>
      </c>
      <c r="B384">
        <f t="shared" si="145"/>
        <v>41389</v>
      </c>
      <c r="C384">
        <f t="shared" si="146"/>
        <v>1</v>
      </c>
      <c r="D384">
        <f t="shared" si="147"/>
        <v>2</v>
      </c>
      <c r="E384">
        <f t="shared" si="148"/>
        <v>32.200000000000003</v>
      </c>
      <c r="F384">
        <f t="shared" si="149"/>
        <v>7.37</v>
      </c>
      <c r="G384">
        <f t="shared" si="150"/>
        <v>14</v>
      </c>
      <c r="H384">
        <f t="shared" si="151"/>
        <v>277.37809752198228</v>
      </c>
      <c r="I384" t="s">
        <v>51</v>
      </c>
      <c r="J384" t="s">
        <v>88</v>
      </c>
    </row>
    <row r="385" spans="1:10" x14ac:dyDescent="0.25">
      <c r="A385">
        <f t="shared" si="144"/>
        <v>19</v>
      </c>
      <c r="B385">
        <f t="shared" si="145"/>
        <v>41389</v>
      </c>
      <c r="C385">
        <f t="shared" si="146"/>
        <v>1</v>
      </c>
      <c r="D385">
        <f t="shared" si="147"/>
        <v>2</v>
      </c>
      <c r="E385">
        <f t="shared" si="148"/>
        <v>32.200000000000003</v>
      </c>
      <c r="F385">
        <f t="shared" si="149"/>
        <v>7.37</v>
      </c>
      <c r="G385">
        <f t="shared" si="150"/>
        <v>14</v>
      </c>
      <c r="H385">
        <f t="shared" si="151"/>
        <v>277.37809752198228</v>
      </c>
      <c r="I385" t="s">
        <v>52</v>
      </c>
      <c r="J385" t="s">
        <v>88</v>
      </c>
    </row>
    <row r="386" spans="1:10" x14ac:dyDescent="0.25">
      <c r="A386">
        <f t="shared" si="144"/>
        <v>19</v>
      </c>
      <c r="B386">
        <f t="shared" si="145"/>
        <v>41389</v>
      </c>
      <c r="C386">
        <f t="shared" si="146"/>
        <v>1</v>
      </c>
      <c r="D386">
        <f t="shared" si="147"/>
        <v>2</v>
      </c>
      <c r="E386">
        <f t="shared" si="148"/>
        <v>32.200000000000003</v>
      </c>
      <c r="F386">
        <f t="shared" si="149"/>
        <v>7.37</v>
      </c>
      <c r="G386">
        <f t="shared" si="150"/>
        <v>14</v>
      </c>
      <c r="H386">
        <f t="shared" si="151"/>
        <v>277.37809752198228</v>
      </c>
      <c r="I386" t="s">
        <v>53</v>
      </c>
      <c r="J386">
        <v>3.5555555555555554</v>
      </c>
    </row>
    <row r="387" spans="1:10" x14ac:dyDescent="0.25">
      <c r="A387">
        <f t="shared" si="144"/>
        <v>19</v>
      </c>
      <c r="B387">
        <f t="shared" si="145"/>
        <v>41389</v>
      </c>
      <c r="C387">
        <f t="shared" si="146"/>
        <v>1</v>
      </c>
      <c r="D387">
        <f t="shared" si="147"/>
        <v>2</v>
      </c>
      <c r="E387">
        <f t="shared" si="148"/>
        <v>32.200000000000003</v>
      </c>
      <c r="F387">
        <f t="shared" si="149"/>
        <v>7.37</v>
      </c>
      <c r="G387">
        <f t="shared" si="150"/>
        <v>14</v>
      </c>
      <c r="H387">
        <f t="shared" si="151"/>
        <v>277.37809752198228</v>
      </c>
      <c r="I387" t="s">
        <v>54</v>
      </c>
      <c r="J387" t="s">
        <v>88</v>
      </c>
    </row>
    <row r="388" spans="1:10" x14ac:dyDescent="0.25">
      <c r="A388">
        <f t="shared" si="144"/>
        <v>19</v>
      </c>
      <c r="B388">
        <f t="shared" si="145"/>
        <v>41389</v>
      </c>
      <c r="C388">
        <f t="shared" si="146"/>
        <v>1</v>
      </c>
      <c r="D388">
        <f t="shared" si="147"/>
        <v>2</v>
      </c>
      <c r="E388">
        <f t="shared" si="148"/>
        <v>32.200000000000003</v>
      </c>
      <c r="F388">
        <f t="shared" si="149"/>
        <v>7.37</v>
      </c>
      <c r="G388">
        <f t="shared" si="150"/>
        <v>14</v>
      </c>
      <c r="H388">
        <f t="shared" si="151"/>
        <v>277.37809752198228</v>
      </c>
      <c r="I388" t="s">
        <v>55</v>
      </c>
      <c r="J388">
        <v>0</v>
      </c>
    </row>
    <row r="389" spans="1:10" x14ac:dyDescent="0.25">
      <c r="A389">
        <f t="shared" si="144"/>
        <v>19</v>
      </c>
      <c r="B389">
        <f t="shared" si="145"/>
        <v>41389</v>
      </c>
      <c r="C389">
        <f t="shared" si="146"/>
        <v>1</v>
      </c>
      <c r="D389">
        <f t="shared" si="147"/>
        <v>2</v>
      </c>
      <c r="E389">
        <f t="shared" si="148"/>
        <v>32.200000000000003</v>
      </c>
      <c r="F389">
        <f t="shared" si="149"/>
        <v>7.37</v>
      </c>
      <c r="G389">
        <f t="shared" si="150"/>
        <v>14</v>
      </c>
      <c r="H389">
        <f t="shared" si="151"/>
        <v>277.37809752198228</v>
      </c>
      <c r="I389" t="s">
        <v>56</v>
      </c>
      <c r="J389">
        <v>1.7777777777777777</v>
      </c>
    </row>
    <row r="390" spans="1:10" x14ac:dyDescent="0.25">
      <c r="A390">
        <f t="shared" si="144"/>
        <v>19</v>
      </c>
      <c r="B390">
        <f t="shared" si="145"/>
        <v>41389</v>
      </c>
      <c r="C390">
        <f t="shared" si="146"/>
        <v>1</v>
      </c>
      <c r="D390">
        <f t="shared" si="147"/>
        <v>2</v>
      </c>
      <c r="E390">
        <f t="shared" si="148"/>
        <v>32.200000000000003</v>
      </c>
      <c r="F390">
        <f t="shared" si="149"/>
        <v>7.37</v>
      </c>
      <c r="G390">
        <f t="shared" si="150"/>
        <v>14</v>
      </c>
      <c r="H390">
        <f t="shared" si="151"/>
        <v>277.37809752198228</v>
      </c>
      <c r="I390" t="s">
        <v>57</v>
      </c>
      <c r="J390">
        <v>0</v>
      </c>
    </row>
    <row r="391" spans="1:10" x14ac:dyDescent="0.25">
      <c r="A391">
        <f t="shared" si="144"/>
        <v>19</v>
      </c>
      <c r="B391">
        <f t="shared" si="145"/>
        <v>41389</v>
      </c>
      <c r="C391">
        <f t="shared" si="146"/>
        <v>1</v>
      </c>
      <c r="D391">
        <f t="shared" si="147"/>
        <v>2</v>
      </c>
      <c r="E391">
        <f t="shared" si="148"/>
        <v>32.200000000000003</v>
      </c>
      <c r="F391">
        <f t="shared" si="149"/>
        <v>7.37</v>
      </c>
      <c r="G391">
        <f t="shared" si="150"/>
        <v>14</v>
      </c>
      <c r="H391">
        <f t="shared" si="151"/>
        <v>277.37809752198228</v>
      </c>
      <c r="I391" t="s">
        <v>58</v>
      </c>
      <c r="J391">
        <v>0</v>
      </c>
    </row>
    <row r="392" spans="1:10" x14ac:dyDescent="0.25">
      <c r="A392">
        <f t="shared" si="144"/>
        <v>19</v>
      </c>
      <c r="B392">
        <f t="shared" si="145"/>
        <v>41389</v>
      </c>
      <c r="C392">
        <f t="shared" si="146"/>
        <v>1</v>
      </c>
      <c r="D392">
        <f t="shared" si="147"/>
        <v>2</v>
      </c>
      <c r="E392">
        <f t="shared" si="148"/>
        <v>32.200000000000003</v>
      </c>
      <c r="F392">
        <f t="shared" si="149"/>
        <v>7.37</v>
      </c>
      <c r="G392">
        <f t="shared" si="150"/>
        <v>14</v>
      </c>
      <c r="H392">
        <f t="shared" si="151"/>
        <v>277.37809752198228</v>
      </c>
      <c r="I392" t="s">
        <v>59</v>
      </c>
      <c r="J392">
        <v>0.88888888888888884</v>
      </c>
    </row>
    <row r="393" spans="1:10" x14ac:dyDescent="0.25">
      <c r="A393">
        <f t="shared" si="144"/>
        <v>19</v>
      </c>
      <c r="B393">
        <f t="shared" si="145"/>
        <v>41389</v>
      </c>
      <c r="C393">
        <f t="shared" si="146"/>
        <v>1</v>
      </c>
      <c r="D393">
        <f t="shared" si="147"/>
        <v>2</v>
      </c>
      <c r="E393">
        <f t="shared" si="148"/>
        <v>32.200000000000003</v>
      </c>
      <c r="F393">
        <f t="shared" si="149"/>
        <v>7.37</v>
      </c>
      <c r="G393">
        <f t="shared" si="150"/>
        <v>14</v>
      </c>
      <c r="H393">
        <f t="shared" si="151"/>
        <v>277.37809752198228</v>
      </c>
      <c r="I393" t="s">
        <v>60</v>
      </c>
      <c r="J393">
        <v>4.4444444444444446</v>
      </c>
    </row>
    <row r="394" spans="1:10" x14ac:dyDescent="0.25">
      <c r="A394">
        <f t="shared" si="144"/>
        <v>19</v>
      </c>
      <c r="B394">
        <f t="shared" si="145"/>
        <v>41389</v>
      </c>
      <c r="C394">
        <f t="shared" si="146"/>
        <v>1</v>
      </c>
      <c r="D394">
        <f t="shared" si="147"/>
        <v>2</v>
      </c>
      <c r="E394">
        <f t="shared" si="148"/>
        <v>32.200000000000003</v>
      </c>
      <c r="F394">
        <f t="shared" si="149"/>
        <v>7.37</v>
      </c>
      <c r="G394">
        <f t="shared" si="150"/>
        <v>14</v>
      </c>
      <c r="H394">
        <f t="shared" si="151"/>
        <v>277.37809752198228</v>
      </c>
      <c r="I394" t="s">
        <v>61</v>
      </c>
      <c r="J394">
        <v>0</v>
      </c>
    </row>
    <row r="395" spans="1:10" x14ac:dyDescent="0.25">
      <c r="A395">
        <f t="shared" si="144"/>
        <v>19</v>
      </c>
      <c r="B395">
        <f t="shared" si="145"/>
        <v>41389</v>
      </c>
      <c r="C395">
        <f t="shared" si="146"/>
        <v>1</v>
      </c>
      <c r="D395">
        <f t="shared" si="147"/>
        <v>2</v>
      </c>
      <c r="E395">
        <f t="shared" si="148"/>
        <v>32.200000000000003</v>
      </c>
      <c r="F395">
        <f t="shared" si="149"/>
        <v>7.37</v>
      </c>
      <c r="G395">
        <f t="shared" si="150"/>
        <v>14</v>
      </c>
      <c r="H395">
        <f t="shared" si="151"/>
        <v>277.37809752198228</v>
      </c>
      <c r="I395" t="s">
        <v>62</v>
      </c>
      <c r="J395" t="s">
        <v>88</v>
      </c>
    </row>
    <row r="396" spans="1:10" x14ac:dyDescent="0.25">
      <c r="A396">
        <f t="shared" si="144"/>
        <v>19</v>
      </c>
      <c r="B396">
        <f t="shared" si="145"/>
        <v>41389</v>
      </c>
      <c r="C396">
        <f t="shared" si="146"/>
        <v>1</v>
      </c>
      <c r="D396">
        <f t="shared" si="147"/>
        <v>2</v>
      </c>
      <c r="E396">
        <f t="shared" si="148"/>
        <v>32.200000000000003</v>
      </c>
      <c r="F396">
        <f t="shared" si="149"/>
        <v>7.37</v>
      </c>
      <c r="G396">
        <f t="shared" si="150"/>
        <v>14</v>
      </c>
      <c r="H396">
        <f t="shared" si="151"/>
        <v>277.37809752198228</v>
      </c>
      <c r="I396" t="s">
        <v>63</v>
      </c>
      <c r="J396">
        <v>0</v>
      </c>
    </row>
    <row r="397" spans="1:10" x14ac:dyDescent="0.25">
      <c r="A397">
        <f t="shared" si="144"/>
        <v>19</v>
      </c>
      <c r="B397">
        <f t="shared" si="145"/>
        <v>41389</v>
      </c>
      <c r="C397">
        <f t="shared" si="146"/>
        <v>1</v>
      </c>
      <c r="D397">
        <f t="shared" si="147"/>
        <v>2</v>
      </c>
      <c r="E397">
        <f t="shared" si="148"/>
        <v>32.200000000000003</v>
      </c>
      <c r="F397">
        <f t="shared" si="149"/>
        <v>7.37</v>
      </c>
      <c r="G397">
        <f t="shared" si="150"/>
        <v>14</v>
      </c>
      <c r="H397">
        <f t="shared" si="151"/>
        <v>277.37809752198228</v>
      </c>
      <c r="I397" t="s">
        <v>64</v>
      </c>
      <c r="J397">
        <v>0</v>
      </c>
    </row>
    <row r="398" spans="1:10" x14ac:dyDescent="0.25">
      <c r="A398">
        <f t="shared" si="144"/>
        <v>19</v>
      </c>
      <c r="B398">
        <f t="shared" si="145"/>
        <v>41389</v>
      </c>
      <c r="C398">
        <f t="shared" si="146"/>
        <v>1</v>
      </c>
      <c r="D398">
        <f t="shared" si="147"/>
        <v>2</v>
      </c>
      <c r="E398">
        <f t="shared" si="148"/>
        <v>32.200000000000003</v>
      </c>
      <c r="F398">
        <f t="shared" si="149"/>
        <v>7.37</v>
      </c>
      <c r="G398">
        <f t="shared" si="150"/>
        <v>14</v>
      </c>
      <c r="H398">
        <f t="shared" si="151"/>
        <v>277.37809752198228</v>
      </c>
      <c r="I398" t="s">
        <v>65</v>
      </c>
      <c r="J398">
        <v>0</v>
      </c>
    </row>
    <row r="399" spans="1:10" x14ac:dyDescent="0.25">
      <c r="A399">
        <f t="shared" si="144"/>
        <v>19</v>
      </c>
      <c r="B399">
        <f t="shared" si="145"/>
        <v>41389</v>
      </c>
      <c r="C399">
        <f t="shared" si="146"/>
        <v>1</v>
      </c>
      <c r="D399">
        <f t="shared" si="147"/>
        <v>2</v>
      </c>
      <c r="E399">
        <f t="shared" si="148"/>
        <v>32.200000000000003</v>
      </c>
      <c r="F399">
        <f t="shared" si="149"/>
        <v>7.37</v>
      </c>
      <c r="G399">
        <f t="shared" si="150"/>
        <v>14</v>
      </c>
      <c r="H399">
        <f t="shared" si="151"/>
        <v>277.37809752198228</v>
      </c>
      <c r="I399" t="s">
        <v>66</v>
      </c>
      <c r="J399">
        <v>0</v>
      </c>
    </row>
    <row r="400" spans="1:10" x14ac:dyDescent="0.25">
      <c r="A400">
        <f t="shared" si="144"/>
        <v>19</v>
      </c>
      <c r="B400">
        <f t="shared" si="145"/>
        <v>41389</v>
      </c>
      <c r="C400">
        <f t="shared" si="146"/>
        <v>1</v>
      </c>
      <c r="D400">
        <f t="shared" si="147"/>
        <v>2</v>
      </c>
      <c r="E400">
        <f t="shared" si="148"/>
        <v>32.200000000000003</v>
      </c>
      <c r="F400">
        <f t="shared" si="149"/>
        <v>7.37</v>
      </c>
      <c r="G400">
        <f t="shared" si="150"/>
        <v>14</v>
      </c>
      <c r="H400">
        <f t="shared" si="151"/>
        <v>277.37809752198228</v>
      </c>
      <c r="I400" t="s">
        <v>67</v>
      </c>
      <c r="J400">
        <v>0</v>
      </c>
    </row>
    <row r="401" spans="1:10" x14ac:dyDescent="0.25">
      <c r="A401" s="27">
        <v>20</v>
      </c>
      <c r="B401" s="33">
        <v>41392</v>
      </c>
      <c r="C401" s="27">
        <v>1</v>
      </c>
      <c r="D401" s="27">
        <v>2</v>
      </c>
      <c r="E401" s="27">
        <v>29.4</v>
      </c>
      <c r="F401" s="27">
        <v>6.08</v>
      </c>
      <c r="G401" s="27">
        <v>18</v>
      </c>
      <c r="H401" s="27">
        <v>262.98960831334927</v>
      </c>
      <c r="I401" t="s">
        <v>9</v>
      </c>
      <c r="J401">
        <v>72</v>
      </c>
    </row>
    <row r="402" spans="1:10" x14ac:dyDescent="0.25">
      <c r="A402">
        <f t="shared" ref="A402:A421" si="152">A401</f>
        <v>20</v>
      </c>
      <c r="B402">
        <f t="shared" ref="B402:B421" si="153">B401</f>
        <v>41392</v>
      </c>
      <c r="C402">
        <f t="shared" ref="C402:C421" si="154">C401</f>
        <v>1</v>
      </c>
      <c r="D402">
        <f t="shared" ref="D402:D421" si="155">D401</f>
        <v>2</v>
      </c>
      <c r="E402">
        <f t="shared" ref="E402:E421" si="156">E401</f>
        <v>29.4</v>
      </c>
      <c r="F402">
        <f t="shared" ref="F402:F421" si="157">F401</f>
        <v>6.08</v>
      </c>
      <c r="G402">
        <f t="shared" ref="G402:G421" si="158">G401</f>
        <v>18</v>
      </c>
      <c r="H402">
        <f t="shared" ref="H402:H421" si="159">H401</f>
        <v>262.98960831334927</v>
      </c>
      <c r="I402" t="s">
        <v>84</v>
      </c>
      <c r="J402">
        <v>144.88888888888889</v>
      </c>
    </row>
    <row r="403" spans="1:10" x14ac:dyDescent="0.25">
      <c r="A403">
        <f t="shared" si="152"/>
        <v>20</v>
      </c>
      <c r="B403">
        <f t="shared" si="153"/>
        <v>41392</v>
      </c>
      <c r="C403">
        <f t="shared" si="154"/>
        <v>1</v>
      </c>
      <c r="D403">
        <f t="shared" si="155"/>
        <v>2</v>
      </c>
      <c r="E403">
        <f t="shared" si="156"/>
        <v>29.4</v>
      </c>
      <c r="F403">
        <f t="shared" si="157"/>
        <v>6.08</v>
      </c>
      <c r="G403">
        <f t="shared" si="158"/>
        <v>18</v>
      </c>
      <c r="H403">
        <f t="shared" si="159"/>
        <v>262.98960831334927</v>
      </c>
      <c r="I403" t="s">
        <v>11</v>
      </c>
      <c r="J403">
        <v>422.22222222222229</v>
      </c>
    </row>
    <row r="404" spans="1:10" x14ac:dyDescent="0.25">
      <c r="A404">
        <f t="shared" si="152"/>
        <v>20</v>
      </c>
      <c r="B404">
        <f t="shared" si="153"/>
        <v>41392</v>
      </c>
      <c r="C404">
        <f t="shared" si="154"/>
        <v>1</v>
      </c>
      <c r="D404">
        <f t="shared" si="155"/>
        <v>2</v>
      </c>
      <c r="E404">
        <f t="shared" si="156"/>
        <v>29.4</v>
      </c>
      <c r="F404">
        <f t="shared" si="157"/>
        <v>6.08</v>
      </c>
      <c r="G404">
        <f t="shared" si="158"/>
        <v>18</v>
      </c>
      <c r="H404">
        <f t="shared" si="159"/>
        <v>262.98960831334927</v>
      </c>
      <c r="I404" t="s">
        <v>50</v>
      </c>
      <c r="J404" t="s">
        <v>88</v>
      </c>
    </row>
    <row r="405" spans="1:10" x14ac:dyDescent="0.25">
      <c r="A405">
        <f t="shared" si="152"/>
        <v>20</v>
      </c>
      <c r="B405">
        <f t="shared" si="153"/>
        <v>41392</v>
      </c>
      <c r="C405">
        <f t="shared" si="154"/>
        <v>1</v>
      </c>
      <c r="D405">
        <f t="shared" si="155"/>
        <v>2</v>
      </c>
      <c r="E405">
        <f t="shared" si="156"/>
        <v>29.4</v>
      </c>
      <c r="F405">
        <f t="shared" si="157"/>
        <v>6.08</v>
      </c>
      <c r="G405">
        <f t="shared" si="158"/>
        <v>18</v>
      </c>
      <c r="H405">
        <f t="shared" si="159"/>
        <v>262.98960831334927</v>
      </c>
      <c r="I405" t="s">
        <v>51</v>
      </c>
      <c r="J405" t="s">
        <v>88</v>
      </c>
    </row>
    <row r="406" spans="1:10" x14ac:dyDescent="0.25">
      <c r="A406">
        <f t="shared" si="152"/>
        <v>20</v>
      </c>
      <c r="B406">
        <f t="shared" si="153"/>
        <v>41392</v>
      </c>
      <c r="C406">
        <f t="shared" si="154"/>
        <v>1</v>
      </c>
      <c r="D406">
        <f t="shared" si="155"/>
        <v>2</v>
      </c>
      <c r="E406">
        <f t="shared" si="156"/>
        <v>29.4</v>
      </c>
      <c r="F406">
        <f t="shared" si="157"/>
        <v>6.08</v>
      </c>
      <c r="G406">
        <f t="shared" si="158"/>
        <v>18</v>
      </c>
      <c r="H406">
        <f t="shared" si="159"/>
        <v>262.98960831334927</v>
      </c>
      <c r="I406" t="s">
        <v>52</v>
      </c>
      <c r="J406" t="s">
        <v>88</v>
      </c>
    </row>
    <row r="407" spans="1:10" x14ac:dyDescent="0.25">
      <c r="A407">
        <f t="shared" si="152"/>
        <v>20</v>
      </c>
      <c r="B407">
        <f t="shared" si="153"/>
        <v>41392</v>
      </c>
      <c r="C407">
        <f t="shared" si="154"/>
        <v>1</v>
      </c>
      <c r="D407">
        <f t="shared" si="155"/>
        <v>2</v>
      </c>
      <c r="E407">
        <f t="shared" si="156"/>
        <v>29.4</v>
      </c>
      <c r="F407">
        <f t="shared" si="157"/>
        <v>6.08</v>
      </c>
      <c r="G407">
        <f t="shared" si="158"/>
        <v>18</v>
      </c>
      <c r="H407">
        <f t="shared" si="159"/>
        <v>262.98960831334927</v>
      </c>
      <c r="I407" t="s">
        <v>53</v>
      </c>
      <c r="J407">
        <v>2.666666666666667</v>
      </c>
    </row>
    <row r="408" spans="1:10" x14ac:dyDescent="0.25">
      <c r="A408">
        <f t="shared" si="152"/>
        <v>20</v>
      </c>
      <c r="B408">
        <f t="shared" si="153"/>
        <v>41392</v>
      </c>
      <c r="C408">
        <f t="shared" si="154"/>
        <v>1</v>
      </c>
      <c r="D408">
        <f t="shared" si="155"/>
        <v>2</v>
      </c>
      <c r="E408">
        <f t="shared" si="156"/>
        <v>29.4</v>
      </c>
      <c r="F408">
        <f t="shared" si="157"/>
        <v>6.08</v>
      </c>
      <c r="G408">
        <f t="shared" si="158"/>
        <v>18</v>
      </c>
      <c r="H408">
        <f t="shared" si="159"/>
        <v>262.98960831334927</v>
      </c>
      <c r="I408" t="s">
        <v>54</v>
      </c>
      <c r="J408" t="s">
        <v>88</v>
      </c>
    </row>
    <row r="409" spans="1:10" x14ac:dyDescent="0.25">
      <c r="A409">
        <f t="shared" si="152"/>
        <v>20</v>
      </c>
      <c r="B409">
        <f t="shared" si="153"/>
        <v>41392</v>
      </c>
      <c r="C409">
        <f t="shared" si="154"/>
        <v>1</v>
      </c>
      <c r="D409">
        <f t="shared" si="155"/>
        <v>2</v>
      </c>
      <c r="E409">
        <f t="shared" si="156"/>
        <v>29.4</v>
      </c>
      <c r="F409">
        <f t="shared" si="157"/>
        <v>6.08</v>
      </c>
      <c r="G409">
        <f t="shared" si="158"/>
        <v>18</v>
      </c>
      <c r="H409">
        <f t="shared" si="159"/>
        <v>262.98960831334927</v>
      </c>
      <c r="I409" t="s">
        <v>55</v>
      </c>
      <c r="J409">
        <v>0</v>
      </c>
    </row>
    <row r="410" spans="1:10" x14ac:dyDescent="0.25">
      <c r="A410">
        <f t="shared" si="152"/>
        <v>20</v>
      </c>
      <c r="B410">
        <f t="shared" si="153"/>
        <v>41392</v>
      </c>
      <c r="C410">
        <f t="shared" si="154"/>
        <v>1</v>
      </c>
      <c r="D410">
        <f t="shared" si="155"/>
        <v>2</v>
      </c>
      <c r="E410">
        <f t="shared" si="156"/>
        <v>29.4</v>
      </c>
      <c r="F410">
        <f t="shared" si="157"/>
        <v>6.08</v>
      </c>
      <c r="G410">
        <f t="shared" si="158"/>
        <v>18</v>
      </c>
      <c r="H410">
        <f t="shared" si="159"/>
        <v>262.98960831334927</v>
      </c>
      <c r="I410" t="s">
        <v>56</v>
      </c>
      <c r="J410">
        <v>0.88888888888888884</v>
      </c>
    </row>
    <row r="411" spans="1:10" x14ac:dyDescent="0.25">
      <c r="A411">
        <f t="shared" si="152"/>
        <v>20</v>
      </c>
      <c r="B411">
        <f t="shared" si="153"/>
        <v>41392</v>
      </c>
      <c r="C411">
        <f t="shared" si="154"/>
        <v>1</v>
      </c>
      <c r="D411">
        <f t="shared" si="155"/>
        <v>2</v>
      </c>
      <c r="E411">
        <f t="shared" si="156"/>
        <v>29.4</v>
      </c>
      <c r="F411">
        <f t="shared" si="157"/>
        <v>6.08</v>
      </c>
      <c r="G411">
        <f t="shared" si="158"/>
        <v>18</v>
      </c>
      <c r="H411">
        <f t="shared" si="159"/>
        <v>262.98960831334927</v>
      </c>
      <c r="I411" t="s">
        <v>57</v>
      </c>
      <c r="J411">
        <v>0</v>
      </c>
    </row>
    <row r="412" spans="1:10" x14ac:dyDescent="0.25">
      <c r="A412">
        <f t="shared" si="152"/>
        <v>20</v>
      </c>
      <c r="B412">
        <f t="shared" si="153"/>
        <v>41392</v>
      </c>
      <c r="C412">
        <f t="shared" si="154"/>
        <v>1</v>
      </c>
      <c r="D412">
        <f t="shared" si="155"/>
        <v>2</v>
      </c>
      <c r="E412">
        <f t="shared" si="156"/>
        <v>29.4</v>
      </c>
      <c r="F412">
        <f t="shared" si="157"/>
        <v>6.08</v>
      </c>
      <c r="G412">
        <f t="shared" si="158"/>
        <v>18</v>
      </c>
      <c r="H412">
        <f t="shared" si="159"/>
        <v>262.98960831334927</v>
      </c>
      <c r="I412" t="s">
        <v>58</v>
      </c>
      <c r="J412">
        <v>0</v>
      </c>
    </row>
    <row r="413" spans="1:10" x14ac:dyDescent="0.25">
      <c r="A413">
        <f t="shared" si="152"/>
        <v>20</v>
      </c>
      <c r="B413">
        <f t="shared" si="153"/>
        <v>41392</v>
      </c>
      <c r="C413">
        <f t="shared" si="154"/>
        <v>1</v>
      </c>
      <c r="D413">
        <f t="shared" si="155"/>
        <v>2</v>
      </c>
      <c r="E413">
        <f t="shared" si="156"/>
        <v>29.4</v>
      </c>
      <c r="F413">
        <f t="shared" si="157"/>
        <v>6.08</v>
      </c>
      <c r="G413">
        <f t="shared" si="158"/>
        <v>18</v>
      </c>
      <c r="H413">
        <f t="shared" si="159"/>
        <v>262.98960831334927</v>
      </c>
      <c r="I413" t="s">
        <v>59</v>
      </c>
      <c r="J413">
        <v>2.666666666666667</v>
      </c>
    </row>
    <row r="414" spans="1:10" x14ac:dyDescent="0.25">
      <c r="A414">
        <f t="shared" si="152"/>
        <v>20</v>
      </c>
      <c r="B414">
        <f t="shared" si="153"/>
        <v>41392</v>
      </c>
      <c r="C414">
        <f t="shared" si="154"/>
        <v>1</v>
      </c>
      <c r="D414">
        <f t="shared" si="155"/>
        <v>2</v>
      </c>
      <c r="E414">
        <f t="shared" si="156"/>
        <v>29.4</v>
      </c>
      <c r="F414">
        <f t="shared" si="157"/>
        <v>6.08</v>
      </c>
      <c r="G414">
        <f t="shared" si="158"/>
        <v>18</v>
      </c>
      <c r="H414">
        <f t="shared" si="159"/>
        <v>262.98960831334927</v>
      </c>
      <c r="I414" t="s">
        <v>60</v>
      </c>
      <c r="J414">
        <v>9.7777777777777786</v>
      </c>
    </row>
    <row r="415" spans="1:10" x14ac:dyDescent="0.25">
      <c r="A415">
        <f t="shared" si="152"/>
        <v>20</v>
      </c>
      <c r="B415">
        <f t="shared" si="153"/>
        <v>41392</v>
      </c>
      <c r="C415">
        <f t="shared" si="154"/>
        <v>1</v>
      </c>
      <c r="D415">
        <f t="shared" si="155"/>
        <v>2</v>
      </c>
      <c r="E415">
        <f t="shared" si="156"/>
        <v>29.4</v>
      </c>
      <c r="F415">
        <f t="shared" si="157"/>
        <v>6.08</v>
      </c>
      <c r="G415">
        <f t="shared" si="158"/>
        <v>18</v>
      </c>
      <c r="H415">
        <f t="shared" si="159"/>
        <v>262.98960831334927</v>
      </c>
      <c r="I415" t="s">
        <v>61</v>
      </c>
      <c r="J415">
        <v>0</v>
      </c>
    </row>
    <row r="416" spans="1:10" x14ac:dyDescent="0.25">
      <c r="A416">
        <f t="shared" si="152"/>
        <v>20</v>
      </c>
      <c r="B416">
        <f t="shared" si="153"/>
        <v>41392</v>
      </c>
      <c r="C416">
        <f t="shared" si="154"/>
        <v>1</v>
      </c>
      <c r="D416">
        <f t="shared" si="155"/>
        <v>2</v>
      </c>
      <c r="E416">
        <f t="shared" si="156"/>
        <v>29.4</v>
      </c>
      <c r="F416">
        <f t="shared" si="157"/>
        <v>6.08</v>
      </c>
      <c r="G416">
        <f t="shared" si="158"/>
        <v>18</v>
      </c>
      <c r="H416">
        <f t="shared" si="159"/>
        <v>262.98960831334927</v>
      </c>
      <c r="I416" t="s">
        <v>62</v>
      </c>
      <c r="J416" t="s">
        <v>88</v>
      </c>
    </row>
    <row r="417" spans="1:10" x14ac:dyDescent="0.25">
      <c r="A417">
        <f t="shared" si="152"/>
        <v>20</v>
      </c>
      <c r="B417">
        <f t="shared" si="153"/>
        <v>41392</v>
      </c>
      <c r="C417">
        <f t="shared" si="154"/>
        <v>1</v>
      </c>
      <c r="D417">
        <f t="shared" si="155"/>
        <v>2</v>
      </c>
      <c r="E417">
        <f t="shared" si="156"/>
        <v>29.4</v>
      </c>
      <c r="F417">
        <f t="shared" si="157"/>
        <v>6.08</v>
      </c>
      <c r="G417">
        <f t="shared" si="158"/>
        <v>18</v>
      </c>
      <c r="H417">
        <f t="shared" si="159"/>
        <v>262.98960831334927</v>
      </c>
      <c r="I417" t="s">
        <v>63</v>
      </c>
      <c r="J417">
        <v>0</v>
      </c>
    </row>
    <row r="418" spans="1:10" x14ac:dyDescent="0.25">
      <c r="A418">
        <f t="shared" si="152"/>
        <v>20</v>
      </c>
      <c r="B418">
        <f t="shared" si="153"/>
        <v>41392</v>
      </c>
      <c r="C418">
        <f t="shared" si="154"/>
        <v>1</v>
      </c>
      <c r="D418">
        <f t="shared" si="155"/>
        <v>2</v>
      </c>
      <c r="E418">
        <f t="shared" si="156"/>
        <v>29.4</v>
      </c>
      <c r="F418">
        <f t="shared" si="157"/>
        <v>6.08</v>
      </c>
      <c r="G418">
        <f t="shared" si="158"/>
        <v>18</v>
      </c>
      <c r="H418">
        <f t="shared" si="159"/>
        <v>262.98960831334927</v>
      </c>
      <c r="I418" t="s">
        <v>64</v>
      </c>
      <c r="J418">
        <v>0</v>
      </c>
    </row>
    <row r="419" spans="1:10" x14ac:dyDescent="0.25">
      <c r="A419">
        <f t="shared" si="152"/>
        <v>20</v>
      </c>
      <c r="B419">
        <f t="shared" si="153"/>
        <v>41392</v>
      </c>
      <c r="C419">
        <f t="shared" si="154"/>
        <v>1</v>
      </c>
      <c r="D419">
        <f t="shared" si="155"/>
        <v>2</v>
      </c>
      <c r="E419">
        <f t="shared" si="156"/>
        <v>29.4</v>
      </c>
      <c r="F419">
        <f t="shared" si="157"/>
        <v>6.08</v>
      </c>
      <c r="G419">
        <f t="shared" si="158"/>
        <v>18</v>
      </c>
      <c r="H419">
        <f t="shared" si="159"/>
        <v>262.98960831334927</v>
      </c>
      <c r="I419" t="s">
        <v>65</v>
      </c>
      <c r="J419">
        <v>0</v>
      </c>
    </row>
    <row r="420" spans="1:10" x14ac:dyDescent="0.25">
      <c r="A420">
        <f t="shared" si="152"/>
        <v>20</v>
      </c>
      <c r="B420">
        <f t="shared" si="153"/>
        <v>41392</v>
      </c>
      <c r="C420">
        <f t="shared" si="154"/>
        <v>1</v>
      </c>
      <c r="D420">
        <f t="shared" si="155"/>
        <v>2</v>
      </c>
      <c r="E420">
        <f t="shared" si="156"/>
        <v>29.4</v>
      </c>
      <c r="F420">
        <f t="shared" si="157"/>
        <v>6.08</v>
      </c>
      <c r="G420">
        <f t="shared" si="158"/>
        <v>18</v>
      </c>
      <c r="H420">
        <f t="shared" si="159"/>
        <v>262.98960831334927</v>
      </c>
      <c r="I420" t="s">
        <v>66</v>
      </c>
      <c r="J420">
        <v>0</v>
      </c>
    </row>
    <row r="421" spans="1:10" x14ac:dyDescent="0.25">
      <c r="A421">
        <f t="shared" si="152"/>
        <v>20</v>
      </c>
      <c r="B421">
        <f t="shared" si="153"/>
        <v>41392</v>
      </c>
      <c r="C421">
        <f t="shared" si="154"/>
        <v>1</v>
      </c>
      <c r="D421">
        <f t="shared" si="155"/>
        <v>2</v>
      </c>
      <c r="E421">
        <f t="shared" si="156"/>
        <v>29.4</v>
      </c>
      <c r="F421">
        <f t="shared" si="157"/>
        <v>6.08</v>
      </c>
      <c r="G421">
        <f t="shared" si="158"/>
        <v>18</v>
      </c>
      <c r="H421">
        <f t="shared" si="159"/>
        <v>262.98960831334927</v>
      </c>
      <c r="I421" t="s">
        <v>67</v>
      </c>
      <c r="J421">
        <v>0</v>
      </c>
    </row>
    <row r="422" spans="1:10" x14ac:dyDescent="0.25">
      <c r="A422" s="27">
        <v>21</v>
      </c>
      <c r="B422" s="33">
        <v>41472</v>
      </c>
      <c r="C422" s="27">
        <v>1</v>
      </c>
      <c r="D422" s="27">
        <v>3</v>
      </c>
      <c r="E422" s="27">
        <v>33.9</v>
      </c>
      <c r="F422" s="27" t="s">
        <v>88</v>
      </c>
      <c r="G422" s="27">
        <v>15</v>
      </c>
      <c r="H422" s="27">
        <v>90.827338129496383</v>
      </c>
      <c r="I422" t="s">
        <v>9</v>
      </c>
      <c r="J422">
        <v>52.8</v>
      </c>
    </row>
    <row r="423" spans="1:10" x14ac:dyDescent="0.25">
      <c r="A423">
        <f t="shared" ref="A423:A442" si="160">A422</f>
        <v>21</v>
      </c>
      <c r="B423">
        <f t="shared" ref="B423:B442" si="161">B422</f>
        <v>41472</v>
      </c>
      <c r="C423">
        <f t="shared" ref="C423:C442" si="162">C422</f>
        <v>1</v>
      </c>
      <c r="D423">
        <f t="shared" ref="D423:D442" si="163">D422</f>
        <v>3</v>
      </c>
      <c r="E423">
        <f t="shared" ref="E423:E442" si="164">E422</f>
        <v>33.9</v>
      </c>
      <c r="F423" t="str">
        <f t="shared" ref="F423:F442" si="165">F422</f>
        <v>(空白)</v>
      </c>
      <c r="G423">
        <f t="shared" ref="G423:G442" si="166">G422</f>
        <v>15</v>
      </c>
      <c r="H423">
        <f t="shared" ref="H423:H442" si="167">H422</f>
        <v>90.827338129496383</v>
      </c>
      <c r="I423" t="s">
        <v>84</v>
      </c>
      <c r="J423">
        <v>190.4</v>
      </c>
    </row>
    <row r="424" spans="1:10" x14ac:dyDescent="0.25">
      <c r="A424">
        <f t="shared" si="160"/>
        <v>21</v>
      </c>
      <c r="B424">
        <f t="shared" si="161"/>
        <v>41472</v>
      </c>
      <c r="C424">
        <f t="shared" si="162"/>
        <v>1</v>
      </c>
      <c r="D424">
        <f t="shared" si="163"/>
        <v>3</v>
      </c>
      <c r="E424">
        <f t="shared" si="164"/>
        <v>33.9</v>
      </c>
      <c r="F424" t="str">
        <f t="shared" si="165"/>
        <v>(空白)</v>
      </c>
      <c r="G424">
        <f t="shared" si="166"/>
        <v>15</v>
      </c>
      <c r="H424">
        <f t="shared" si="167"/>
        <v>90.827338129496383</v>
      </c>
      <c r="I424" t="s">
        <v>11</v>
      </c>
      <c r="J424">
        <v>688.8</v>
      </c>
    </row>
    <row r="425" spans="1:10" x14ac:dyDescent="0.25">
      <c r="A425">
        <f t="shared" si="160"/>
        <v>21</v>
      </c>
      <c r="B425">
        <f t="shared" si="161"/>
        <v>41472</v>
      </c>
      <c r="C425">
        <f t="shared" si="162"/>
        <v>1</v>
      </c>
      <c r="D425">
        <f t="shared" si="163"/>
        <v>3</v>
      </c>
      <c r="E425">
        <f t="shared" si="164"/>
        <v>33.9</v>
      </c>
      <c r="F425" t="str">
        <f t="shared" si="165"/>
        <v>(空白)</v>
      </c>
      <c r="G425">
        <f t="shared" si="166"/>
        <v>15</v>
      </c>
      <c r="H425">
        <f t="shared" si="167"/>
        <v>90.827338129496383</v>
      </c>
      <c r="I425" t="s">
        <v>50</v>
      </c>
      <c r="J425">
        <v>0</v>
      </c>
    </row>
    <row r="426" spans="1:10" x14ac:dyDescent="0.25">
      <c r="A426">
        <f t="shared" si="160"/>
        <v>21</v>
      </c>
      <c r="B426">
        <f t="shared" si="161"/>
        <v>41472</v>
      </c>
      <c r="C426">
        <f t="shared" si="162"/>
        <v>1</v>
      </c>
      <c r="D426">
        <f t="shared" si="163"/>
        <v>3</v>
      </c>
      <c r="E426">
        <f t="shared" si="164"/>
        <v>33.9</v>
      </c>
      <c r="F426" t="str">
        <f t="shared" si="165"/>
        <v>(空白)</v>
      </c>
      <c r="G426">
        <f t="shared" si="166"/>
        <v>15</v>
      </c>
      <c r="H426">
        <f t="shared" si="167"/>
        <v>90.827338129496383</v>
      </c>
      <c r="I426" t="s">
        <v>51</v>
      </c>
      <c r="J426">
        <v>1.6</v>
      </c>
    </row>
    <row r="427" spans="1:10" x14ac:dyDescent="0.25">
      <c r="A427">
        <f t="shared" si="160"/>
        <v>21</v>
      </c>
      <c r="B427">
        <f t="shared" si="161"/>
        <v>41472</v>
      </c>
      <c r="C427">
        <f t="shared" si="162"/>
        <v>1</v>
      </c>
      <c r="D427">
        <f t="shared" si="163"/>
        <v>3</v>
      </c>
      <c r="E427">
        <f t="shared" si="164"/>
        <v>33.9</v>
      </c>
      <c r="F427" t="str">
        <f t="shared" si="165"/>
        <v>(空白)</v>
      </c>
      <c r="G427">
        <f t="shared" si="166"/>
        <v>15</v>
      </c>
      <c r="H427">
        <f t="shared" si="167"/>
        <v>90.827338129496383</v>
      </c>
      <c r="I427" t="s">
        <v>52</v>
      </c>
      <c r="J427">
        <v>0</v>
      </c>
    </row>
    <row r="428" spans="1:10" x14ac:dyDescent="0.25">
      <c r="A428">
        <f t="shared" si="160"/>
        <v>21</v>
      </c>
      <c r="B428">
        <f t="shared" si="161"/>
        <v>41472</v>
      </c>
      <c r="C428">
        <f t="shared" si="162"/>
        <v>1</v>
      </c>
      <c r="D428">
        <f t="shared" si="163"/>
        <v>3</v>
      </c>
      <c r="E428">
        <f t="shared" si="164"/>
        <v>33.9</v>
      </c>
      <c r="F428" t="str">
        <f t="shared" si="165"/>
        <v>(空白)</v>
      </c>
      <c r="G428">
        <f t="shared" si="166"/>
        <v>15</v>
      </c>
      <c r="H428">
        <f t="shared" si="167"/>
        <v>90.827338129496383</v>
      </c>
      <c r="I428" t="s">
        <v>53</v>
      </c>
      <c r="J428">
        <v>0</v>
      </c>
    </row>
    <row r="429" spans="1:10" x14ac:dyDescent="0.25">
      <c r="A429">
        <f t="shared" si="160"/>
        <v>21</v>
      </c>
      <c r="B429">
        <f t="shared" si="161"/>
        <v>41472</v>
      </c>
      <c r="C429">
        <f t="shared" si="162"/>
        <v>1</v>
      </c>
      <c r="D429">
        <f t="shared" si="163"/>
        <v>3</v>
      </c>
      <c r="E429">
        <f t="shared" si="164"/>
        <v>33.9</v>
      </c>
      <c r="F429" t="str">
        <f t="shared" si="165"/>
        <v>(空白)</v>
      </c>
      <c r="G429">
        <f t="shared" si="166"/>
        <v>15</v>
      </c>
      <c r="H429">
        <f t="shared" si="167"/>
        <v>90.827338129496383</v>
      </c>
      <c r="I429" t="s">
        <v>54</v>
      </c>
      <c r="J429">
        <v>0</v>
      </c>
    </row>
    <row r="430" spans="1:10" x14ac:dyDescent="0.25">
      <c r="A430">
        <f t="shared" si="160"/>
        <v>21</v>
      </c>
      <c r="B430">
        <f t="shared" si="161"/>
        <v>41472</v>
      </c>
      <c r="C430">
        <f t="shared" si="162"/>
        <v>1</v>
      </c>
      <c r="D430">
        <f t="shared" si="163"/>
        <v>3</v>
      </c>
      <c r="E430">
        <f t="shared" si="164"/>
        <v>33.9</v>
      </c>
      <c r="F430" t="str">
        <f t="shared" si="165"/>
        <v>(空白)</v>
      </c>
      <c r="G430">
        <f t="shared" si="166"/>
        <v>15</v>
      </c>
      <c r="H430">
        <f t="shared" si="167"/>
        <v>90.827338129496383</v>
      </c>
      <c r="I430" t="s">
        <v>55</v>
      </c>
      <c r="J430">
        <v>0</v>
      </c>
    </row>
    <row r="431" spans="1:10" x14ac:dyDescent="0.25">
      <c r="A431">
        <f t="shared" si="160"/>
        <v>21</v>
      </c>
      <c r="B431">
        <f t="shared" si="161"/>
        <v>41472</v>
      </c>
      <c r="C431">
        <f t="shared" si="162"/>
        <v>1</v>
      </c>
      <c r="D431">
        <f t="shared" si="163"/>
        <v>3</v>
      </c>
      <c r="E431">
        <f t="shared" si="164"/>
        <v>33.9</v>
      </c>
      <c r="F431" t="str">
        <f t="shared" si="165"/>
        <v>(空白)</v>
      </c>
      <c r="G431">
        <f t="shared" si="166"/>
        <v>15</v>
      </c>
      <c r="H431">
        <f t="shared" si="167"/>
        <v>90.827338129496383</v>
      </c>
      <c r="I431" t="s">
        <v>56</v>
      </c>
      <c r="J431">
        <v>0</v>
      </c>
    </row>
    <row r="432" spans="1:10" x14ac:dyDescent="0.25">
      <c r="A432">
        <f t="shared" si="160"/>
        <v>21</v>
      </c>
      <c r="B432">
        <f t="shared" si="161"/>
        <v>41472</v>
      </c>
      <c r="C432">
        <f t="shared" si="162"/>
        <v>1</v>
      </c>
      <c r="D432">
        <f t="shared" si="163"/>
        <v>3</v>
      </c>
      <c r="E432">
        <f t="shared" si="164"/>
        <v>33.9</v>
      </c>
      <c r="F432" t="str">
        <f t="shared" si="165"/>
        <v>(空白)</v>
      </c>
      <c r="G432">
        <f t="shared" si="166"/>
        <v>15</v>
      </c>
      <c r="H432">
        <f t="shared" si="167"/>
        <v>90.827338129496383</v>
      </c>
      <c r="I432" t="s">
        <v>57</v>
      </c>
      <c r="J432">
        <v>0</v>
      </c>
    </row>
    <row r="433" spans="1:10" x14ac:dyDescent="0.25">
      <c r="A433">
        <f t="shared" si="160"/>
        <v>21</v>
      </c>
      <c r="B433">
        <f t="shared" si="161"/>
        <v>41472</v>
      </c>
      <c r="C433">
        <f t="shared" si="162"/>
        <v>1</v>
      </c>
      <c r="D433">
        <f t="shared" si="163"/>
        <v>3</v>
      </c>
      <c r="E433">
        <f t="shared" si="164"/>
        <v>33.9</v>
      </c>
      <c r="F433" t="str">
        <f t="shared" si="165"/>
        <v>(空白)</v>
      </c>
      <c r="G433">
        <f t="shared" si="166"/>
        <v>15</v>
      </c>
      <c r="H433">
        <f t="shared" si="167"/>
        <v>90.827338129496383</v>
      </c>
      <c r="I433" t="s">
        <v>58</v>
      </c>
      <c r="J433">
        <v>0</v>
      </c>
    </row>
    <row r="434" spans="1:10" x14ac:dyDescent="0.25">
      <c r="A434">
        <f t="shared" si="160"/>
        <v>21</v>
      </c>
      <c r="B434">
        <f t="shared" si="161"/>
        <v>41472</v>
      </c>
      <c r="C434">
        <f t="shared" si="162"/>
        <v>1</v>
      </c>
      <c r="D434">
        <f t="shared" si="163"/>
        <v>3</v>
      </c>
      <c r="E434">
        <f t="shared" si="164"/>
        <v>33.9</v>
      </c>
      <c r="F434" t="str">
        <f t="shared" si="165"/>
        <v>(空白)</v>
      </c>
      <c r="G434">
        <f t="shared" si="166"/>
        <v>15</v>
      </c>
      <c r="H434">
        <f t="shared" si="167"/>
        <v>90.827338129496383</v>
      </c>
      <c r="I434" t="s">
        <v>59</v>
      </c>
      <c r="J434">
        <v>0</v>
      </c>
    </row>
    <row r="435" spans="1:10" x14ac:dyDescent="0.25">
      <c r="A435">
        <f t="shared" si="160"/>
        <v>21</v>
      </c>
      <c r="B435">
        <f t="shared" si="161"/>
        <v>41472</v>
      </c>
      <c r="C435">
        <f t="shared" si="162"/>
        <v>1</v>
      </c>
      <c r="D435">
        <f t="shared" si="163"/>
        <v>3</v>
      </c>
      <c r="E435">
        <f t="shared" si="164"/>
        <v>33.9</v>
      </c>
      <c r="F435" t="str">
        <f t="shared" si="165"/>
        <v>(空白)</v>
      </c>
      <c r="G435">
        <f t="shared" si="166"/>
        <v>15</v>
      </c>
      <c r="H435">
        <f t="shared" si="167"/>
        <v>90.827338129496383</v>
      </c>
      <c r="I435" t="s">
        <v>60</v>
      </c>
      <c r="J435">
        <v>0.8</v>
      </c>
    </row>
    <row r="436" spans="1:10" x14ac:dyDescent="0.25">
      <c r="A436">
        <f t="shared" si="160"/>
        <v>21</v>
      </c>
      <c r="B436">
        <f t="shared" si="161"/>
        <v>41472</v>
      </c>
      <c r="C436">
        <f t="shared" si="162"/>
        <v>1</v>
      </c>
      <c r="D436">
        <f t="shared" si="163"/>
        <v>3</v>
      </c>
      <c r="E436">
        <f t="shared" si="164"/>
        <v>33.9</v>
      </c>
      <c r="F436" t="str">
        <f t="shared" si="165"/>
        <v>(空白)</v>
      </c>
      <c r="G436">
        <f t="shared" si="166"/>
        <v>15</v>
      </c>
      <c r="H436">
        <f t="shared" si="167"/>
        <v>90.827338129496383</v>
      </c>
      <c r="I436" t="s">
        <v>61</v>
      </c>
      <c r="J436">
        <v>485.6</v>
      </c>
    </row>
    <row r="437" spans="1:10" x14ac:dyDescent="0.25">
      <c r="A437">
        <f t="shared" si="160"/>
        <v>21</v>
      </c>
      <c r="B437">
        <f t="shared" si="161"/>
        <v>41472</v>
      </c>
      <c r="C437">
        <f t="shared" si="162"/>
        <v>1</v>
      </c>
      <c r="D437">
        <f t="shared" si="163"/>
        <v>3</v>
      </c>
      <c r="E437">
        <f t="shared" si="164"/>
        <v>33.9</v>
      </c>
      <c r="F437" t="str">
        <f t="shared" si="165"/>
        <v>(空白)</v>
      </c>
      <c r="G437">
        <f t="shared" si="166"/>
        <v>15</v>
      </c>
      <c r="H437">
        <f t="shared" si="167"/>
        <v>90.827338129496383</v>
      </c>
      <c r="I437" t="s">
        <v>62</v>
      </c>
      <c r="J437">
        <v>0</v>
      </c>
    </row>
    <row r="438" spans="1:10" x14ac:dyDescent="0.25">
      <c r="A438">
        <f t="shared" si="160"/>
        <v>21</v>
      </c>
      <c r="B438">
        <f t="shared" si="161"/>
        <v>41472</v>
      </c>
      <c r="C438">
        <f t="shared" si="162"/>
        <v>1</v>
      </c>
      <c r="D438">
        <f t="shared" si="163"/>
        <v>3</v>
      </c>
      <c r="E438">
        <f t="shared" si="164"/>
        <v>33.9</v>
      </c>
      <c r="F438" t="str">
        <f t="shared" si="165"/>
        <v>(空白)</v>
      </c>
      <c r="G438">
        <f t="shared" si="166"/>
        <v>15</v>
      </c>
      <c r="H438">
        <f t="shared" si="167"/>
        <v>90.827338129496383</v>
      </c>
      <c r="I438" t="s">
        <v>63</v>
      </c>
      <c r="J438">
        <v>0.8</v>
      </c>
    </row>
    <row r="439" spans="1:10" x14ac:dyDescent="0.25">
      <c r="A439">
        <f t="shared" si="160"/>
        <v>21</v>
      </c>
      <c r="B439">
        <f t="shared" si="161"/>
        <v>41472</v>
      </c>
      <c r="C439">
        <f t="shared" si="162"/>
        <v>1</v>
      </c>
      <c r="D439">
        <f t="shared" si="163"/>
        <v>3</v>
      </c>
      <c r="E439">
        <f t="shared" si="164"/>
        <v>33.9</v>
      </c>
      <c r="F439" t="str">
        <f t="shared" si="165"/>
        <v>(空白)</v>
      </c>
      <c r="G439">
        <f t="shared" si="166"/>
        <v>15</v>
      </c>
      <c r="H439">
        <f t="shared" si="167"/>
        <v>90.827338129496383</v>
      </c>
      <c r="I439" t="s">
        <v>64</v>
      </c>
      <c r="J439">
        <v>0.8</v>
      </c>
    </row>
    <row r="440" spans="1:10" x14ac:dyDescent="0.25">
      <c r="A440">
        <f t="shared" si="160"/>
        <v>21</v>
      </c>
      <c r="B440">
        <f t="shared" si="161"/>
        <v>41472</v>
      </c>
      <c r="C440">
        <f t="shared" si="162"/>
        <v>1</v>
      </c>
      <c r="D440">
        <f t="shared" si="163"/>
        <v>3</v>
      </c>
      <c r="E440">
        <f t="shared" si="164"/>
        <v>33.9</v>
      </c>
      <c r="F440" t="str">
        <f t="shared" si="165"/>
        <v>(空白)</v>
      </c>
      <c r="G440">
        <f t="shared" si="166"/>
        <v>15</v>
      </c>
      <c r="H440">
        <f t="shared" si="167"/>
        <v>90.827338129496383</v>
      </c>
      <c r="I440" t="s">
        <v>65</v>
      </c>
      <c r="J440">
        <v>0.8</v>
      </c>
    </row>
    <row r="441" spans="1:10" x14ac:dyDescent="0.25">
      <c r="A441">
        <f t="shared" si="160"/>
        <v>21</v>
      </c>
      <c r="B441">
        <f t="shared" si="161"/>
        <v>41472</v>
      </c>
      <c r="C441">
        <f t="shared" si="162"/>
        <v>1</v>
      </c>
      <c r="D441">
        <f t="shared" si="163"/>
        <v>3</v>
      </c>
      <c r="E441">
        <f t="shared" si="164"/>
        <v>33.9</v>
      </c>
      <c r="F441" t="str">
        <f t="shared" si="165"/>
        <v>(空白)</v>
      </c>
      <c r="G441">
        <f t="shared" si="166"/>
        <v>15</v>
      </c>
      <c r="H441">
        <f t="shared" si="167"/>
        <v>90.827338129496383</v>
      </c>
      <c r="I441" t="s">
        <v>66</v>
      </c>
      <c r="J441">
        <v>0</v>
      </c>
    </row>
    <row r="442" spans="1:10" x14ac:dyDescent="0.25">
      <c r="A442">
        <f t="shared" si="160"/>
        <v>21</v>
      </c>
      <c r="B442">
        <f t="shared" si="161"/>
        <v>41472</v>
      </c>
      <c r="C442">
        <f t="shared" si="162"/>
        <v>1</v>
      </c>
      <c r="D442">
        <f t="shared" si="163"/>
        <v>3</v>
      </c>
      <c r="E442">
        <f t="shared" si="164"/>
        <v>33.9</v>
      </c>
      <c r="F442" t="str">
        <f t="shared" si="165"/>
        <v>(空白)</v>
      </c>
      <c r="G442">
        <f t="shared" si="166"/>
        <v>15</v>
      </c>
      <c r="H442">
        <f t="shared" si="167"/>
        <v>90.827338129496383</v>
      </c>
      <c r="I442" t="s">
        <v>67</v>
      </c>
      <c r="J442">
        <v>0</v>
      </c>
    </row>
    <row r="443" spans="1:10" x14ac:dyDescent="0.25">
      <c r="A443" s="27">
        <v>22</v>
      </c>
      <c r="B443" s="33">
        <v>41475</v>
      </c>
      <c r="C443" s="27">
        <v>1</v>
      </c>
      <c r="D443" s="27">
        <v>3</v>
      </c>
      <c r="E443" s="27">
        <v>31.4</v>
      </c>
      <c r="F443" s="27" t="s">
        <v>88</v>
      </c>
      <c r="G443" s="27">
        <v>20</v>
      </c>
      <c r="H443" s="27">
        <v>124.10071942446042</v>
      </c>
      <c r="I443" t="s">
        <v>9</v>
      </c>
      <c r="J443">
        <v>38</v>
      </c>
    </row>
    <row r="444" spans="1:10" x14ac:dyDescent="0.25">
      <c r="A444">
        <f t="shared" ref="A444:A463" si="168">A443</f>
        <v>22</v>
      </c>
      <c r="B444">
        <f t="shared" ref="B444:B463" si="169">B443</f>
        <v>41475</v>
      </c>
      <c r="C444">
        <f t="shared" ref="C444:C463" si="170">C443</f>
        <v>1</v>
      </c>
      <c r="D444">
        <f t="shared" ref="D444:D463" si="171">D443</f>
        <v>3</v>
      </c>
      <c r="E444">
        <f t="shared" ref="E444:E463" si="172">E443</f>
        <v>31.4</v>
      </c>
      <c r="F444" t="str">
        <f t="shared" ref="F444:F463" si="173">F443</f>
        <v>(空白)</v>
      </c>
      <c r="G444">
        <f t="shared" ref="G444:G463" si="174">G443</f>
        <v>20</v>
      </c>
      <c r="H444">
        <f t="shared" ref="H444:H463" si="175">H443</f>
        <v>124.10071942446042</v>
      </c>
      <c r="I444" t="s">
        <v>84</v>
      </c>
      <c r="J444">
        <v>992</v>
      </c>
    </row>
    <row r="445" spans="1:10" x14ac:dyDescent="0.25">
      <c r="A445">
        <f t="shared" si="168"/>
        <v>22</v>
      </c>
      <c r="B445">
        <f t="shared" si="169"/>
        <v>41475</v>
      </c>
      <c r="C445">
        <f t="shared" si="170"/>
        <v>1</v>
      </c>
      <c r="D445">
        <f t="shared" si="171"/>
        <v>3</v>
      </c>
      <c r="E445">
        <f t="shared" si="172"/>
        <v>31.4</v>
      </c>
      <c r="F445" t="str">
        <f t="shared" si="173"/>
        <v>(空白)</v>
      </c>
      <c r="G445">
        <f t="shared" si="174"/>
        <v>20</v>
      </c>
      <c r="H445">
        <f t="shared" si="175"/>
        <v>124.10071942446042</v>
      </c>
      <c r="I445" t="s">
        <v>11</v>
      </c>
      <c r="J445">
        <v>1070</v>
      </c>
    </row>
    <row r="446" spans="1:10" x14ac:dyDescent="0.25">
      <c r="A446">
        <f t="shared" si="168"/>
        <v>22</v>
      </c>
      <c r="B446">
        <f t="shared" si="169"/>
        <v>41475</v>
      </c>
      <c r="C446">
        <f t="shared" si="170"/>
        <v>1</v>
      </c>
      <c r="D446">
        <f t="shared" si="171"/>
        <v>3</v>
      </c>
      <c r="E446">
        <f t="shared" si="172"/>
        <v>31.4</v>
      </c>
      <c r="F446" t="str">
        <f t="shared" si="173"/>
        <v>(空白)</v>
      </c>
      <c r="G446">
        <f t="shared" si="174"/>
        <v>20</v>
      </c>
      <c r="H446">
        <f t="shared" si="175"/>
        <v>124.10071942446042</v>
      </c>
      <c r="I446" t="s">
        <v>50</v>
      </c>
      <c r="J446">
        <v>0</v>
      </c>
    </row>
    <row r="447" spans="1:10" x14ac:dyDescent="0.25">
      <c r="A447">
        <f t="shared" si="168"/>
        <v>22</v>
      </c>
      <c r="B447">
        <f t="shared" si="169"/>
        <v>41475</v>
      </c>
      <c r="C447">
        <f t="shared" si="170"/>
        <v>1</v>
      </c>
      <c r="D447">
        <f t="shared" si="171"/>
        <v>3</v>
      </c>
      <c r="E447">
        <f t="shared" si="172"/>
        <v>31.4</v>
      </c>
      <c r="F447" t="str">
        <f t="shared" si="173"/>
        <v>(空白)</v>
      </c>
      <c r="G447">
        <f t="shared" si="174"/>
        <v>20</v>
      </c>
      <c r="H447">
        <f t="shared" si="175"/>
        <v>124.10071942446042</v>
      </c>
      <c r="I447" t="s">
        <v>51</v>
      </c>
      <c r="J447">
        <v>0</v>
      </c>
    </row>
    <row r="448" spans="1:10" x14ac:dyDescent="0.25">
      <c r="A448">
        <f t="shared" si="168"/>
        <v>22</v>
      </c>
      <c r="B448">
        <f t="shared" si="169"/>
        <v>41475</v>
      </c>
      <c r="C448">
        <f t="shared" si="170"/>
        <v>1</v>
      </c>
      <c r="D448">
        <f t="shared" si="171"/>
        <v>3</v>
      </c>
      <c r="E448">
        <f t="shared" si="172"/>
        <v>31.4</v>
      </c>
      <c r="F448" t="str">
        <f t="shared" si="173"/>
        <v>(空白)</v>
      </c>
      <c r="G448">
        <f t="shared" si="174"/>
        <v>20</v>
      </c>
      <c r="H448">
        <f t="shared" si="175"/>
        <v>124.10071942446042</v>
      </c>
      <c r="I448" t="s">
        <v>52</v>
      </c>
      <c r="J448">
        <v>8</v>
      </c>
    </row>
    <row r="449" spans="1:10" x14ac:dyDescent="0.25">
      <c r="A449">
        <f t="shared" si="168"/>
        <v>22</v>
      </c>
      <c r="B449">
        <f t="shared" si="169"/>
        <v>41475</v>
      </c>
      <c r="C449">
        <f t="shared" si="170"/>
        <v>1</v>
      </c>
      <c r="D449">
        <f t="shared" si="171"/>
        <v>3</v>
      </c>
      <c r="E449">
        <f t="shared" si="172"/>
        <v>31.4</v>
      </c>
      <c r="F449" t="str">
        <f t="shared" si="173"/>
        <v>(空白)</v>
      </c>
      <c r="G449">
        <f t="shared" si="174"/>
        <v>20</v>
      </c>
      <c r="H449">
        <f t="shared" si="175"/>
        <v>124.10071942446042</v>
      </c>
      <c r="I449" t="s">
        <v>53</v>
      </c>
      <c r="J449">
        <v>0</v>
      </c>
    </row>
    <row r="450" spans="1:10" x14ac:dyDescent="0.25">
      <c r="A450">
        <f t="shared" si="168"/>
        <v>22</v>
      </c>
      <c r="B450">
        <f t="shared" si="169"/>
        <v>41475</v>
      </c>
      <c r="C450">
        <f t="shared" si="170"/>
        <v>1</v>
      </c>
      <c r="D450">
        <f t="shared" si="171"/>
        <v>3</v>
      </c>
      <c r="E450">
        <f t="shared" si="172"/>
        <v>31.4</v>
      </c>
      <c r="F450" t="str">
        <f t="shared" si="173"/>
        <v>(空白)</v>
      </c>
      <c r="G450">
        <f t="shared" si="174"/>
        <v>20</v>
      </c>
      <c r="H450">
        <f t="shared" si="175"/>
        <v>124.10071942446042</v>
      </c>
      <c r="I450" t="s">
        <v>54</v>
      </c>
      <c r="J450">
        <v>0</v>
      </c>
    </row>
    <row r="451" spans="1:10" x14ac:dyDescent="0.25">
      <c r="A451">
        <f t="shared" si="168"/>
        <v>22</v>
      </c>
      <c r="B451">
        <f t="shared" si="169"/>
        <v>41475</v>
      </c>
      <c r="C451">
        <f t="shared" si="170"/>
        <v>1</v>
      </c>
      <c r="D451">
        <f t="shared" si="171"/>
        <v>3</v>
      </c>
      <c r="E451">
        <f t="shared" si="172"/>
        <v>31.4</v>
      </c>
      <c r="F451" t="str">
        <f t="shared" si="173"/>
        <v>(空白)</v>
      </c>
      <c r="G451">
        <f t="shared" si="174"/>
        <v>20</v>
      </c>
      <c r="H451">
        <f t="shared" si="175"/>
        <v>124.10071942446042</v>
      </c>
      <c r="I451" t="s">
        <v>55</v>
      </c>
      <c r="J451">
        <v>0</v>
      </c>
    </row>
    <row r="452" spans="1:10" x14ac:dyDescent="0.25">
      <c r="A452">
        <f t="shared" si="168"/>
        <v>22</v>
      </c>
      <c r="B452">
        <f t="shared" si="169"/>
        <v>41475</v>
      </c>
      <c r="C452">
        <f t="shared" si="170"/>
        <v>1</v>
      </c>
      <c r="D452">
        <f t="shared" si="171"/>
        <v>3</v>
      </c>
      <c r="E452">
        <f t="shared" si="172"/>
        <v>31.4</v>
      </c>
      <c r="F452" t="str">
        <f t="shared" si="173"/>
        <v>(空白)</v>
      </c>
      <c r="G452">
        <f t="shared" si="174"/>
        <v>20</v>
      </c>
      <c r="H452">
        <f t="shared" si="175"/>
        <v>124.10071942446042</v>
      </c>
      <c r="I452" t="s">
        <v>56</v>
      </c>
      <c r="J452">
        <v>0</v>
      </c>
    </row>
    <row r="453" spans="1:10" x14ac:dyDescent="0.25">
      <c r="A453">
        <f t="shared" si="168"/>
        <v>22</v>
      </c>
      <c r="B453">
        <f t="shared" si="169"/>
        <v>41475</v>
      </c>
      <c r="C453">
        <f t="shared" si="170"/>
        <v>1</v>
      </c>
      <c r="D453">
        <f t="shared" si="171"/>
        <v>3</v>
      </c>
      <c r="E453">
        <f t="shared" si="172"/>
        <v>31.4</v>
      </c>
      <c r="F453" t="str">
        <f t="shared" si="173"/>
        <v>(空白)</v>
      </c>
      <c r="G453">
        <f t="shared" si="174"/>
        <v>20</v>
      </c>
      <c r="H453">
        <f t="shared" si="175"/>
        <v>124.10071942446042</v>
      </c>
      <c r="I453" t="s">
        <v>57</v>
      </c>
      <c r="J453">
        <v>0</v>
      </c>
    </row>
    <row r="454" spans="1:10" x14ac:dyDescent="0.25">
      <c r="A454">
        <f t="shared" si="168"/>
        <v>22</v>
      </c>
      <c r="B454">
        <f t="shared" si="169"/>
        <v>41475</v>
      </c>
      <c r="C454">
        <f t="shared" si="170"/>
        <v>1</v>
      </c>
      <c r="D454">
        <f t="shared" si="171"/>
        <v>3</v>
      </c>
      <c r="E454">
        <f t="shared" si="172"/>
        <v>31.4</v>
      </c>
      <c r="F454" t="str">
        <f t="shared" si="173"/>
        <v>(空白)</v>
      </c>
      <c r="G454">
        <f t="shared" si="174"/>
        <v>20</v>
      </c>
      <c r="H454">
        <f t="shared" si="175"/>
        <v>124.10071942446042</v>
      </c>
      <c r="I454" t="s">
        <v>58</v>
      </c>
      <c r="J454">
        <v>2</v>
      </c>
    </row>
    <row r="455" spans="1:10" x14ac:dyDescent="0.25">
      <c r="A455">
        <f t="shared" si="168"/>
        <v>22</v>
      </c>
      <c r="B455">
        <f t="shared" si="169"/>
        <v>41475</v>
      </c>
      <c r="C455">
        <f t="shared" si="170"/>
        <v>1</v>
      </c>
      <c r="D455">
        <f t="shared" si="171"/>
        <v>3</v>
      </c>
      <c r="E455">
        <f t="shared" si="172"/>
        <v>31.4</v>
      </c>
      <c r="F455" t="str">
        <f t="shared" si="173"/>
        <v>(空白)</v>
      </c>
      <c r="G455">
        <f t="shared" si="174"/>
        <v>20</v>
      </c>
      <c r="H455">
        <f t="shared" si="175"/>
        <v>124.10071942446042</v>
      </c>
      <c r="I455" t="s">
        <v>59</v>
      </c>
      <c r="J455">
        <v>0</v>
      </c>
    </row>
    <row r="456" spans="1:10" x14ac:dyDescent="0.25">
      <c r="A456">
        <f t="shared" si="168"/>
        <v>22</v>
      </c>
      <c r="B456">
        <f t="shared" si="169"/>
        <v>41475</v>
      </c>
      <c r="C456">
        <f t="shared" si="170"/>
        <v>1</v>
      </c>
      <c r="D456">
        <f t="shared" si="171"/>
        <v>3</v>
      </c>
      <c r="E456">
        <f t="shared" si="172"/>
        <v>31.4</v>
      </c>
      <c r="F456" t="str">
        <f t="shared" si="173"/>
        <v>(空白)</v>
      </c>
      <c r="G456">
        <f t="shared" si="174"/>
        <v>20</v>
      </c>
      <c r="H456">
        <f t="shared" si="175"/>
        <v>124.10071942446042</v>
      </c>
      <c r="I456" t="s">
        <v>60</v>
      </c>
      <c r="J456">
        <v>0</v>
      </c>
    </row>
    <row r="457" spans="1:10" x14ac:dyDescent="0.25">
      <c r="A457">
        <f t="shared" si="168"/>
        <v>22</v>
      </c>
      <c r="B457">
        <f t="shared" si="169"/>
        <v>41475</v>
      </c>
      <c r="C457">
        <f t="shared" si="170"/>
        <v>1</v>
      </c>
      <c r="D457">
        <f t="shared" si="171"/>
        <v>3</v>
      </c>
      <c r="E457">
        <f t="shared" si="172"/>
        <v>31.4</v>
      </c>
      <c r="F457" t="str">
        <f t="shared" si="173"/>
        <v>(空白)</v>
      </c>
      <c r="G457">
        <f t="shared" si="174"/>
        <v>20</v>
      </c>
      <c r="H457">
        <f t="shared" si="175"/>
        <v>124.10071942446042</v>
      </c>
      <c r="I457" t="s">
        <v>61</v>
      </c>
      <c r="J457">
        <v>1376</v>
      </c>
    </row>
    <row r="458" spans="1:10" x14ac:dyDescent="0.25">
      <c r="A458">
        <f t="shared" si="168"/>
        <v>22</v>
      </c>
      <c r="B458">
        <f t="shared" si="169"/>
        <v>41475</v>
      </c>
      <c r="C458">
        <f t="shared" si="170"/>
        <v>1</v>
      </c>
      <c r="D458">
        <f t="shared" si="171"/>
        <v>3</v>
      </c>
      <c r="E458">
        <f t="shared" si="172"/>
        <v>31.4</v>
      </c>
      <c r="F458" t="str">
        <f t="shared" si="173"/>
        <v>(空白)</v>
      </c>
      <c r="G458">
        <f t="shared" si="174"/>
        <v>20</v>
      </c>
      <c r="H458">
        <f t="shared" si="175"/>
        <v>124.10071942446042</v>
      </c>
      <c r="I458" t="s">
        <v>62</v>
      </c>
      <c r="J458">
        <v>0</v>
      </c>
    </row>
    <row r="459" spans="1:10" x14ac:dyDescent="0.25">
      <c r="A459">
        <f t="shared" si="168"/>
        <v>22</v>
      </c>
      <c r="B459">
        <f t="shared" si="169"/>
        <v>41475</v>
      </c>
      <c r="C459">
        <f t="shared" si="170"/>
        <v>1</v>
      </c>
      <c r="D459">
        <f t="shared" si="171"/>
        <v>3</v>
      </c>
      <c r="E459">
        <f t="shared" si="172"/>
        <v>31.4</v>
      </c>
      <c r="F459" t="str">
        <f t="shared" si="173"/>
        <v>(空白)</v>
      </c>
      <c r="G459">
        <f t="shared" si="174"/>
        <v>20</v>
      </c>
      <c r="H459">
        <f t="shared" si="175"/>
        <v>124.10071942446042</v>
      </c>
      <c r="I459" t="s">
        <v>63</v>
      </c>
      <c r="J459">
        <v>0</v>
      </c>
    </row>
    <row r="460" spans="1:10" x14ac:dyDescent="0.25">
      <c r="A460">
        <f t="shared" si="168"/>
        <v>22</v>
      </c>
      <c r="B460">
        <f t="shared" si="169"/>
        <v>41475</v>
      </c>
      <c r="C460">
        <f t="shared" si="170"/>
        <v>1</v>
      </c>
      <c r="D460">
        <f t="shared" si="171"/>
        <v>3</v>
      </c>
      <c r="E460">
        <f t="shared" si="172"/>
        <v>31.4</v>
      </c>
      <c r="F460" t="str">
        <f t="shared" si="173"/>
        <v>(空白)</v>
      </c>
      <c r="G460">
        <f t="shared" si="174"/>
        <v>20</v>
      </c>
      <c r="H460">
        <f t="shared" si="175"/>
        <v>124.10071942446042</v>
      </c>
      <c r="I460" t="s">
        <v>64</v>
      </c>
      <c r="J460">
        <v>8</v>
      </c>
    </row>
    <row r="461" spans="1:10" x14ac:dyDescent="0.25">
      <c r="A461">
        <f t="shared" si="168"/>
        <v>22</v>
      </c>
      <c r="B461">
        <f t="shared" si="169"/>
        <v>41475</v>
      </c>
      <c r="C461">
        <f t="shared" si="170"/>
        <v>1</v>
      </c>
      <c r="D461">
        <f t="shared" si="171"/>
        <v>3</v>
      </c>
      <c r="E461">
        <f t="shared" si="172"/>
        <v>31.4</v>
      </c>
      <c r="F461" t="str">
        <f t="shared" si="173"/>
        <v>(空白)</v>
      </c>
      <c r="G461">
        <f t="shared" si="174"/>
        <v>20</v>
      </c>
      <c r="H461">
        <f t="shared" si="175"/>
        <v>124.10071942446042</v>
      </c>
      <c r="I461" t="s">
        <v>65</v>
      </c>
      <c r="J461">
        <v>0</v>
      </c>
    </row>
    <row r="462" spans="1:10" x14ac:dyDescent="0.25">
      <c r="A462">
        <f t="shared" si="168"/>
        <v>22</v>
      </c>
      <c r="B462">
        <f t="shared" si="169"/>
        <v>41475</v>
      </c>
      <c r="C462">
        <f t="shared" si="170"/>
        <v>1</v>
      </c>
      <c r="D462">
        <f t="shared" si="171"/>
        <v>3</v>
      </c>
      <c r="E462">
        <f t="shared" si="172"/>
        <v>31.4</v>
      </c>
      <c r="F462" t="str">
        <f t="shared" si="173"/>
        <v>(空白)</v>
      </c>
      <c r="G462">
        <f t="shared" si="174"/>
        <v>20</v>
      </c>
      <c r="H462">
        <f t="shared" si="175"/>
        <v>124.10071942446042</v>
      </c>
      <c r="I462" t="s">
        <v>66</v>
      </c>
      <c r="J462">
        <v>0</v>
      </c>
    </row>
    <row r="463" spans="1:10" x14ac:dyDescent="0.25">
      <c r="A463">
        <f t="shared" si="168"/>
        <v>22</v>
      </c>
      <c r="B463">
        <f t="shared" si="169"/>
        <v>41475</v>
      </c>
      <c r="C463">
        <f t="shared" si="170"/>
        <v>1</v>
      </c>
      <c r="D463">
        <f t="shared" si="171"/>
        <v>3</v>
      </c>
      <c r="E463">
        <f t="shared" si="172"/>
        <v>31.4</v>
      </c>
      <c r="F463" t="str">
        <f t="shared" si="173"/>
        <v>(空白)</v>
      </c>
      <c r="G463">
        <f t="shared" si="174"/>
        <v>20</v>
      </c>
      <c r="H463">
        <f t="shared" si="175"/>
        <v>124.10071942446042</v>
      </c>
      <c r="I463" t="s">
        <v>67</v>
      </c>
      <c r="J463">
        <v>0</v>
      </c>
    </row>
    <row r="464" spans="1:10" x14ac:dyDescent="0.25">
      <c r="A464" s="27">
        <v>23</v>
      </c>
      <c r="B464" s="33">
        <v>41478</v>
      </c>
      <c r="C464" s="27">
        <v>1</v>
      </c>
      <c r="D464" s="27">
        <v>3</v>
      </c>
      <c r="E464" s="27">
        <v>33</v>
      </c>
      <c r="F464" s="27" t="s">
        <v>88</v>
      </c>
      <c r="G464" s="27">
        <v>20</v>
      </c>
      <c r="H464" s="27">
        <v>234.21262989608309</v>
      </c>
      <c r="I464" t="s">
        <v>9</v>
      </c>
      <c r="J464">
        <v>32</v>
      </c>
    </row>
    <row r="465" spans="1:10" x14ac:dyDescent="0.25">
      <c r="A465">
        <f t="shared" ref="A465:A484" si="176">A464</f>
        <v>23</v>
      </c>
      <c r="B465">
        <f t="shared" ref="B465:B484" si="177">B464</f>
        <v>41478</v>
      </c>
      <c r="C465">
        <f t="shared" ref="C465:C484" si="178">C464</f>
        <v>1</v>
      </c>
      <c r="D465">
        <f t="shared" ref="D465:D484" si="179">D464</f>
        <v>3</v>
      </c>
      <c r="E465">
        <f t="shared" ref="E465:E484" si="180">E464</f>
        <v>33</v>
      </c>
      <c r="F465" t="str">
        <f t="shared" ref="F465:F484" si="181">F464</f>
        <v>(空白)</v>
      </c>
      <c r="G465">
        <f t="shared" ref="G465:G484" si="182">G464</f>
        <v>20</v>
      </c>
      <c r="H465">
        <f t="shared" ref="H465:H484" si="183">H464</f>
        <v>234.21262989608309</v>
      </c>
      <c r="I465" t="s">
        <v>84</v>
      </c>
      <c r="J465">
        <v>0</v>
      </c>
    </row>
    <row r="466" spans="1:10" x14ac:dyDescent="0.25">
      <c r="A466">
        <f t="shared" si="176"/>
        <v>23</v>
      </c>
      <c r="B466">
        <f t="shared" si="177"/>
        <v>41478</v>
      </c>
      <c r="C466">
        <f t="shared" si="178"/>
        <v>1</v>
      </c>
      <c r="D466">
        <f t="shared" si="179"/>
        <v>3</v>
      </c>
      <c r="E466">
        <f t="shared" si="180"/>
        <v>33</v>
      </c>
      <c r="F466" t="str">
        <f t="shared" si="181"/>
        <v>(空白)</v>
      </c>
      <c r="G466">
        <f t="shared" si="182"/>
        <v>20</v>
      </c>
      <c r="H466">
        <f t="shared" si="183"/>
        <v>234.21262989608309</v>
      </c>
      <c r="I466" t="s">
        <v>11</v>
      </c>
      <c r="J466">
        <v>1488</v>
      </c>
    </row>
    <row r="467" spans="1:10" x14ac:dyDescent="0.25">
      <c r="A467">
        <f t="shared" si="176"/>
        <v>23</v>
      </c>
      <c r="B467">
        <f t="shared" si="177"/>
        <v>41478</v>
      </c>
      <c r="C467">
        <f t="shared" si="178"/>
        <v>1</v>
      </c>
      <c r="D467">
        <f t="shared" si="179"/>
        <v>3</v>
      </c>
      <c r="E467">
        <f t="shared" si="180"/>
        <v>33</v>
      </c>
      <c r="F467" t="str">
        <f t="shared" si="181"/>
        <v>(空白)</v>
      </c>
      <c r="G467">
        <f t="shared" si="182"/>
        <v>20</v>
      </c>
      <c r="H467">
        <f t="shared" si="183"/>
        <v>234.21262989608309</v>
      </c>
      <c r="I467" t="s">
        <v>50</v>
      </c>
      <c r="J467">
        <v>0</v>
      </c>
    </row>
    <row r="468" spans="1:10" x14ac:dyDescent="0.25">
      <c r="A468">
        <f t="shared" si="176"/>
        <v>23</v>
      </c>
      <c r="B468">
        <f t="shared" si="177"/>
        <v>41478</v>
      </c>
      <c r="C468">
        <f t="shared" si="178"/>
        <v>1</v>
      </c>
      <c r="D468">
        <f t="shared" si="179"/>
        <v>3</v>
      </c>
      <c r="E468">
        <f t="shared" si="180"/>
        <v>33</v>
      </c>
      <c r="F468" t="str">
        <f t="shared" si="181"/>
        <v>(空白)</v>
      </c>
      <c r="G468">
        <f t="shared" si="182"/>
        <v>20</v>
      </c>
      <c r="H468">
        <f t="shared" si="183"/>
        <v>234.21262989608309</v>
      </c>
      <c r="I468" t="s">
        <v>51</v>
      </c>
      <c r="J468">
        <v>0</v>
      </c>
    </row>
    <row r="469" spans="1:10" x14ac:dyDescent="0.25">
      <c r="A469">
        <f t="shared" si="176"/>
        <v>23</v>
      </c>
      <c r="B469">
        <f t="shared" si="177"/>
        <v>41478</v>
      </c>
      <c r="C469">
        <f t="shared" si="178"/>
        <v>1</v>
      </c>
      <c r="D469">
        <f t="shared" si="179"/>
        <v>3</v>
      </c>
      <c r="E469">
        <f t="shared" si="180"/>
        <v>33</v>
      </c>
      <c r="F469" t="str">
        <f t="shared" si="181"/>
        <v>(空白)</v>
      </c>
      <c r="G469">
        <f t="shared" si="182"/>
        <v>20</v>
      </c>
      <c r="H469">
        <f t="shared" si="183"/>
        <v>234.21262989608309</v>
      </c>
      <c r="I469" t="s">
        <v>52</v>
      </c>
      <c r="J469">
        <v>128</v>
      </c>
    </row>
    <row r="470" spans="1:10" x14ac:dyDescent="0.25">
      <c r="A470">
        <f t="shared" si="176"/>
        <v>23</v>
      </c>
      <c r="B470">
        <f t="shared" si="177"/>
        <v>41478</v>
      </c>
      <c r="C470">
        <f t="shared" si="178"/>
        <v>1</v>
      </c>
      <c r="D470">
        <f t="shared" si="179"/>
        <v>3</v>
      </c>
      <c r="E470">
        <f t="shared" si="180"/>
        <v>33</v>
      </c>
      <c r="F470" t="str">
        <f t="shared" si="181"/>
        <v>(空白)</v>
      </c>
      <c r="G470">
        <f t="shared" si="182"/>
        <v>20</v>
      </c>
      <c r="H470">
        <f t="shared" si="183"/>
        <v>234.21262989608309</v>
      </c>
      <c r="I470" t="s">
        <v>53</v>
      </c>
      <c r="J470">
        <v>0</v>
      </c>
    </row>
    <row r="471" spans="1:10" x14ac:dyDescent="0.25">
      <c r="A471">
        <f t="shared" si="176"/>
        <v>23</v>
      </c>
      <c r="B471">
        <f t="shared" si="177"/>
        <v>41478</v>
      </c>
      <c r="C471">
        <f t="shared" si="178"/>
        <v>1</v>
      </c>
      <c r="D471">
        <f t="shared" si="179"/>
        <v>3</v>
      </c>
      <c r="E471">
        <f t="shared" si="180"/>
        <v>33</v>
      </c>
      <c r="F471" t="str">
        <f t="shared" si="181"/>
        <v>(空白)</v>
      </c>
      <c r="G471">
        <f t="shared" si="182"/>
        <v>20</v>
      </c>
      <c r="H471">
        <f t="shared" si="183"/>
        <v>234.21262989608309</v>
      </c>
      <c r="I471" t="s">
        <v>54</v>
      </c>
      <c r="J471">
        <v>0</v>
      </c>
    </row>
    <row r="472" spans="1:10" x14ac:dyDescent="0.25">
      <c r="A472">
        <f t="shared" si="176"/>
        <v>23</v>
      </c>
      <c r="B472">
        <f t="shared" si="177"/>
        <v>41478</v>
      </c>
      <c r="C472">
        <f t="shared" si="178"/>
        <v>1</v>
      </c>
      <c r="D472">
        <f t="shared" si="179"/>
        <v>3</v>
      </c>
      <c r="E472">
        <f t="shared" si="180"/>
        <v>33</v>
      </c>
      <c r="F472" t="str">
        <f t="shared" si="181"/>
        <v>(空白)</v>
      </c>
      <c r="G472">
        <f t="shared" si="182"/>
        <v>20</v>
      </c>
      <c r="H472">
        <f t="shared" si="183"/>
        <v>234.21262989608309</v>
      </c>
      <c r="I472" t="s">
        <v>55</v>
      </c>
      <c r="J472">
        <v>0</v>
      </c>
    </row>
    <row r="473" spans="1:10" x14ac:dyDescent="0.25">
      <c r="A473">
        <f t="shared" si="176"/>
        <v>23</v>
      </c>
      <c r="B473">
        <f t="shared" si="177"/>
        <v>41478</v>
      </c>
      <c r="C473">
        <f t="shared" si="178"/>
        <v>1</v>
      </c>
      <c r="D473">
        <f t="shared" si="179"/>
        <v>3</v>
      </c>
      <c r="E473">
        <f t="shared" si="180"/>
        <v>33</v>
      </c>
      <c r="F473" t="str">
        <f t="shared" si="181"/>
        <v>(空白)</v>
      </c>
      <c r="G473">
        <f t="shared" si="182"/>
        <v>20</v>
      </c>
      <c r="H473">
        <f t="shared" si="183"/>
        <v>234.21262989608309</v>
      </c>
      <c r="I473" t="s">
        <v>56</v>
      </c>
      <c r="J473">
        <v>0</v>
      </c>
    </row>
    <row r="474" spans="1:10" x14ac:dyDescent="0.25">
      <c r="A474">
        <f t="shared" si="176"/>
        <v>23</v>
      </c>
      <c r="B474">
        <f t="shared" si="177"/>
        <v>41478</v>
      </c>
      <c r="C474">
        <f t="shared" si="178"/>
        <v>1</v>
      </c>
      <c r="D474">
        <f t="shared" si="179"/>
        <v>3</v>
      </c>
      <c r="E474">
        <f t="shared" si="180"/>
        <v>33</v>
      </c>
      <c r="F474" t="str">
        <f t="shared" si="181"/>
        <v>(空白)</v>
      </c>
      <c r="G474">
        <f t="shared" si="182"/>
        <v>20</v>
      </c>
      <c r="H474">
        <f t="shared" si="183"/>
        <v>234.21262989608309</v>
      </c>
      <c r="I474" t="s">
        <v>57</v>
      </c>
      <c r="J474">
        <v>0</v>
      </c>
    </row>
    <row r="475" spans="1:10" x14ac:dyDescent="0.25">
      <c r="A475">
        <f t="shared" si="176"/>
        <v>23</v>
      </c>
      <c r="B475">
        <f t="shared" si="177"/>
        <v>41478</v>
      </c>
      <c r="C475">
        <f t="shared" si="178"/>
        <v>1</v>
      </c>
      <c r="D475">
        <f t="shared" si="179"/>
        <v>3</v>
      </c>
      <c r="E475">
        <f t="shared" si="180"/>
        <v>33</v>
      </c>
      <c r="F475" t="str">
        <f t="shared" si="181"/>
        <v>(空白)</v>
      </c>
      <c r="G475">
        <f t="shared" si="182"/>
        <v>20</v>
      </c>
      <c r="H475">
        <f t="shared" si="183"/>
        <v>234.21262989608309</v>
      </c>
      <c r="I475" t="s">
        <v>58</v>
      </c>
      <c r="J475">
        <v>0</v>
      </c>
    </row>
    <row r="476" spans="1:10" x14ac:dyDescent="0.25">
      <c r="A476">
        <f t="shared" si="176"/>
        <v>23</v>
      </c>
      <c r="B476">
        <f t="shared" si="177"/>
        <v>41478</v>
      </c>
      <c r="C476">
        <f t="shared" si="178"/>
        <v>1</v>
      </c>
      <c r="D476">
        <f t="shared" si="179"/>
        <v>3</v>
      </c>
      <c r="E476">
        <f t="shared" si="180"/>
        <v>33</v>
      </c>
      <c r="F476" t="str">
        <f t="shared" si="181"/>
        <v>(空白)</v>
      </c>
      <c r="G476">
        <f t="shared" si="182"/>
        <v>20</v>
      </c>
      <c r="H476">
        <f t="shared" si="183"/>
        <v>234.21262989608309</v>
      </c>
      <c r="I476" t="s">
        <v>59</v>
      </c>
      <c r="J476">
        <v>0</v>
      </c>
    </row>
    <row r="477" spans="1:10" x14ac:dyDescent="0.25">
      <c r="A477">
        <f t="shared" si="176"/>
        <v>23</v>
      </c>
      <c r="B477">
        <f t="shared" si="177"/>
        <v>41478</v>
      </c>
      <c r="C477">
        <f t="shared" si="178"/>
        <v>1</v>
      </c>
      <c r="D477">
        <f t="shared" si="179"/>
        <v>3</v>
      </c>
      <c r="E477">
        <f t="shared" si="180"/>
        <v>33</v>
      </c>
      <c r="F477" t="str">
        <f t="shared" si="181"/>
        <v>(空白)</v>
      </c>
      <c r="G477">
        <f t="shared" si="182"/>
        <v>20</v>
      </c>
      <c r="H477">
        <f t="shared" si="183"/>
        <v>234.21262989608309</v>
      </c>
      <c r="I477" t="s">
        <v>60</v>
      </c>
      <c r="J477">
        <v>0</v>
      </c>
    </row>
    <row r="478" spans="1:10" x14ac:dyDescent="0.25">
      <c r="A478">
        <f t="shared" si="176"/>
        <v>23</v>
      </c>
      <c r="B478">
        <f t="shared" si="177"/>
        <v>41478</v>
      </c>
      <c r="C478">
        <f t="shared" si="178"/>
        <v>1</v>
      </c>
      <c r="D478">
        <f t="shared" si="179"/>
        <v>3</v>
      </c>
      <c r="E478">
        <f t="shared" si="180"/>
        <v>33</v>
      </c>
      <c r="F478" t="str">
        <f t="shared" si="181"/>
        <v>(空白)</v>
      </c>
      <c r="G478">
        <f t="shared" si="182"/>
        <v>20</v>
      </c>
      <c r="H478">
        <f t="shared" si="183"/>
        <v>234.21262989608309</v>
      </c>
      <c r="I478" t="s">
        <v>61</v>
      </c>
      <c r="J478">
        <v>14464</v>
      </c>
    </row>
    <row r="479" spans="1:10" x14ac:dyDescent="0.25">
      <c r="A479">
        <f t="shared" si="176"/>
        <v>23</v>
      </c>
      <c r="B479">
        <f t="shared" si="177"/>
        <v>41478</v>
      </c>
      <c r="C479">
        <f t="shared" si="178"/>
        <v>1</v>
      </c>
      <c r="D479">
        <f t="shared" si="179"/>
        <v>3</v>
      </c>
      <c r="E479">
        <f t="shared" si="180"/>
        <v>33</v>
      </c>
      <c r="F479" t="str">
        <f t="shared" si="181"/>
        <v>(空白)</v>
      </c>
      <c r="G479">
        <f t="shared" si="182"/>
        <v>20</v>
      </c>
      <c r="H479">
        <f t="shared" si="183"/>
        <v>234.21262989608309</v>
      </c>
      <c r="I479" t="s">
        <v>62</v>
      </c>
      <c r="J479">
        <v>0</v>
      </c>
    </row>
    <row r="480" spans="1:10" x14ac:dyDescent="0.25">
      <c r="A480">
        <f t="shared" si="176"/>
        <v>23</v>
      </c>
      <c r="B480">
        <f t="shared" si="177"/>
        <v>41478</v>
      </c>
      <c r="C480">
        <f t="shared" si="178"/>
        <v>1</v>
      </c>
      <c r="D480">
        <f t="shared" si="179"/>
        <v>3</v>
      </c>
      <c r="E480">
        <f t="shared" si="180"/>
        <v>33</v>
      </c>
      <c r="F480" t="str">
        <f t="shared" si="181"/>
        <v>(空白)</v>
      </c>
      <c r="G480">
        <f t="shared" si="182"/>
        <v>20</v>
      </c>
      <c r="H480">
        <f t="shared" si="183"/>
        <v>234.21262989608309</v>
      </c>
      <c r="I480" t="s">
        <v>63</v>
      </c>
      <c r="J480">
        <v>0</v>
      </c>
    </row>
    <row r="481" spans="1:10" x14ac:dyDescent="0.25">
      <c r="A481">
        <f t="shared" si="176"/>
        <v>23</v>
      </c>
      <c r="B481">
        <f t="shared" si="177"/>
        <v>41478</v>
      </c>
      <c r="C481">
        <f t="shared" si="178"/>
        <v>1</v>
      </c>
      <c r="D481">
        <f t="shared" si="179"/>
        <v>3</v>
      </c>
      <c r="E481">
        <f t="shared" si="180"/>
        <v>33</v>
      </c>
      <c r="F481" t="str">
        <f t="shared" si="181"/>
        <v>(空白)</v>
      </c>
      <c r="G481">
        <f t="shared" si="182"/>
        <v>20</v>
      </c>
      <c r="H481">
        <f t="shared" si="183"/>
        <v>234.21262989608309</v>
      </c>
      <c r="I481" t="s">
        <v>64</v>
      </c>
      <c r="J481">
        <v>0</v>
      </c>
    </row>
    <row r="482" spans="1:10" x14ac:dyDescent="0.25">
      <c r="A482">
        <f t="shared" si="176"/>
        <v>23</v>
      </c>
      <c r="B482">
        <f t="shared" si="177"/>
        <v>41478</v>
      </c>
      <c r="C482">
        <f t="shared" si="178"/>
        <v>1</v>
      </c>
      <c r="D482">
        <f t="shared" si="179"/>
        <v>3</v>
      </c>
      <c r="E482">
        <f t="shared" si="180"/>
        <v>33</v>
      </c>
      <c r="F482" t="str">
        <f t="shared" si="181"/>
        <v>(空白)</v>
      </c>
      <c r="G482">
        <f t="shared" si="182"/>
        <v>20</v>
      </c>
      <c r="H482">
        <f t="shared" si="183"/>
        <v>234.21262989608309</v>
      </c>
      <c r="I482" t="s">
        <v>65</v>
      </c>
      <c r="J482">
        <v>0</v>
      </c>
    </row>
    <row r="483" spans="1:10" x14ac:dyDescent="0.25">
      <c r="A483">
        <f t="shared" si="176"/>
        <v>23</v>
      </c>
      <c r="B483">
        <f t="shared" si="177"/>
        <v>41478</v>
      </c>
      <c r="C483">
        <f t="shared" si="178"/>
        <v>1</v>
      </c>
      <c r="D483">
        <f t="shared" si="179"/>
        <v>3</v>
      </c>
      <c r="E483">
        <f t="shared" si="180"/>
        <v>33</v>
      </c>
      <c r="F483" t="str">
        <f t="shared" si="181"/>
        <v>(空白)</v>
      </c>
      <c r="G483">
        <f t="shared" si="182"/>
        <v>20</v>
      </c>
      <c r="H483">
        <f t="shared" si="183"/>
        <v>234.21262989608309</v>
      </c>
      <c r="I483" t="s">
        <v>66</v>
      </c>
      <c r="J483">
        <v>0</v>
      </c>
    </row>
    <row r="484" spans="1:10" x14ac:dyDescent="0.25">
      <c r="A484">
        <f t="shared" si="176"/>
        <v>23</v>
      </c>
      <c r="B484">
        <f t="shared" si="177"/>
        <v>41478</v>
      </c>
      <c r="C484">
        <f t="shared" si="178"/>
        <v>1</v>
      </c>
      <c r="D484">
        <f t="shared" si="179"/>
        <v>3</v>
      </c>
      <c r="E484">
        <f t="shared" si="180"/>
        <v>33</v>
      </c>
      <c r="F484" t="str">
        <f t="shared" si="181"/>
        <v>(空白)</v>
      </c>
      <c r="G484">
        <f t="shared" si="182"/>
        <v>20</v>
      </c>
      <c r="H484">
        <f t="shared" si="183"/>
        <v>234.21262989608309</v>
      </c>
      <c r="I484" t="s">
        <v>67</v>
      </c>
      <c r="J484">
        <v>0</v>
      </c>
    </row>
    <row r="485" spans="1:10" x14ac:dyDescent="0.25">
      <c r="A485" s="27">
        <v>24</v>
      </c>
      <c r="B485" s="33">
        <v>41481</v>
      </c>
      <c r="C485" s="27">
        <v>1</v>
      </c>
      <c r="D485" s="27">
        <v>3</v>
      </c>
      <c r="E485" s="27">
        <v>32</v>
      </c>
      <c r="F485" s="27" t="s">
        <v>88</v>
      </c>
      <c r="G485" s="27">
        <v>15</v>
      </c>
      <c r="H485" s="27">
        <v>11.690647482014386</v>
      </c>
      <c r="I485" t="s">
        <v>9</v>
      </c>
      <c r="J485">
        <v>0</v>
      </c>
    </row>
    <row r="486" spans="1:10" x14ac:dyDescent="0.25">
      <c r="A486">
        <f t="shared" ref="A486:A505" si="184">A485</f>
        <v>24</v>
      </c>
      <c r="B486">
        <f t="shared" ref="B486:B505" si="185">B485</f>
        <v>41481</v>
      </c>
      <c r="C486">
        <f t="shared" ref="C486:C505" si="186">C485</f>
        <v>1</v>
      </c>
      <c r="D486">
        <f t="shared" ref="D486:D505" si="187">D485</f>
        <v>3</v>
      </c>
      <c r="E486">
        <f t="shared" ref="E486:E505" si="188">E485</f>
        <v>32</v>
      </c>
      <c r="F486" t="str">
        <f t="shared" ref="F486:F505" si="189">F485</f>
        <v>(空白)</v>
      </c>
      <c r="G486">
        <f t="shared" ref="G486:G505" si="190">G485</f>
        <v>15</v>
      </c>
      <c r="H486">
        <f t="shared" ref="H486:H505" si="191">H485</f>
        <v>11.690647482014386</v>
      </c>
      <c r="I486" t="s">
        <v>84</v>
      </c>
      <c r="J486">
        <v>409.6</v>
      </c>
    </row>
    <row r="487" spans="1:10" x14ac:dyDescent="0.25">
      <c r="A487">
        <f t="shared" si="184"/>
        <v>24</v>
      </c>
      <c r="B487">
        <f t="shared" si="185"/>
        <v>41481</v>
      </c>
      <c r="C487">
        <f t="shared" si="186"/>
        <v>1</v>
      </c>
      <c r="D487">
        <f t="shared" si="187"/>
        <v>3</v>
      </c>
      <c r="E487">
        <f t="shared" si="188"/>
        <v>32</v>
      </c>
      <c r="F487" t="str">
        <f t="shared" si="189"/>
        <v>(空白)</v>
      </c>
      <c r="G487">
        <f t="shared" si="190"/>
        <v>15</v>
      </c>
      <c r="H487">
        <f t="shared" si="191"/>
        <v>11.690647482014386</v>
      </c>
      <c r="I487" t="s">
        <v>11</v>
      </c>
      <c r="J487">
        <v>1232</v>
      </c>
    </row>
    <row r="488" spans="1:10" x14ac:dyDescent="0.25">
      <c r="A488">
        <f t="shared" si="184"/>
        <v>24</v>
      </c>
      <c r="B488">
        <f t="shared" si="185"/>
        <v>41481</v>
      </c>
      <c r="C488">
        <f t="shared" si="186"/>
        <v>1</v>
      </c>
      <c r="D488">
        <f t="shared" si="187"/>
        <v>3</v>
      </c>
      <c r="E488">
        <f t="shared" si="188"/>
        <v>32</v>
      </c>
      <c r="F488" t="str">
        <f t="shared" si="189"/>
        <v>(空白)</v>
      </c>
      <c r="G488">
        <f t="shared" si="190"/>
        <v>15</v>
      </c>
      <c r="H488">
        <f t="shared" si="191"/>
        <v>11.690647482014386</v>
      </c>
      <c r="I488" t="s">
        <v>50</v>
      </c>
      <c r="J488">
        <v>0</v>
      </c>
    </row>
    <row r="489" spans="1:10" x14ac:dyDescent="0.25">
      <c r="A489">
        <f t="shared" si="184"/>
        <v>24</v>
      </c>
      <c r="B489">
        <f t="shared" si="185"/>
        <v>41481</v>
      </c>
      <c r="C489">
        <f t="shared" si="186"/>
        <v>1</v>
      </c>
      <c r="D489">
        <f t="shared" si="187"/>
        <v>3</v>
      </c>
      <c r="E489">
        <f t="shared" si="188"/>
        <v>32</v>
      </c>
      <c r="F489" t="str">
        <f t="shared" si="189"/>
        <v>(空白)</v>
      </c>
      <c r="G489">
        <f t="shared" si="190"/>
        <v>15</v>
      </c>
      <c r="H489">
        <f t="shared" si="191"/>
        <v>11.690647482014386</v>
      </c>
      <c r="I489" t="s">
        <v>51</v>
      </c>
      <c r="J489">
        <v>0</v>
      </c>
    </row>
    <row r="490" spans="1:10" x14ac:dyDescent="0.25">
      <c r="A490">
        <f t="shared" si="184"/>
        <v>24</v>
      </c>
      <c r="B490">
        <f t="shared" si="185"/>
        <v>41481</v>
      </c>
      <c r="C490">
        <f t="shared" si="186"/>
        <v>1</v>
      </c>
      <c r="D490">
        <f t="shared" si="187"/>
        <v>3</v>
      </c>
      <c r="E490">
        <f t="shared" si="188"/>
        <v>32</v>
      </c>
      <c r="F490" t="str">
        <f t="shared" si="189"/>
        <v>(空白)</v>
      </c>
      <c r="G490">
        <f t="shared" si="190"/>
        <v>15</v>
      </c>
      <c r="H490">
        <f t="shared" si="191"/>
        <v>11.690647482014386</v>
      </c>
      <c r="I490" t="s">
        <v>52</v>
      </c>
      <c r="J490">
        <v>1222.4000000000001</v>
      </c>
    </row>
    <row r="491" spans="1:10" x14ac:dyDescent="0.25">
      <c r="A491">
        <f t="shared" si="184"/>
        <v>24</v>
      </c>
      <c r="B491">
        <f t="shared" si="185"/>
        <v>41481</v>
      </c>
      <c r="C491">
        <f t="shared" si="186"/>
        <v>1</v>
      </c>
      <c r="D491">
        <f t="shared" si="187"/>
        <v>3</v>
      </c>
      <c r="E491">
        <f t="shared" si="188"/>
        <v>32</v>
      </c>
      <c r="F491" t="str">
        <f t="shared" si="189"/>
        <v>(空白)</v>
      </c>
      <c r="G491">
        <f t="shared" si="190"/>
        <v>15</v>
      </c>
      <c r="H491">
        <f t="shared" si="191"/>
        <v>11.690647482014386</v>
      </c>
      <c r="I491" t="s">
        <v>53</v>
      </c>
      <c r="J491">
        <v>0</v>
      </c>
    </row>
    <row r="492" spans="1:10" x14ac:dyDescent="0.25">
      <c r="A492">
        <f t="shared" si="184"/>
        <v>24</v>
      </c>
      <c r="B492">
        <f t="shared" si="185"/>
        <v>41481</v>
      </c>
      <c r="C492">
        <f t="shared" si="186"/>
        <v>1</v>
      </c>
      <c r="D492">
        <f t="shared" si="187"/>
        <v>3</v>
      </c>
      <c r="E492">
        <f t="shared" si="188"/>
        <v>32</v>
      </c>
      <c r="F492" t="str">
        <f t="shared" si="189"/>
        <v>(空白)</v>
      </c>
      <c r="G492">
        <f t="shared" si="190"/>
        <v>15</v>
      </c>
      <c r="H492">
        <f t="shared" si="191"/>
        <v>11.690647482014386</v>
      </c>
      <c r="I492" t="s">
        <v>54</v>
      </c>
      <c r="J492">
        <v>0</v>
      </c>
    </row>
    <row r="493" spans="1:10" x14ac:dyDescent="0.25">
      <c r="A493">
        <f t="shared" si="184"/>
        <v>24</v>
      </c>
      <c r="B493">
        <f t="shared" si="185"/>
        <v>41481</v>
      </c>
      <c r="C493">
        <f t="shared" si="186"/>
        <v>1</v>
      </c>
      <c r="D493">
        <f t="shared" si="187"/>
        <v>3</v>
      </c>
      <c r="E493">
        <f t="shared" si="188"/>
        <v>32</v>
      </c>
      <c r="F493" t="str">
        <f t="shared" si="189"/>
        <v>(空白)</v>
      </c>
      <c r="G493">
        <f t="shared" si="190"/>
        <v>15</v>
      </c>
      <c r="H493">
        <f t="shared" si="191"/>
        <v>11.690647482014386</v>
      </c>
      <c r="I493" t="s">
        <v>55</v>
      </c>
      <c r="J493">
        <v>0</v>
      </c>
    </row>
    <row r="494" spans="1:10" x14ac:dyDescent="0.25">
      <c r="A494">
        <f t="shared" si="184"/>
        <v>24</v>
      </c>
      <c r="B494">
        <f t="shared" si="185"/>
        <v>41481</v>
      </c>
      <c r="C494">
        <f t="shared" si="186"/>
        <v>1</v>
      </c>
      <c r="D494">
        <f t="shared" si="187"/>
        <v>3</v>
      </c>
      <c r="E494">
        <f t="shared" si="188"/>
        <v>32</v>
      </c>
      <c r="F494" t="str">
        <f t="shared" si="189"/>
        <v>(空白)</v>
      </c>
      <c r="G494">
        <f t="shared" si="190"/>
        <v>15</v>
      </c>
      <c r="H494">
        <f t="shared" si="191"/>
        <v>11.690647482014386</v>
      </c>
      <c r="I494" t="s">
        <v>56</v>
      </c>
      <c r="J494">
        <v>0</v>
      </c>
    </row>
    <row r="495" spans="1:10" x14ac:dyDescent="0.25">
      <c r="A495">
        <f t="shared" si="184"/>
        <v>24</v>
      </c>
      <c r="B495">
        <f t="shared" si="185"/>
        <v>41481</v>
      </c>
      <c r="C495">
        <f t="shared" si="186"/>
        <v>1</v>
      </c>
      <c r="D495">
        <f t="shared" si="187"/>
        <v>3</v>
      </c>
      <c r="E495">
        <f t="shared" si="188"/>
        <v>32</v>
      </c>
      <c r="F495" t="str">
        <f t="shared" si="189"/>
        <v>(空白)</v>
      </c>
      <c r="G495">
        <f t="shared" si="190"/>
        <v>15</v>
      </c>
      <c r="H495">
        <f t="shared" si="191"/>
        <v>11.690647482014386</v>
      </c>
      <c r="I495" t="s">
        <v>57</v>
      </c>
      <c r="J495">
        <v>0</v>
      </c>
    </row>
    <row r="496" spans="1:10" x14ac:dyDescent="0.25">
      <c r="A496">
        <f t="shared" si="184"/>
        <v>24</v>
      </c>
      <c r="B496">
        <f t="shared" si="185"/>
        <v>41481</v>
      </c>
      <c r="C496">
        <f t="shared" si="186"/>
        <v>1</v>
      </c>
      <c r="D496">
        <f t="shared" si="187"/>
        <v>3</v>
      </c>
      <c r="E496">
        <f t="shared" si="188"/>
        <v>32</v>
      </c>
      <c r="F496" t="str">
        <f t="shared" si="189"/>
        <v>(空白)</v>
      </c>
      <c r="G496">
        <f t="shared" si="190"/>
        <v>15</v>
      </c>
      <c r="H496">
        <f t="shared" si="191"/>
        <v>11.690647482014386</v>
      </c>
      <c r="I496" t="s">
        <v>58</v>
      </c>
      <c r="J496">
        <v>0</v>
      </c>
    </row>
    <row r="497" spans="1:10" x14ac:dyDescent="0.25">
      <c r="A497">
        <f t="shared" si="184"/>
        <v>24</v>
      </c>
      <c r="B497">
        <f t="shared" si="185"/>
        <v>41481</v>
      </c>
      <c r="C497">
        <f t="shared" si="186"/>
        <v>1</v>
      </c>
      <c r="D497">
        <f t="shared" si="187"/>
        <v>3</v>
      </c>
      <c r="E497">
        <f t="shared" si="188"/>
        <v>32</v>
      </c>
      <c r="F497" t="str">
        <f t="shared" si="189"/>
        <v>(空白)</v>
      </c>
      <c r="G497">
        <f t="shared" si="190"/>
        <v>15</v>
      </c>
      <c r="H497">
        <f t="shared" si="191"/>
        <v>11.690647482014386</v>
      </c>
      <c r="I497" t="s">
        <v>59</v>
      </c>
      <c r="J497">
        <v>0</v>
      </c>
    </row>
    <row r="498" spans="1:10" x14ac:dyDescent="0.25">
      <c r="A498">
        <f t="shared" si="184"/>
        <v>24</v>
      </c>
      <c r="B498">
        <f t="shared" si="185"/>
        <v>41481</v>
      </c>
      <c r="C498">
        <f t="shared" si="186"/>
        <v>1</v>
      </c>
      <c r="D498">
        <f t="shared" si="187"/>
        <v>3</v>
      </c>
      <c r="E498">
        <f t="shared" si="188"/>
        <v>32</v>
      </c>
      <c r="F498" t="str">
        <f t="shared" si="189"/>
        <v>(空白)</v>
      </c>
      <c r="G498">
        <f t="shared" si="190"/>
        <v>15</v>
      </c>
      <c r="H498">
        <f t="shared" si="191"/>
        <v>11.690647482014386</v>
      </c>
      <c r="I498" t="s">
        <v>60</v>
      </c>
      <c r="J498">
        <v>0</v>
      </c>
    </row>
    <row r="499" spans="1:10" x14ac:dyDescent="0.25">
      <c r="A499">
        <f t="shared" si="184"/>
        <v>24</v>
      </c>
      <c r="B499">
        <f t="shared" si="185"/>
        <v>41481</v>
      </c>
      <c r="C499">
        <f t="shared" si="186"/>
        <v>1</v>
      </c>
      <c r="D499">
        <f t="shared" si="187"/>
        <v>3</v>
      </c>
      <c r="E499">
        <f t="shared" si="188"/>
        <v>32</v>
      </c>
      <c r="F499" t="str">
        <f t="shared" si="189"/>
        <v>(空白)</v>
      </c>
      <c r="G499">
        <f t="shared" si="190"/>
        <v>15</v>
      </c>
      <c r="H499">
        <f t="shared" si="191"/>
        <v>11.690647482014386</v>
      </c>
      <c r="I499" t="s">
        <v>61</v>
      </c>
      <c r="J499">
        <v>544</v>
      </c>
    </row>
    <row r="500" spans="1:10" x14ac:dyDescent="0.25">
      <c r="A500">
        <f t="shared" si="184"/>
        <v>24</v>
      </c>
      <c r="B500">
        <f t="shared" si="185"/>
        <v>41481</v>
      </c>
      <c r="C500">
        <f t="shared" si="186"/>
        <v>1</v>
      </c>
      <c r="D500">
        <f t="shared" si="187"/>
        <v>3</v>
      </c>
      <c r="E500">
        <f t="shared" si="188"/>
        <v>32</v>
      </c>
      <c r="F500" t="str">
        <f t="shared" si="189"/>
        <v>(空白)</v>
      </c>
      <c r="G500">
        <f t="shared" si="190"/>
        <v>15</v>
      </c>
      <c r="H500">
        <f t="shared" si="191"/>
        <v>11.690647482014386</v>
      </c>
      <c r="I500" t="s">
        <v>62</v>
      </c>
      <c r="J500">
        <v>0</v>
      </c>
    </row>
    <row r="501" spans="1:10" x14ac:dyDescent="0.25">
      <c r="A501">
        <f t="shared" si="184"/>
        <v>24</v>
      </c>
      <c r="B501">
        <f t="shared" si="185"/>
        <v>41481</v>
      </c>
      <c r="C501">
        <f t="shared" si="186"/>
        <v>1</v>
      </c>
      <c r="D501">
        <f t="shared" si="187"/>
        <v>3</v>
      </c>
      <c r="E501">
        <f t="shared" si="188"/>
        <v>32</v>
      </c>
      <c r="F501" t="str">
        <f t="shared" si="189"/>
        <v>(空白)</v>
      </c>
      <c r="G501">
        <f t="shared" si="190"/>
        <v>15</v>
      </c>
      <c r="H501">
        <f t="shared" si="191"/>
        <v>11.690647482014386</v>
      </c>
      <c r="I501" t="s">
        <v>63</v>
      </c>
      <c r="J501">
        <v>0</v>
      </c>
    </row>
    <row r="502" spans="1:10" x14ac:dyDescent="0.25">
      <c r="A502">
        <f t="shared" si="184"/>
        <v>24</v>
      </c>
      <c r="B502">
        <f t="shared" si="185"/>
        <v>41481</v>
      </c>
      <c r="C502">
        <f t="shared" si="186"/>
        <v>1</v>
      </c>
      <c r="D502">
        <f t="shared" si="187"/>
        <v>3</v>
      </c>
      <c r="E502">
        <f t="shared" si="188"/>
        <v>32</v>
      </c>
      <c r="F502" t="str">
        <f t="shared" si="189"/>
        <v>(空白)</v>
      </c>
      <c r="G502">
        <f t="shared" si="190"/>
        <v>15</v>
      </c>
      <c r="H502">
        <f t="shared" si="191"/>
        <v>11.690647482014386</v>
      </c>
      <c r="I502" t="s">
        <v>64</v>
      </c>
      <c r="J502">
        <v>0</v>
      </c>
    </row>
    <row r="503" spans="1:10" x14ac:dyDescent="0.25">
      <c r="A503">
        <f t="shared" si="184"/>
        <v>24</v>
      </c>
      <c r="B503">
        <f t="shared" si="185"/>
        <v>41481</v>
      </c>
      <c r="C503">
        <f t="shared" si="186"/>
        <v>1</v>
      </c>
      <c r="D503">
        <f t="shared" si="187"/>
        <v>3</v>
      </c>
      <c r="E503">
        <f t="shared" si="188"/>
        <v>32</v>
      </c>
      <c r="F503" t="str">
        <f t="shared" si="189"/>
        <v>(空白)</v>
      </c>
      <c r="G503">
        <f t="shared" si="190"/>
        <v>15</v>
      </c>
      <c r="H503">
        <f t="shared" si="191"/>
        <v>11.690647482014386</v>
      </c>
      <c r="I503" t="s">
        <v>65</v>
      </c>
      <c r="J503">
        <v>0</v>
      </c>
    </row>
    <row r="504" spans="1:10" x14ac:dyDescent="0.25">
      <c r="A504">
        <f t="shared" si="184"/>
        <v>24</v>
      </c>
      <c r="B504">
        <f t="shared" si="185"/>
        <v>41481</v>
      </c>
      <c r="C504">
        <f t="shared" si="186"/>
        <v>1</v>
      </c>
      <c r="D504">
        <f t="shared" si="187"/>
        <v>3</v>
      </c>
      <c r="E504">
        <f t="shared" si="188"/>
        <v>32</v>
      </c>
      <c r="F504" t="str">
        <f t="shared" si="189"/>
        <v>(空白)</v>
      </c>
      <c r="G504">
        <f t="shared" si="190"/>
        <v>15</v>
      </c>
      <c r="H504">
        <f t="shared" si="191"/>
        <v>11.690647482014386</v>
      </c>
      <c r="I504" t="s">
        <v>66</v>
      </c>
      <c r="J504">
        <v>0</v>
      </c>
    </row>
    <row r="505" spans="1:10" x14ac:dyDescent="0.25">
      <c r="A505">
        <f t="shared" si="184"/>
        <v>24</v>
      </c>
      <c r="B505">
        <f t="shared" si="185"/>
        <v>41481</v>
      </c>
      <c r="C505">
        <f t="shared" si="186"/>
        <v>1</v>
      </c>
      <c r="D505">
        <f t="shared" si="187"/>
        <v>3</v>
      </c>
      <c r="E505">
        <f t="shared" si="188"/>
        <v>32</v>
      </c>
      <c r="F505" t="str">
        <f t="shared" si="189"/>
        <v>(空白)</v>
      </c>
      <c r="G505">
        <f t="shared" si="190"/>
        <v>15</v>
      </c>
      <c r="H505">
        <f t="shared" si="191"/>
        <v>11.690647482014386</v>
      </c>
      <c r="I505" t="s">
        <v>67</v>
      </c>
      <c r="J505">
        <v>0</v>
      </c>
    </row>
    <row r="506" spans="1:10" x14ac:dyDescent="0.25">
      <c r="A506" s="27">
        <v>25</v>
      </c>
      <c r="B506" s="33">
        <v>41484</v>
      </c>
      <c r="C506" s="27">
        <v>1</v>
      </c>
      <c r="D506" s="27">
        <v>3</v>
      </c>
      <c r="E506" s="27">
        <v>33.299999999999997</v>
      </c>
      <c r="F506" s="27" t="s">
        <v>88</v>
      </c>
      <c r="G506" s="27">
        <v>20</v>
      </c>
      <c r="H506" s="27">
        <v>79.936051159072733</v>
      </c>
      <c r="I506" t="s">
        <v>9</v>
      </c>
      <c r="J506">
        <v>0</v>
      </c>
    </row>
    <row r="507" spans="1:10" x14ac:dyDescent="0.25">
      <c r="A507">
        <f t="shared" ref="A507:A526" si="192">A506</f>
        <v>25</v>
      </c>
      <c r="B507">
        <f t="shared" ref="B507:B526" si="193">B506</f>
        <v>41484</v>
      </c>
      <c r="C507">
        <f t="shared" ref="C507:C526" si="194">C506</f>
        <v>1</v>
      </c>
      <c r="D507">
        <f t="shared" ref="D507:D526" si="195">D506</f>
        <v>3</v>
      </c>
      <c r="E507">
        <f t="shared" ref="E507:E526" si="196">E506</f>
        <v>33.299999999999997</v>
      </c>
      <c r="F507" t="str">
        <f t="shared" ref="F507:F526" si="197">F506</f>
        <v>(空白)</v>
      </c>
      <c r="G507">
        <f t="shared" ref="G507:G526" si="198">G506</f>
        <v>20</v>
      </c>
      <c r="H507">
        <f t="shared" ref="H507:H526" si="199">H506</f>
        <v>79.936051159072733</v>
      </c>
      <c r="I507" t="s">
        <v>84</v>
      </c>
      <c r="J507">
        <v>0</v>
      </c>
    </row>
    <row r="508" spans="1:10" x14ac:dyDescent="0.25">
      <c r="A508">
        <f t="shared" si="192"/>
        <v>25</v>
      </c>
      <c r="B508">
        <f t="shared" si="193"/>
        <v>41484</v>
      </c>
      <c r="C508">
        <f t="shared" si="194"/>
        <v>1</v>
      </c>
      <c r="D508">
        <f t="shared" si="195"/>
        <v>3</v>
      </c>
      <c r="E508">
        <f t="shared" si="196"/>
        <v>33.299999999999997</v>
      </c>
      <c r="F508" t="str">
        <f t="shared" si="197"/>
        <v>(空白)</v>
      </c>
      <c r="G508">
        <f t="shared" si="198"/>
        <v>20</v>
      </c>
      <c r="H508">
        <f t="shared" si="199"/>
        <v>79.936051159072733</v>
      </c>
      <c r="I508" t="s">
        <v>11</v>
      </c>
      <c r="J508">
        <v>529.33333333333337</v>
      </c>
    </row>
    <row r="509" spans="1:10" x14ac:dyDescent="0.25">
      <c r="A509">
        <f t="shared" si="192"/>
        <v>25</v>
      </c>
      <c r="B509">
        <f t="shared" si="193"/>
        <v>41484</v>
      </c>
      <c r="C509">
        <f t="shared" si="194"/>
        <v>1</v>
      </c>
      <c r="D509">
        <f t="shared" si="195"/>
        <v>3</v>
      </c>
      <c r="E509">
        <f t="shared" si="196"/>
        <v>33.299999999999997</v>
      </c>
      <c r="F509" t="str">
        <f t="shared" si="197"/>
        <v>(空白)</v>
      </c>
      <c r="G509">
        <f t="shared" si="198"/>
        <v>20</v>
      </c>
      <c r="H509">
        <f t="shared" si="199"/>
        <v>79.936051159072733</v>
      </c>
      <c r="I509" t="s">
        <v>50</v>
      </c>
      <c r="J509">
        <v>0</v>
      </c>
    </row>
    <row r="510" spans="1:10" x14ac:dyDescent="0.25">
      <c r="A510">
        <f t="shared" si="192"/>
        <v>25</v>
      </c>
      <c r="B510">
        <f t="shared" si="193"/>
        <v>41484</v>
      </c>
      <c r="C510">
        <f t="shared" si="194"/>
        <v>1</v>
      </c>
      <c r="D510">
        <f t="shared" si="195"/>
        <v>3</v>
      </c>
      <c r="E510">
        <f t="shared" si="196"/>
        <v>33.299999999999997</v>
      </c>
      <c r="F510" t="str">
        <f t="shared" si="197"/>
        <v>(空白)</v>
      </c>
      <c r="G510">
        <f t="shared" si="198"/>
        <v>20</v>
      </c>
      <c r="H510">
        <f t="shared" si="199"/>
        <v>79.936051159072733</v>
      </c>
      <c r="I510" t="s">
        <v>51</v>
      </c>
      <c r="J510">
        <v>0</v>
      </c>
    </row>
    <row r="511" spans="1:10" x14ac:dyDescent="0.25">
      <c r="A511">
        <f t="shared" si="192"/>
        <v>25</v>
      </c>
      <c r="B511">
        <f t="shared" si="193"/>
        <v>41484</v>
      </c>
      <c r="C511">
        <f t="shared" si="194"/>
        <v>1</v>
      </c>
      <c r="D511">
        <f t="shared" si="195"/>
        <v>3</v>
      </c>
      <c r="E511">
        <f t="shared" si="196"/>
        <v>33.299999999999997</v>
      </c>
      <c r="F511" t="str">
        <f t="shared" si="197"/>
        <v>(空白)</v>
      </c>
      <c r="G511">
        <f t="shared" si="198"/>
        <v>20</v>
      </c>
      <c r="H511">
        <f t="shared" si="199"/>
        <v>79.936051159072733</v>
      </c>
      <c r="I511" t="s">
        <v>52</v>
      </c>
      <c r="J511">
        <v>86.666666666666657</v>
      </c>
    </row>
    <row r="512" spans="1:10" x14ac:dyDescent="0.25">
      <c r="A512">
        <f t="shared" si="192"/>
        <v>25</v>
      </c>
      <c r="B512">
        <f t="shared" si="193"/>
        <v>41484</v>
      </c>
      <c r="C512">
        <f t="shared" si="194"/>
        <v>1</v>
      </c>
      <c r="D512">
        <f t="shared" si="195"/>
        <v>3</v>
      </c>
      <c r="E512">
        <f t="shared" si="196"/>
        <v>33.299999999999997</v>
      </c>
      <c r="F512" t="str">
        <f t="shared" si="197"/>
        <v>(空白)</v>
      </c>
      <c r="G512">
        <f t="shared" si="198"/>
        <v>20</v>
      </c>
      <c r="H512">
        <f t="shared" si="199"/>
        <v>79.936051159072733</v>
      </c>
      <c r="I512" t="s">
        <v>53</v>
      </c>
      <c r="J512">
        <v>0</v>
      </c>
    </row>
    <row r="513" spans="1:10" x14ac:dyDescent="0.25">
      <c r="A513">
        <f t="shared" si="192"/>
        <v>25</v>
      </c>
      <c r="B513">
        <f t="shared" si="193"/>
        <v>41484</v>
      </c>
      <c r="C513">
        <f t="shared" si="194"/>
        <v>1</v>
      </c>
      <c r="D513">
        <f t="shared" si="195"/>
        <v>3</v>
      </c>
      <c r="E513">
        <f t="shared" si="196"/>
        <v>33.299999999999997</v>
      </c>
      <c r="F513" t="str">
        <f t="shared" si="197"/>
        <v>(空白)</v>
      </c>
      <c r="G513">
        <f t="shared" si="198"/>
        <v>20</v>
      </c>
      <c r="H513">
        <f t="shared" si="199"/>
        <v>79.936051159072733</v>
      </c>
      <c r="I513" t="s">
        <v>54</v>
      </c>
      <c r="J513">
        <v>0</v>
      </c>
    </row>
    <row r="514" spans="1:10" x14ac:dyDescent="0.25">
      <c r="A514">
        <f t="shared" si="192"/>
        <v>25</v>
      </c>
      <c r="B514">
        <f t="shared" si="193"/>
        <v>41484</v>
      </c>
      <c r="C514">
        <f t="shared" si="194"/>
        <v>1</v>
      </c>
      <c r="D514">
        <f t="shared" si="195"/>
        <v>3</v>
      </c>
      <c r="E514">
        <f t="shared" si="196"/>
        <v>33.299999999999997</v>
      </c>
      <c r="F514" t="str">
        <f t="shared" si="197"/>
        <v>(空白)</v>
      </c>
      <c r="G514">
        <f t="shared" si="198"/>
        <v>20</v>
      </c>
      <c r="H514">
        <f t="shared" si="199"/>
        <v>79.936051159072733</v>
      </c>
      <c r="I514" t="s">
        <v>55</v>
      </c>
      <c r="J514">
        <v>0</v>
      </c>
    </row>
    <row r="515" spans="1:10" x14ac:dyDescent="0.25">
      <c r="A515">
        <f t="shared" si="192"/>
        <v>25</v>
      </c>
      <c r="B515">
        <f t="shared" si="193"/>
        <v>41484</v>
      </c>
      <c r="C515">
        <f t="shared" si="194"/>
        <v>1</v>
      </c>
      <c r="D515">
        <f t="shared" si="195"/>
        <v>3</v>
      </c>
      <c r="E515">
        <f t="shared" si="196"/>
        <v>33.299999999999997</v>
      </c>
      <c r="F515" t="str">
        <f t="shared" si="197"/>
        <v>(空白)</v>
      </c>
      <c r="G515">
        <f t="shared" si="198"/>
        <v>20</v>
      </c>
      <c r="H515">
        <f t="shared" si="199"/>
        <v>79.936051159072733</v>
      </c>
      <c r="I515" t="s">
        <v>56</v>
      </c>
      <c r="J515">
        <v>0</v>
      </c>
    </row>
    <row r="516" spans="1:10" x14ac:dyDescent="0.25">
      <c r="A516">
        <f t="shared" si="192"/>
        <v>25</v>
      </c>
      <c r="B516">
        <f t="shared" si="193"/>
        <v>41484</v>
      </c>
      <c r="C516">
        <f t="shared" si="194"/>
        <v>1</v>
      </c>
      <c r="D516">
        <f t="shared" si="195"/>
        <v>3</v>
      </c>
      <c r="E516">
        <f t="shared" si="196"/>
        <v>33.299999999999997</v>
      </c>
      <c r="F516" t="str">
        <f t="shared" si="197"/>
        <v>(空白)</v>
      </c>
      <c r="G516">
        <f t="shared" si="198"/>
        <v>20</v>
      </c>
      <c r="H516">
        <f t="shared" si="199"/>
        <v>79.936051159072733</v>
      </c>
      <c r="I516" t="s">
        <v>57</v>
      </c>
      <c r="J516">
        <v>0</v>
      </c>
    </row>
    <row r="517" spans="1:10" x14ac:dyDescent="0.25">
      <c r="A517">
        <f t="shared" si="192"/>
        <v>25</v>
      </c>
      <c r="B517">
        <f t="shared" si="193"/>
        <v>41484</v>
      </c>
      <c r="C517">
        <f t="shared" si="194"/>
        <v>1</v>
      </c>
      <c r="D517">
        <f t="shared" si="195"/>
        <v>3</v>
      </c>
      <c r="E517">
        <f t="shared" si="196"/>
        <v>33.299999999999997</v>
      </c>
      <c r="F517" t="str">
        <f t="shared" si="197"/>
        <v>(空白)</v>
      </c>
      <c r="G517">
        <f t="shared" si="198"/>
        <v>20</v>
      </c>
      <c r="H517">
        <f t="shared" si="199"/>
        <v>79.936051159072733</v>
      </c>
      <c r="I517" t="s">
        <v>58</v>
      </c>
      <c r="J517">
        <v>5.3333333333333339</v>
      </c>
    </row>
    <row r="518" spans="1:10" x14ac:dyDescent="0.25">
      <c r="A518">
        <f t="shared" si="192"/>
        <v>25</v>
      </c>
      <c r="B518">
        <f t="shared" si="193"/>
        <v>41484</v>
      </c>
      <c r="C518">
        <f t="shared" si="194"/>
        <v>1</v>
      </c>
      <c r="D518">
        <f t="shared" si="195"/>
        <v>3</v>
      </c>
      <c r="E518">
        <f t="shared" si="196"/>
        <v>33.299999999999997</v>
      </c>
      <c r="F518" t="str">
        <f t="shared" si="197"/>
        <v>(空白)</v>
      </c>
      <c r="G518">
        <f t="shared" si="198"/>
        <v>20</v>
      </c>
      <c r="H518">
        <f t="shared" si="199"/>
        <v>79.936051159072733</v>
      </c>
      <c r="I518" t="s">
        <v>59</v>
      </c>
      <c r="J518">
        <v>0</v>
      </c>
    </row>
    <row r="519" spans="1:10" x14ac:dyDescent="0.25">
      <c r="A519">
        <f t="shared" si="192"/>
        <v>25</v>
      </c>
      <c r="B519">
        <f t="shared" si="193"/>
        <v>41484</v>
      </c>
      <c r="C519">
        <f t="shared" si="194"/>
        <v>1</v>
      </c>
      <c r="D519">
        <f t="shared" si="195"/>
        <v>3</v>
      </c>
      <c r="E519">
        <f t="shared" si="196"/>
        <v>33.299999999999997</v>
      </c>
      <c r="F519" t="str">
        <f t="shared" si="197"/>
        <v>(空白)</v>
      </c>
      <c r="G519">
        <f t="shared" si="198"/>
        <v>20</v>
      </c>
      <c r="H519">
        <f t="shared" si="199"/>
        <v>79.936051159072733</v>
      </c>
      <c r="I519" t="s">
        <v>60</v>
      </c>
      <c r="J519">
        <v>0</v>
      </c>
    </row>
    <row r="520" spans="1:10" x14ac:dyDescent="0.25">
      <c r="A520">
        <f t="shared" si="192"/>
        <v>25</v>
      </c>
      <c r="B520">
        <f t="shared" si="193"/>
        <v>41484</v>
      </c>
      <c r="C520">
        <f t="shared" si="194"/>
        <v>1</v>
      </c>
      <c r="D520">
        <f t="shared" si="195"/>
        <v>3</v>
      </c>
      <c r="E520">
        <f t="shared" si="196"/>
        <v>33.299999999999997</v>
      </c>
      <c r="F520" t="str">
        <f t="shared" si="197"/>
        <v>(空白)</v>
      </c>
      <c r="G520">
        <f t="shared" si="198"/>
        <v>20</v>
      </c>
      <c r="H520">
        <f t="shared" si="199"/>
        <v>79.936051159072733</v>
      </c>
      <c r="I520" t="s">
        <v>61</v>
      </c>
      <c r="J520">
        <v>1.3333333333333335</v>
      </c>
    </row>
    <row r="521" spans="1:10" x14ac:dyDescent="0.25">
      <c r="A521">
        <f t="shared" si="192"/>
        <v>25</v>
      </c>
      <c r="B521">
        <f t="shared" si="193"/>
        <v>41484</v>
      </c>
      <c r="C521">
        <f t="shared" si="194"/>
        <v>1</v>
      </c>
      <c r="D521">
        <f t="shared" si="195"/>
        <v>3</v>
      </c>
      <c r="E521">
        <f t="shared" si="196"/>
        <v>33.299999999999997</v>
      </c>
      <c r="F521" t="str">
        <f t="shared" si="197"/>
        <v>(空白)</v>
      </c>
      <c r="G521">
        <f t="shared" si="198"/>
        <v>20</v>
      </c>
      <c r="H521">
        <f t="shared" si="199"/>
        <v>79.936051159072733</v>
      </c>
      <c r="I521" t="s">
        <v>62</v>
      </c>
      <c r="J521">
        <v>0</v>
      </c>
    </row>
    <row r="522" spans="1:10" x14ac:dyDescent="0.25">
      <c r="A522">
        <f t="shared" si="192"/>
        <v>25</v>
      </c>
      <c r="B522">
        <f t="shared" si="193"/>
        <v>41484</v>
      </c>
      <c r="C522">
        <f t="shared" si="194"/>
        <v>1</v>
      </c>
      <c r="D522">
        <f t="shared" si="195"/>
        <v>3</v>
      </c>
      <c r="E522">
        <f t="shared" si="196"/>
        <v>33.299999999999997</v>
      </c>
      <c r="F522" t="str">
        <f t="shared" si="197"/>
        <v>(空白)</v>
      </c>
      <c r="G522">
        <f t="shared" si="198"/>
        <v>20</v>
      </c>
      <c r="H522">
        <f t="shared" si="199"/>
        <v>79.936051159072733</v>
      </c>
      <c r="I522" t="s">
        <v>63</v>
      </c>
      <c r="J522">
        <v>0</v>
      </c>
    </row>
    <row r="523" spans="1:10" x14ac:dyDescent="0.25">
      <c r="A523">
        <f t="shared" si="192"/>
        <v>25</v>
      </c>
      <c r="B523">
        <f t="shared" si="193"/>
        <v>41484</v>
      </c>
      <c r="C523">
        <f t="shared" si="194"/>
        <v>1</v>
      </c>
      <c r="D523">
        <f t="shared" si="195"/>
        <v>3</v>
      </c>
      <c r="E523">
        <f t="shared" si="196"/>
        <v>33.299999999999997</v>
      </c>
      <c r="F523" t="str">
        <f t="shared" si="197"/>
        <v>(空白)</v>
      </c>
      <c r="G523">
        <f t="shared" si="198"/>
        <v>20</v>
      </c>
      <c r="H523">
        <f t="shared" si="199"/>
        <v>79.936051159072733</v>
      </c>
      <c r="I523" t="s">
        <v>64</v>
      </c>
      <c r="J523">
        <v>0</v>
      </c>
    </row>
    <row r="524" spans="1:10" x14ac:dyDescent="0.25">
      <c r="A524">
        <f t="shared" si="192"/>
        <v>25</v>
      </c>
      <c r="B524">
        <f t="shared" si="193"/>
        <v>41484</v>
      </c>
      <c r="C524">
        <f t="shared" si="194"/>
        <v>1</v>
      </c>
      <c r="D524">
        <f t="shared" si="195"/>
        <v>3</v>
      </c>
      <c r="E524">
        <f t="shared" si="196"/>
        <v>33.299999999999997</v>
      </c>
      <c r="F524" t="str">
        <f t="shared" si="197"/>
        <v>(空白)</v>
      </c>
      <c r="G524">
        <f t="shared" si="198"/>
        <v>20</v>
      </c>
      <c r="H524">
        <f t="shared" si="199"/>
        <v>79.936051159072733</v>
      </c>
      <c r="I524" t="s">
        <v>65</v>
      </c>
      <c r="J524">
        <v>0</v>
      </c>
    </row>
    <row r="525" spans="1:10" x14ac:dyDescent="0.25">
      <c r="A525">
        <f t="shared" si="192"/>
        <v>25</v>
      </c>
      <c r="B525">
        <f t="shared" si="193"/>
        <v>41484</v>
      </c>
      <c r="C525">
        <f t="shared" si="194"/>
        <v>1</v>
      </c>
      <c r="D525">
        <f t="shared" si="195"/>
        <v>3</v>
      </c>
      <c r="E525">
        <f t="shared" si="196"/>
        <v>33.299999999999997</v>
      </c>
      <c r="F525" t="str">
        <f t="shared" si="197"/>
        <v>(空白)</v>
      </c>
      <c r="G525">
        <f t="shared" si="198"/>
        <v>20</v>
      </c>
      <c r="H525">
        <f t="shared" si="199"/>
        <v>79.936051159072733</v>
      </c>
      <c r="I525" t="s">
        <v>66</v>
      </c>
      <c r="J525">
        <v>0</v>
      </c>
    </row>
    <row r="526" spans="1:10" x14ac:dyDescent="0.25">
      <c r="A526">
        <f t="shared" si="192"/>
        <v>25</v>
      </c>
      <c r="B526">
        <f t="shared" si="193"/>
        <v>41484</v>
      </c>
      <c r="C526">
        <f t="shared" si="194"/>
        <v>1</v>
      </c>
      <c r="D526">
        <f t="shared" si="195"/>
        <v>3</v>
      </c>
      <c r="E526">
        <f t="shared" si="196"/>
        <v>33.299999999999997</v>
      </c>
      <c r="F526" t="str">
        <f t="shared" si="197"/>
        <v>(空白)</v>
      </c>
      <c r="G526">
        <f t="shared" si="198"/>
        <v>20</v>
      </c>
      <c r="H526">
        <f t="shared" si="199"/>
        <v>79.936051159072733</v>
      </c>
      <c r="I526" t="s">
        <v>67</v>
      </c>
      <c r="J526">
        <v>1.3333333333333335</v>
      </c>
    </row>
    <row r="527" spans="1:10" x14ac:dyDescent="0.25">
      <c r="A527" s="27">
        <v>26</v>
      </c>
      <c r="B527" s="33">
        <v>41487</v>
      </c>
      <c r="C527" s="27">
        <v>1</v>
      </c>
      <c r="D527" s="27">
        <v>3</v>
      </c>
      <c r="E527" s="27">
        <v>31.4</v>
      </c>
      <c r="F527" s="27" t="s">
        <v>88</v>
      </c>
      <c r="G527" s="27">
        <v>20</v>
      </c>
      <c r="H527" s="27">
        <v>194.64428457234212</v>
      </c>
      <c r="I527" t="s">
        <v>9</v>
      </c>
      <c r="J527">
        <v>4</v>
      </c>
    </row>
    <row r="528" spans="1:10" x14ac:dyDescent="0.25">
      <c r="A528">
        <f t="shared" ref="A528:A547" si="200">A527</f>
        <v>26</v>
      </c>
      <c r="B528">
        <f t="shared" ref="B528:B547" si="201">B527</f>
        <v>41487</v>
      </c>
      <c r="C528">
        <f t="shared" ref="C528:C547" si="202">C527</f>
        <v>1</v>
      </c>
      <c r="D528">
        <f t="shared" ref="D528:D547" si="203">D527</f>
        <v>3</v>
      </c>
      <c r="E528">
        <f t="shared" ref="E528:E547" si="204">E527</f>
        <v>31.4</v>
      </c>
      <c r="F528" t="str">
        <f t="shared" ref="F528:F547" si="205">F527</f>
        <v>(空白)</v>
      </c>
      <c r="G528">
        <f t="shared" ref="G528:G547" si="206">G527</f>
        <v>20</v>
      </c>
      <c r="H528">
        <f t="shared" ref="H528:H547" si="207">H527</f>
        <v>194.64428457234212</v>
      </c>
      <c r="I528" t="s">
        <v>84</v>
      </c>
      <c r="J528">
        <v>0</v>
      </c>
    </row>
    <row r="529" spans="1:10" x14ac:dyDescent="0.25">
      <c r="A529">
        <f t="shared" si="200"/>
        <v>26</v>
      </c>
      <c r="B529">
        <f t="shared" si="201"/>
        <v>41487</v>
      </c>
      <c r="C529">
        <f t="shared" si="202"/>
        <v>1</v>
      </c>
      <c r="D529">
        <f t="shared" si="203"/>
        <v>3</v>
      </c>
      <c r="E529">
        <f t="shared" si="204"/>
        <v>31.4</v>
      </c>
      <c r="F529" t="str">
        <f t="shared" si="205"/>
        <v>(空白)</v>
      </c>
      <c r="G529">
        <f t="shared" si="206"/>
        <v>20</v>
      </c>
      <c r="H529">
        <f t="shared" si="207"/>
        <v>194.64428457234212</v>
      </c>
      <c r="I529" t="s">
        <v>11</v>
      </c>
      <c r="J529">
        <v>0</v>
      </c>
    </row>
    <row r="530" spans="1:10" x14ac:dyDescent="0.25">
      <c r="A530">
        <f t="shared" si="200"/>
        <v>26</v>
      </c>
      <c r="B530">
        <f t="shared" si="201"/>
        <v>41487</v>
      </c>
      <c r="C530">
        <f t="shared" si="202"/>
        <v>1</v>
      </c>
      <c r="D530">
        <f t="shared" si="203"/>
        <v>3</v>
      </c>
      <c r="E530">
        <f t="shared" si="204"/>
        <v>31.4</v>
      </c>
      <c r="F530" t="str">
        <f t="shared" si="205"/>
        <v>(空白)</v>
      </c>
      <c r="G530">
        <f t="shared" si="206"/>
        <v>20</v>
      </c>
      <c r="H530">
        <f t="shared" si="207"/>
        <v>194.64428457234212</v>
      </c>
      <c r="I530" t="s">
        <v>50</v>
      </c>
      <c r="J530">
        <v>0</v>
      </c>
    </row>
    <row r="531" spans="1:10" x14ac:dyDescent="0.25">
      <c r="A531">
        <f t="shared" si="200"/>
        <v>26</v>
      </c>
      <c r="B531">
        <f t="shared" si="201"/>
        <v>41487</v>
      </c>
      <c r="C531">
        <f t="shared" si="202"/>
        <v>1</v>
      </c>
      <c r="D531">
        <f t="shared" si="203"/>
        <v>3</v>
      </c>
      <c r="E531">
        <f t="shared" si="204"/>
        <v>31.4</v>
      </c>
      <c r="F531" t="str">
        <f t="shared" si="205"/>
        <v>(空白)</v>
      </c>
      <c r="G531">
        <f t="shared" si="206"/>
        <v>20</v>
      </c>
      <c r="H531">
        <f t="shared" si="207"/>
        <v>194.64428457234212</v>
      </c>
      <c r="I531" t="s">
        <v>51</v>
      </c>
      <c r="J531">
        <v>0</v>
      </c>
    </row>
    <row r="532" spans="1:10" x14ac:dyDescent="0.25">
      <c r="A532">
        <f t="shared" si="200"/>
        <v>26</v>
      </c>
      <c r="B532">
        <f t="shared" si="201"/>
        <v>41487</v>
      </c>
      <c r="C532">
        <f t="shared" si="202"/>
        <v>1</v>
      </c>
      <c r="D532">
        <f t="shared" si="203"/>
        <v>3</v>
      </c>
      <c r="E532">
        <f t="shared" si="204"/>
        <v>31.4</v>
      </c>
      <c r="F532" t="str">
        <f t="shared" si="205"/>
        <v>(空白)</v>
      </c>
      <c r="G532">
        <f t="shared" si="206"/>
        <v>20</v>
      </c>
      <c r="H532">
        <f t="shared" si="207"/>
        <v>194.64428457234212</v>
      </c>
      <c r="I532" t="s">
        <v>52</v>
      </c>
      <c r="J532">
        <v>2.666666666666667</v>
      </c>
    </row>
    <row r="533" spans="1:10" x14ac:dyDescent="0.25">
      <c r="A533">
        <f t="shared" si="200"/>
        <v>26</v>
      </c>
      <c r="B533">
        <f t="shared" si="201"/>
        <v>41487</v>
      </c>
      <c r="C533">
        <f t="shared" si="202"/>
        <v>1</v>
      </c>
      <c r="D533">
        <f t="shared" si="203"/>
        <v>3</v>
      </c>
      <c r="E533">
        <f t="shared" si="204"/>
        <v>31.4</v>
      </c>
      <c r="F533" t="str">
        <f t="shared" si="205"/>
        <v>(空白)</v>
      </c>
      <c r="G533">
        <f t="shared" si="206"/>
        <v>20</v>
      </c>
      <c r="H533">
        <f t="shared" si="207"/>
        <v>194.64428457234212</v>
      </c>
      <c r="I533" t="s">
        <v>53</v>
      </c>
      <c r="J533">
        <v>0</v>
      </c>
    </row>
    <row r="534" spans="1:10" x14ac:dyDescent="0.25">
      <c r="A534">
        <f t="shared" si="200"/>
        <v>26</v>
      </c>
      <c r="B534">
        <f t="shared" si="201"/>
        <v>41487</v>
      </c>
      <c r="C534">
        <f t="shared" si="202"/>
        <v>1</v>
      </c>
      <c r="D534">
        <f t="shared" si="203"/>
        <v>3</v>
      </c>
      <c r="E534">
        <f t="shared" si="204"/>
        <v>31.4</v>
      </c>
      <c r="F534" t="str">
        <f t="shared" si="205"/>
        <v>(空白)</v>
      </c>
      <c r="G534">
        <f t="shared" si="206"/>
        <v>20</v>
      </c>
      <c r="H534">
        <f t="shared" si="207"/>
        <v>194.64428457234212</v>
      </c>
      <c r="I534" t="s">
        <v>54</v>
      </c>
      <c r="J534">
        <v>0</v>
      </c>
    </row>
    <row r="535" spans="1:10" x14ac:dyDescent="0.25">
      <c r="A535">
        <f t="shared" si="200"/>
        <v>26</v>
      </c>
      <c r="B535">
        <f t="shared" si="201"/>
        <v>41487</v>
      </c>
      <c r="C535">
        <f t="shared" si="202"/>
        <v>1</v>
      </c>
      <c r="D535">
        <f t="shared" si="203"/>
        <v>3</v>
      </c>
      <c r="E535">
        <f t="shared" si="204"/>
        <v>31.4</v>
      </c>
      <c r="F535" t="str">
        <f t="shared" si="205"/>
        <v>(空白)</v>
      </c>
      <c r="G535">
        <f t="shared" si="206"/>
        <v>20</v>
      </c>
      <c r="H535">
        <f t="shared" si="207"/>
        <v>194.64428457234212</v>
      </c>
      <c r="I535" t="s">
        <v>55</v>
      </c>
      <c r="J535">
        <v>0</v>
      </c>
    </row>
    <row r="536" spans="1:10" x14ac:dyDescent="0.25">
      <c r="A536">
        <f t="shared" si="200"/>
        <v>26</v>
      </c>
      <c r="B536">
        <f t="shared" si="201"/>
        <v>41487</v>
      </c>
      <c r="C536">
        <f t="shared" si="202"/>
        <v>1</v>
      </c>
      <c r="D536">
        <f t="shared" si="203"/>
        <v>3</v>
      </c>
      <c r="E536">
        <f t="shared" si="204"/>
        <v>31.4</v>
      </c>
      <c r="F536" t="str">
        <f t="shared" si="205"/>
        <v>(空白)</v>
      </c>
      <c r="G536">
        <f t="shared" si="206"/>
        <v>20</v>
      </c>
      <c r="H536">
        <f t="shared" si="207"/>
        <v>194.64428457234212</v>
      </c>
      <c r="I536" t="s">
        <v>56</v>
      </c>
      <c r="J536">
        <v>0</v>
      </c>
    </row>
    <row r="537" spans="1:10" x14ac:dyDescent="0.25">
      <c r="A537">
        <f t="shared" si="200"/>
        <v>26</v>
      </c>
      <c r="B537">
        <f t="shared" si="201"/>
        <v>41487</v>
      </c>
      <c r="C537">
        <f t="shared" si="202"/>
        <v>1</v>
      </c>
      <c r="D537">
        <f t="shared" si="203"/>
        <v>3</v>
      </c>
      <c r="E537">
        <f t="shared" si="204"/>
        <v>31.4</v>
      </c>
      <c r="F537" t="str">
        <f t="shared" si="205"/>
        <v>(空白)</v>
      </c>
      <c r="G537">
        <f t="shared" si="206"/>
        <v>20</v>
      </c>
      <c r="H537">
        <f t="shared" si="207"/>
        <v>194.64428457234212</v>
      </c>
      <c r="I537" t="s">
        <v>57</v>
      </c>
      <c r="J537">
        <v>0</v>
      </c>
    </row>
    <row r="538" spans="1:10" x14ac:dyDescent="0.25">
      <c r="A538">
        <f t="shared" si="200"/>
        <v>26</v>
      </c>
      <c r="B538">
        <f t="shared" si="201"/>
        <v>41487</v>
      </c>
      <c r="C538">
        <f t="shared" si="202"/>
        <v>1</v>
      </c>
      <c r="D538">
        <f t="shared" si="203"/>
        <v>3</v>
      </c>
      <c r="E538">
        <f t="shared" si="204"/>
        <v>31.4</v>
      </c>
      <c r="F538" t="str">
        <f t="shared" si="205"/>
        <v>(空白)</v>
      </c>
      <c r="G538">
        <f t="shared" si="206"/>
        <v>20</v>
      </c>
      <c r="H538">
        <f t="shared" si="207"/>
        <v>194.64428457234212</v>
      </c>
      <c r="I538" t="s">
        <v>58</v>
      </c>
      <c r="J538">
        <v>0</v>
      </c>
    </row>
    <row r="539" spans="1:10" x14ac:dyDescent="0.25">
      <c r="A539">
        <f t="shared" si="200"/>
        <v>26</v>
      </c>
      <c r="B539">
        <f t="shared" si="201"/>
        <v>41487</v>
      </c>
      <c r="C539">
        <f t="shared" si="202"/>
        <v>1</v>
      </c>
      <c r="D539">
        <f t="shared" si="203"/>
        <v>3</v>
      </c>
      <c r="E539">
        <f t="shared" si="204"/>
        <v>31.4</v>
      </c>
      <c r="F539" t="str">
        <f t="shared" si="205"/>
        <v>(空白)</v>
      </c>
      <c r="G539">
        <f t="shared" si="206"/>
        <v>20</v>
      </c>
      <c r="H539">
        <f t="shared" si="207"/>
        <v>194.64428457234212</v>
      </c>
      <c r="I539" t="s">
        <v>59</v>
      </c>
      <c r="J539">
        <v>0</v>
      </c>
    </row>
    <row r="540" spans="1:10" x14ac:dyDescent="0.25">
      <c r="A540">
        <f t="shared" si="200"/>
        <v>26</v>
      </c>
      <c r="B540">
        <f t="shared" si="201"/>
        <v>41487</v>
      </c>
      <c r="C540">
        <f t="shared" si="202"/>
        <v>1</v>
      </c>
      <c r="D540">
        <f t="shared" si="203"/>
        <v>3</v>
      </c>
      <c r="E540">
        <f t="shared" si="204"/>
        <v>31.4</v>
      </c>
      <c r="F540" t="str">
        <f t="shared" si="205"/>
        <v>(空白)</v>
      </c>
      <c r="G540">
        <f t="shared" si="206"/>
        <v>20</v>
      </c>
      <c r="H540">
        <f t="shared" si="207"/>
        <v>194.64428457234212</v>
      </c>
      <c r="I540" t="s">
        <v>60</v>
      </c>
      <c r="J540">
        <v>0</v>
      </c>
    </row>
    <row r="541" spans="1:10" x14ac:dyDescent="0.25">
      <c r="A541">
        <f t="shared" si="200"/>
        <v>26</v>
      </c>
      <c r="B541">
        <f t="shared" si="201"/>
        <v>41487</v>
      </c>
      <c r="C541">
        <f t="shared" si="202"/>
        <v>1</v>
      </c>
      <c r="D541">
        <f t="shared" si="203"/>
        <v>3</v>
      </c>
      <c r="E541">
        <f t="shared" si="204"/>
        <v>31.4</v>
      </c>
      <c r="F541" t="str">
        <f t="shared" si="205"/>
        <v>(空白)</v>
      </c>
      <c r="G541">
        <f t="shared" si="206"/>
        <v>20</v>
      </c>
      <c r="H541">
        <f t="shared" si="207"/>
        <v>194.64428457234212</v>
      </c>
      <c r="I541" t="s">
        <v>61</v>
      </c>
      <c r="J541">
        <v>0</v>
      </c>
    </row>
    <row r="542" spans="1:10" x14ac:dyDescent="0.25">
      <c r="A542">
        <f t="shared" si="200"/>
        <v>26</v>
      </c>
      <c r="B542">
        <f t="shared" si="201"/>
        <v>41487</v>
      </c>
      <c r="C542">
        <f t="shared" si="202"/>
        <v>1</v>
      </c>
      <c r="D542">
        <f t="shared" si="203"/>
        <v>3</v>
      </c>
      <c r="E542">
        <f t="shared" si="204"/>
        <v>31.4</v>
      </c>
      <c r="F542" t="str">
        <f t="shared" si="205"/>
        <v>(空白)</v>
      </c>
      <c r="G542">
        <f t="shared" si="206"/>
        <v>20</v>
      </c>
      <c r="H542">
        <f t="shared" si="207"/>
        <v>194.64428457234212</v>
      </c>
      <c r="I542" t="s">
        <v>62</v>
      </c>
      <c r="J542">
        <v>0</v>
      </c>
    </row>
    <row r="543" spans="1:10" x14ac:dyDescent="0.25">
      <c r="A543">
        <f t="shared" si="200"/>
        <v>26</v>
      </c>
      <c r="B543">
        <f t="shared" si="201"/>
        <v>41487</v>
      </c>
      <c r="C543">
        <f t="shared" si="202"/>
        <v>1</v>
      </c>
      <c r="D543">
        <f t="shared" si="203"/>
        <v>3</v>
      </c>
      <c r="E543">
        <f t="shared" si="204"/>
        <v>31.4</v>
      </c>
      <c r="F543" t="str">
        <f t="shared" si="205"/>
        <v>(空白)</v>
      </c>
      <c r="G543">
        <f t="shared" si="206"/>
        <v>20</v>
      </c>
      <c r="H543">
        <f t="shared" si="207"/>
        <v>194.64428457234212</v>
      </c>
      <c r="I543" t="s">
        <v>63</v>
      </c>
      <c r="J543">
        <v>0</v>
      </c>
    </row>
    <row r="544" spans="1:10" x14ac:dyDescent="0.25">
      <c r="A544">
        <f t="shared" si="200"/>
        <v>26</v>
      </c>
      <c r="B544">
        <f t="shared" si="201"/>
        <v>41487</v>
      </c>
      <c r="C544">
        <f t="shared" si="202"/>
        <v>1</v>
      </c>
      <c r="D544">
        <f t="shared" si="203"/>
        <v>3</v>
      </c>
      <c r="E544">
        <f t="shared" si="204"/>
        <v>31.4</v>
      </c>
      <c r="F544" t="str">
        <f t="shared" si="205"/>
        <v>(空白)</v>
      </c>
      <c r="G544">
        <f t="shared" si="206"/>
        <v>20</v>
      </c>
      <c r="H544">
        <f t="shared" si="207"/>
        <v>194.64428457234212</v>
      </c>
      <c r="I544" t="s">
        <v>64</v>
      </c>
      <c r="J544">
        <v>1.3333333333333335</v>
      </c>
    </row>
    <row r="545" spans="1:10" x14ac:dyDescent="0.25">
      <c r="A545">
        <f t="shared" si="200"/>
        <v>26</v>
      </c>
      <c r="B545">
        <f t="shared" si="201"/>
        <v>41487</v>
      </c>
      <c r="C545">
        <f t="shared" si="202"/>
        <v>1</v>
      </c>
      <c r="D545">
        <f t="shared" si="203"/>
        <v>3</v>
      </c>
      <c r="E545">
        <f t="shared" si="204"/>
        <v>31.4</v>
      </c>
      <c r="F545" t="str">
        <f t="shared" si="205"/>
        <v>(空白)</v>
      </c>
      <c r="G545">
        <f t="shared" si="206"/>
        <v>20</v>
      </c>
      <c r="H545">
        <f t="shared" si="207"/>
        <v>194.64428457234212</v>
      </c>
      <c r="I545" t="s">
        <v>65</v>
      </c>
      <c r="J545">
        <v>0</v>
      </c>
    </row>
    <row r="546" spans="1:10" x14ac:dyDescent="0.25">
      <c r="A546">
        <f t="shared" si="200"/>
        <v>26</v>
      </c>
      <c r="B546">
        <f t="shared" si="201"/>
        <v>41487</v>
      </c>
      <c r="C546">
        <f t="shared" si="202"/>
        <v>1</v>
      </c>
      <c r="D546">
        <f t="shared" si="203"/>
        <v>3</v>
      </c>
      <c r="E546">
        <f t="shared" si="204"/>
        <v>31.4</v>
      </c>
      <c r="F546" t="str">
        <f t="shared" si="205"/>
        <v>(空白)</v>
      </c>
      <c r="G546">
        <f t="shared" si="206"/>
        <v>20</v>
      </c>
      <c r="H546">
        <f t="shared" si="207"/>
        <v>194.64428457234212</v>
      </c>
      <c r="I546" t="s">
        <v>66</v>
      </c>
      <c r="J546">
        <v>0</v>
      </c>
    </row>
    <row r="547" spans="1:10" x14ac:dyDescent="0.25">
      <c r="A547">
        <f t="shared" si="200"/>
        <v>26</v>
      </c>
      <c r="B547">
        <f t="shared" si="201"/>
        <v>41487</v>
      </c>
      <c r="C547">
        <f t="shared" si="202"/>
        <v>1</v>
      </c>
      <c r="D547">
        <f t="shared" si="203"/>
        <v>3</v>
      </c>
      <c r="E547">
        <f t="shared" si="204"/>
        <v>31.4</v>
      </c>
      <c r="F547" t="str">
        <f t="shared" si="205"/>
        <v>(空白)</v>
      </c>
      <c r="G547">
        <f t="shared" si="206"/>
        <v>20</v>
      </c>
      <c r="H547">
        <f t="shared" si="207"/>
        <v>194.64428457234212</v>
      </c>
      <c r="I547" t="s">
        <v>67</v>
      </c>
      <c r="J547">
        <v>0</v>
      </c>
    </row>
    <row r="548" spans="1:10" x14ac:dyDescent="0.25">
      <c r="A548" s="27">
        <v>27</v>
      </c>
      <c r="B548" s="33">
        <v>41490</v>
      </c>
      <c r="C548" s="27">
        <v>1</v>
      </c>
      <c r="D548" s="27">
        <v>3</v>
      </c>
      <c r="E548" s="27">
        <v>32.6</v>
      </c>
      <c r="F548" s="27">
        <v>8.3970000000000002</v>
      </c>
      <c r="G548" s="27">
        <v>19</v>
      </c>
      <c r="H548" s="27">
        <v>160.67146282973619</v>
      </c>
      <c r="I548" t="s">
        <v>9</v>
      </c>
      <c r="J548">
        <v>2.666666666666667</v>
      </c>
    </row>
    <row r="549" spans="1:10" x14ac:dyDescent="0.25">
      <c r="A549">
        <f t="shared" ref="A549:A568" si="208">A548</f>
        <v>27</v>
      </c>
      <c r="B549">
        <f t="shared" ref="B549:B568" si="209">B548</f>
        <v>41490</v>
      </c>
      <c r="C549">
        <f t="shared" ref="C549:C568" si="210">C548</f>
        <v>1</v>
      </c>
      <c r="D549">
        <f t="shared" ref="D549:D568" si="211">D548</f>
        <v>3</v>
      </c>
      <c r="E549">
        <f t="shared" ref="E549:E568" si="212">E548</f>
        <v>32.6</v>
      </c>
      <c r="F549">
        <f t="shared" ref="F549:F568" si="213">F548</f>
        <v>8.3970000000000002</v>
      </c>
      <c r="G549">
        <f t="shared" ref="G549:G568" si="214">G548</f>
        <v>19</v>
      </c>
      <c r="H549">
        <f t="shared" ref="H549:H568" si="215">H548</f>
        <v>160.67146282973619</v>
      </c>
      <c r="I549" t="s">
        <v>84</v>
      </c>
      <c r="J549">
        <v>33.333333333333336</v>
      </c>
    </row>
    <row r="550" spans="1:10" x14ac:dyDescent="0.25">
      <c r="A550">
        <f t="shared" si="208"/>
        <v>27</v>
      </c>
      <c r="B550">
        <f t="shared" si="209"/>
        <v>41490</v>
      </c>
      <c r="C550">
        <f t="shared" si="210"/>
        <v>1</v>
      </c>
      <c r="D550">
        <f t="shared" si="211"/>
        <v>3</v>
      </c>
      <c r="E550">
        <f t="shared" si="212"/>
        <v>32.6</v>
      </c>
      <c r="F550">
        <f t="shared" si="213"/>
        <v>8.3970000000000002</v>
      </c>
      <c r="G550">
        <f t="shared" si="214"/>
        <v>19</v>
      </c>
      <c r="H550">
        <f t="shared" si="215"/>
        <v>160.67146282973619</v>
      </c>
      <c r="I550" t="s">
        <v>11</v>
      </c>
      <c r="J550">
        <v>621.33333333333337</v>
      </c>
    </row>
    <row r="551" spans="1:10" x14ac:dyDescent="0.25">
      <c r="A551">
        <f t="shared" si="208"/>
        <v>27</v>
      </c>
      <c r="B551">
        <f t="shared" si="209"/>
        <v>41490</v>
      </c>
      <c r="C551">
        <f t="shared" si="210"/>
        <v>1</v>
      </c>
      <c r="D551">
        <f t="shared" si="211"/>
        <v>3</v>
      </c>
      <c r="E551">
        <f t="shared" si="212"/>
        <v>32.6</v>
      </c>
      <c r="F551">
        <f t="shared" si="213"/>
        <v>8.3970000000000002</v>
      </c>
      <c r="G551">
        <f t="shared" si="214"/>
        <v>19</v>
      </c>
      <c r="H551">
        <f t="shared" si="215"/>
        <v>160.67146282973619</v>
      </c>
      <c r="I551" t="s">
        <v>50</v>
      </c>
      <c r="J551">
        <v>0</v>
      </c>
    </row>
    <row r="552" spans="1:10" x14ac:dyDescent="0.25">
      <c r="A552">
        <f t="shared" si="208"/>
        <v>27</v>
      </c>
      <c r="B552">
        <f t="shared" si="209"/>
        <v>41490</v>
      </c>
      <c r="C552">
        <f t="shared" si="210"/>
        <v>1</v>
      </c>
      <c r="D552">
        <f t="shared" si="211"/>
        <v>3</v>
      </c>
      <c r="E552">
        <f t="shared" si="212"/>
        <v>32.6</v>
      </c>
      <c r="F552">
        <f t="shared" si="213"/>
        <v>8.3970000000000002</v>
      </c>
      <c r="G552">
        <f t="shared" si="214"/>
        <v>19</v>
      </c>
      <c r="H552">
        <f t="shared" si="215"/>
        <v>160.67146282973619</v>
      </c>
      <c r="I552" t="s">
        <v>51</v>
      </c>
      <c r="J552">
        <v>0</v>
      </c>
    </row>
    <row r="553" spans="1:10" x14ac:dyDescent="0.25">
      <c r="A553">
        <f t="shared" si="208"/>
        <v>27</v>
      </c>
      <c r="B553">
        <f t="shared" si="209"/>
        <v>41490</v>
      </c>
      <c r="C553">
        <f t="shared" si="210"/>
        <v>1</v>
      </c>
      <c r="D553">
        <f t="shared" si="211"/>
        <v>3</v>
      </c>
      <c r="E553">
        <f t="shared" si="212"/>
        <v>32.6</v>
      </c>
      <c r="F553">
        <f t="shared" si="213"/>
        <v>8.3970000000000002</v>
      </c>
      <c r="G553">
        <f t="shared" si="214"/>
        <v>19</v>
      </c>
      <c r="H553">
        <f t="shared" si="215"/>
        <v>160.67146282973619</v>
      </c>
      <c r="I553" t="s">
        <v>52</v>
      </c>
      <c r="J553">
        <v>0</v>
      </c>
    </row>
    <row r="554" spans="1:10" x14ac:dyDescent="0.25">
      <c r="A554">
        <f t="shared" si="208"/>
        <v>27</v>
      </c>
      <c r="B554">
        <f t="shared" si="209"/>
        <v>41490</v>
      </c>
      <c r="C554">
        <f t="shared" si="210"/>
        <v>1</v>
      </c>
      <c r="D554">
        <f t="shared" si="211"/>
        <v>3</v>
      </c>
      <c r="E554">
        <f t="shared" si="212"/>
        <v>32.6</v>
      </c>
      <c r="F554">
        <f t="shared" si="213"/>
        <v>8.3970000000000002</v>
      </c>
      <c r="G554">
        <f t="shared" si="214"/>
        <v>19</v>
      </c>
      <c r="H554">
        <f t="shared" si="215"/>
        <v>160.67146282973619</v>
      </c>
      <c r="I554" t="s">
        <v>53</v>
      </c>
      <c r="J554">
        <v>0</v>
      </c>
    </row>
    <row r="555" spans="1:10" x14ac:dyDescent="0.25">
      <c r="A555">
        <f t="shared" si="208"/>
        <v>27</v>
      </c>
      <c r="B555">
        <f t="shared" si="209"/>
        <v>41490</v>
      </c>
      <c r="C555">
        <f t="shared" si="210"/>
        <v>1</v>
      </c>
      <c r="D555">
        <f t="shared" si="211"/>
        <v>3</v>
      </c>
      <c r="E555">
        <f t="shared" si="212"/>
        <v>32.6</v>
      </c>
      <c r="F555">
        <f t="shared" si="213"/>
        <v>8.3970000000000002</v>
      </c>
      <c r="G555">
        <f t="shared" si="214"/>
        <v>19</v>
      </c>
      <c r="H555">
        <f t="shared" si="215"/>
        <v>160.67146282973619</v>
      </c>
      <c r="I555" t="s">
        <v>54</v>
      </c>
      <c r="J555">
        <v>0</v>
      </c>
    </row>
    <row r="556" spans="1:10" x14ac:dyDescent="0.25">
      <c r="A556">
        <f t="shared" si="208"/>
        <v>27</v>
      </c>
      <c r="B556">
        <f t="shared" si="209"/>
        <v>41490</v>
      </c>
      <c r="C556">
        <f t="shared" si="210"/>
        <v>1</v>
      </c>
      <c r="D556">
        <f t="shared" si="211"/>
        <v>3</v>
      </c>
      <c r="E556">
        <f t="shared" si="212"/>
        <v>32.6</v>
      </c>
      <c r="F556">
        <f t="shared" si="213"/>
        <v>8.3970000000000002</v>
      </c>
      <c r="G556">
        <f t="shared" si="214"/>
        <v>19</v>
      </c>
      <c r="H556">
        <f t="shared" si="215"/>
        <v>160.67146282973619</v>
      </c>
      <c r="I556" t="s">
        <v>55</v>
      </c>
      <c r="J556">
        <v>0</v>
      </c>
    </row>
    <row r="557" spans="1:10" x14ac:dyDescent="0.25">
      <c r="A557">
        <f t="shared" si="208"/>
        <v>27</v>
      </c>
      <c r="B557">
        <f t="shared" si="209"/>
        <v>41490</v>
      </c>
      <c r="C557">
        <f t="shared" si="210"/>
        <v>1</v>
      </c>
      <c r="D557">
        <f t="shared" si="211"/>
        <v>3</v>
      </c>
      <c r="E557">
        <f t="shared" si="212"/>
        <v>32.6</v>
      </c>
      <c r="F557">
        <f t="shared" si="213"/>
        <v>8.3970000000000002</v>
      </c>
      <c r="G557">
        <f t="shared" si="214"/>
        <v>19</v>
      </c>
      <c r="H557">
        <f t="shared" si="215"/>
        <v>160.67146282973619</v>
      </c>
      <c r="I557" t="s">
        <v>56</v>
      </c>
      <c r="J557">
        <v>0</v>
      </c>
    </row>
    <row r="558" spans="1:10" x14ac:dyDescent="0.25">
      <c r="A558">
        <f t="shared" si="208"/>
        <v>27</v>
      </c>
      <c r="B558">
        <f t="shared" si="209"/>
        <v>41490</v>
      </c>
      <c r="C558">
        <f t="shared" si="210"/>
        <v>1</v>
      </c>
      <c r="D558">
        <f t="shared" si="211"/>
        <v>3</v>
      </c>
      <c r="E558">
        <f t="shared" si="212"/>
        <v>32.6</v>
      </c>
      <c r="F558">
        <f t="shared" si="213"/>
        <v>8.3970000000000002</v>
      </c>
      <c r="G558">
        <f t="shared" si="214"/>
        <v>19</v>
      </c>
      <c r="H558">
        <f t="shared" si="215"/>
        <v>160.67146282973619</v>
      </c>
      <c r="I558" t="s">
        <v>57</v>
      </c>
      <c r="J558">
        <v>0</v>
      </c>
    </row>
    <row r="559" spans="1:10" x14ac:dyDescent="0.25">
      <c r="A559">
        <f t="shared" si="208"/>
        <v>27</v>
      </c>
      <c r="B559">
        <f t="shared" si="209"/>
        <v>41490</v>
      </c>
      <c r="C559">
        <f t="shared" si="210"/>
        <v>1</v>
      </c>
      <c r="D559">
        <f t="shared" si="211"/>
        <v>3</v>
      </c>
      <c r="E559">
        <f t="shared" si="212"/>
        <v>32.6</v>
      </c>
      <c r="F559">
        <f t="shared" si="213"/>
        <v>8.3970000000000002</v>
      </c>
      <c r="G559">
        <f t="shared" si="214"/>
        <v>19</v>
      </c>
      <c r="H559">
        <f t="shared" si="215"/>
        <v>160.67146282973619</v>
      </c>
      <c r="I559" t="s">
        <v>58</v>
      </c>
      <c r="J559">
        <v>1.3333333333333335</v>
      </c>
    </row>
    <row r="560" spans="1:10" x14ac:dyDescent="0.25">
      <c r="A560">
        <f t="shared" si="208"/>
        <v>27</v>
      </c>
      <c r="B560">
        <f t="shared" si="209"/>
        <v>41490</v>
      </c>
      <c r="C560">
        <f t="shared" si="210"/>
        <v>1</v>
      </c>
      <c r="D560">
        <f t="shared" si="211"/>
        <v>3</v>
      </c>
      <c r="E560">
        <f t="shared" si="212"/>
        <v>32.6</v>
      </c>
      <c r="F560">
        <f t="shared" si="213"/>
        <v>8.3970000000000002</v>
      </c>
      <c r="G560">
        <f t="shared" si="214"/>
        <v>19</v>
      </c>
      <c r="H560">
        <f t="shared" si="215"/>
        <v>160.67146282973619</v>
      </c>
      <c r="I560" t="s">
        <v>59</v>
      </c>
      <c r="J560">
        <v>0</v>
      </c>
    </row>
    <row r="561" spans="1:10" x14ac:dyDescent="0.25">
      <c r="A561">
        <f t="shared" si="208"/>
        <v>27</v>
      </c>
      <c r="B561">
        <f t="shared" si="209"/>
        <v>41490</v>
      </c>
      <c r="C561">
        <f t="shared" si="210"/>
        <v>1</v>
      </c>
      <c r="D561">
        <f t="shared" si="211"/>
        <v>3</v>
      </c>
      <c r="E561">
        <f t="shared" si="212"/>
        <v>32.6</v>
      </c>
      <c r="F561">
        <f t="shared" si="213"/>
        <v>8.3970000000000002</v>
      </c>
      <c r="G561">
        <f t="shared" si="214"/>
        <v>19</v>
      </c>
      <c r="H561">
        <f t="shared" si="215"/>
        <v>160.67146282973619</v>
      </c>
      <c r="I561" t="s">
        <v>60</v>
      </c>
      <c r="J561">
        <v>0</v>
      </c>
    </row>
    <row r="562" spans="1:10" x14ac:dyDescent="0.25">
      <c r="A562">
        <f t="shared" si="208"/>
        <v>27</v>
      </c>
      <c r="B562">
        <f t="shared" si="209"/>
        <v>41490</v>
      </c>
      <c r="C562">
        <f t="shared" si="210"/>
        <v>1</v>
      </c>
      <c r="D562">
        <f t="shared" si="211"/>
        <v>3</v>
      </c>
      <c r="E562">
        <f t="shared" si="212"/>
        <v>32.6</v>
      </c>
      <c r="F562">
        <f t="shared" si="213"/>
        <v>8.3970000000000002</v>
      </c>
      <c r="G562">
        <f t="shared" si="214"/>
        <v>19</v>
      </c>
      <c r="H562">
        <f t="shared" si="215"/>
        <v>160.67146282973619</v>
      </c>
      <c r="I562" t="s">
        <v>61</v>
      </c>
      <c r="J562">
        <v>0</v>
      </c>
    </row>
    <row r="563" spans="1:10" x14ac:dyDescent="0.25">
      <c r="A563">
        <f t="shared" si="208"/>
        <v>27</v>
      </c>
      <c r="B563">
        <f t="shared" si="209"/>
        <v>41490</v>
      </c>
      <c r="C563">
        <f t="shared" si="210"/>
        <v>1</v>
      </c>
      <c r="D563">
        <f t="shared" si="211"/>
        <v>3</v>
      </c>
      <c r="E563">
        <f t="shared" si="212"/>
        <v>32.6</v>
      </c>
      <c r="F563">
        <f t="shared" si="213"/>
        <v>8.3970000000000002</v>
      </c>
      <c r="G563">
        <f t="shared" si="214"/>
        <v>19</v>
      </c>
      <c r="H563">
        <f t="shared" si="215"/>
        <v>160.67146282973619</v>
      </c>
      <c r="I563" t="s">
        <v>62</v>
      </c>
      <c r="J563">
        <v>0</v>
      </c>
    </row>
    <row r="564" spans="1:10" x14ac:dyDescent="0.25">
      <c r="A564">
        <f t="shared" si="208"/>
        <v>27</v>
      </c>
      <c r="B564">
        <f t="shared" si="209"/>
        <v>41490</v>
      </c>
      <c r="C564">
        <f t="shared" si="210"/>
        <v>1</v>
      </c>
      <c r="D564">
        <f t="shared" si="211"/>
        <v>3</v>
      </c>
      <c r="E564">
        <f t="shared" si="212"/>
        <v>32.6</v>
      </c>
      <c r="F564">
        <f t="shared" si="213"/>
        <v>8.3970000000000002</v>
      </c>
      <c r="G564">
        <f t="shared" si="214"/>
        <v>19</v>
      </c>
      <c r="H564">
        <f t="shared" si="215"/>
        <v>160.67146282973619</v>
      </c>
      <c r="I564" t="s">
        <v>63</v>
      </c>
      <c r="J564">
        <v>0</v>
      </c>
    </row>
    <row r="565" spans="1:10" x14ac:dyDescent="0.25">
      <c r="A565">
        <f t="shared" si="208"/>
        <v>27</v>
      </c>
      <c r="B565">
        <f t="shared" si="209"/>
        <v>41490</v>
      </c>
      <c r="C565">
        <f t="shared" si="210"/>
        <v>1</v>
      </c>
      <c r="D565">
        <f t="shared" si="211"/>
        <v>3</v>
      </c>
      <c r="E565">
        <f t="shared" si="212"/>
        <v>32.6</v>
      </c>
      <c r="F565">
        <f t="shared" si="213"/>
        <v>8.3970000000000002</v>
      </c>
      <c r="G565">
        <f t="shared" si="214"/>
        <v>19</v>
      </c>
      <c r="H565">
        <f t="shared" si="215"/>
        <v>160.67146282973619</v>
      </c>
      <c r="I565" t="s">
        <v>64</v>
      </c>
      <c r="J565">
        <v>0</v>
      </c>
    </row>
    <row r="566" spans="1:10" x14ac:dyDescent="0.25">
      <c r="A566">
        <f t="shared" si="208"/>
        <v>27</v>
      </c>
      <c r="B566">
        <f t="shared" si="209"/>
        <v>41490</v>
      </c>
      <c r="C566">
        <f t="shared" si="210"/>
        <v>1</v>
      </c>
      <c r="D566">
        <f t="shared" si="211"/>
        <v>3</v>
      </c>
      <c r="E566">
        <f t="shared" si="212"/>
        <v>32.6</v>
      </c>
      <c r="F566">
        <f t="shared" si="213"/>
        <v>8.3970000000000002</v>
      </c>
      <c r="G566">
        <f t="shared" si="214"/>
        <v>19</v>
      </c>
      <c r="H566">
        <f t="shared" si="215"/>
        <v>160.67146282973619</v>
      </c>
      <c r="I566" t="s">
        <v>65</v>
      </c>
      <c r="J566">
        <v>0</v>
      </c>
    </row>
    <row r="567" spans="1:10" x14ac:dyDescent="0.25">
      <c r="A567">
        <f t="shared" si="208"/>
        <v>27</v>
      </c>
      <c r="B567">
        <f t="shared" si="209"/>
        <v>41490</v>
      </c>
      <c r="C567">
        <f t="shared" si="210"/>
        <v>1</v>
      </c>
      <c r="D567">
        <f t="shared" si="211"/>
        <v>3</v>
      </c>
      <c r="E567">
        <f t="shared" si="212"/>
        <v>32.6</v>
      </c>
      <c r="F567">
        <f t="shared" si="213"/>
        <v>8.3970000000000002</v>
      </c>
      <c r="G567">
        <f t="shared" si="214"/>
        <v>19</v>
      </c>
      <c r="H567">
        <f t="shared" si="215"/>
        <v>160.67146282973619</v>
      </c>
      <c r="I567" t="s">
        <v>66</v>
      </c>
      <c r="J567">
        <v>0</v>
      </c>
    </row>
    <row r="568" spans="1:10" x14ac:dyDescent="0.25">
      <c r="A568">
        <f t="shared" si="208"/>
        <v>27</v>
      </c>
      <c r="B568">
        <f t="shared" si="209"/>
        <v>41490</v>
      </c>
      <c r="C568">
        <f t="shared" si="210"/>
        <v>1</v>
      </c>
      <c r="D568">
        <f t="shared" si="211"/>
        <v>3</v>
      </c>
      <c r="E568">
        <f t="shared" si="212"/>
        <v>32.6</v>
      </c>
      <c r="F568">
        <f t="shared" si="213"/>
        <v>8.3970000000000002</v>
      </c>
      <c r="G568">
        <f t="shared" si="214"/>
        <v>19</v>
      </c>
      <c r="H568">
        <f t="shared" si="215"/>
        <v>160.67146282973619</v>
      </c>
      <c r="I568" t="s">
        <v>67</v>
      </c>
      <c r="J568">
        <v>0</v>
      </c>
    </row>
    <row r="569" spans="1:10" x14ac:dyDescent="0.25">
      <c r="A569" s="27">
        <v>28</v>
      </c>
      <c r="B569" s="33">
        <v>41493</v>
      </c>
      <c r="C569" s="27">
        <v>1</v>
      </c>
      <c r="D569" s="27">
        <v>3</v>
      </c>
      <c r="E569" s="27" t="s">
        <v>88</v>
      </c>
      <c r="F569" s="27" t="s">
        <v>88</v>
      </c>
      <c r="G569" s="27">
        <v>20</v>
      </c>
      <c r="H569" s="27">
        <v>167.066346922462</v>
      </c>
      <c r="I569" t="s">
        <v>9</v>
      </c>
      <c r="J569">
        <v>68</v>
      </c>
    </row>
    <row r="570" spans="1:10" x14ac:dyDescent="0.25">
      <c r="A570">
        <f t="shared" ref="A570:A589" si="216">A569</f>
        <v>28</v>
      </c>
      <c r="B570">
        <f t="shared" ref="B570:B589" si="217">B569</f>
        <v>41493</v>
      </c>
      <c r="C570">
        <f t="shared" ref="C570:C589" si="218">C569</f>
        <v>1</v>
      </c>
      <c r="D570">
        <f t="shared" ref="D570:D589" si="219">D569</f>
        <v>3</v>
      </c>
      <c r="E570" t="str">
        <f t="shared" ref="E570:E589" si="220">E569</f>
        <v>(空白)</v>
      </c>
      <c r="F570" t="str">
        <f t="shared" ref="F570:F589" si="221">F569</f>
        <v>(空白)</v>
      </c>
      <c r="G570">
        <f t="shared" ref="G570:G589" si="222">G569</f>
        <v>20</v>
      </c>
      <c r="H570">
        <f t="shared" ref="H570:H589" si="223">H569</f>
        <v>167.066346922462</v>
      </c>
      <c r="I570" t="s">
        <v>84</v>
      </c>
      <c r="J570">
        <v>353.33333333333337</v>
      </c>
    </row>
    <row r="571" spans="1:10" x14ac:dyDescent="0.25">
      <c r="A571">
        <f t="shared" si="216"/>
        <v>28</v>
      </c>
      <c r="B571">
        <f t="shared" si="217"/>
        <v>41493</v>
      </c>
      <c r="C571">
        <f t="shared" si="218"/>
        <v>1</v>
      </c>
      <c r="D571">
        <f t="shared" si="219"/>
        <v>3</v>
      </c>
      <c r="E571" t="str">
        <f t="shared" si="220"/>
        <v>(空白)</v>
      </c>
      <c r="F571" t="str">
        <f t="shared" si="221"/>
        <v>(空白)</v>
      </c>
      <c r="G571">
        <f t="shared" si="222"/>
        <v>20</v>
      </c>
      <c r="H571">
        <f t="shared" si="223"/>
        <v>167.066346922462</v>
      </c>
      <c r="I571" t="s">
        <v>11</v>
      </c>
      <c r="J571">
        <v>598.66666666666663</v>
      </c>
    </row>
    <row r="572" spans="1:10" x14ac:dyDescent="0.25">
      <c r="A572">
        <f t="shared" si="216"/>
        <v>28</v>
      </c>
      <c r="B572">
        <f t="shared" si="217"/>
        <v>41493</v>
      </c>
      <c r="C572">
        <f t="shared" si="218"/>
        <v>1</v>
      </c>
      <c r="D572">
        <f t="shared" si="219"/>
        <v>3</v>
      </c>
      <c r="E572" t="str">
        <f t="shared" si="220"/>
        <v>(空白)</v>
      </c>
      <c r="F572" t="str">
        <f t="shared" si="221"/>
        <v>(空白)</v>
      </c>
      <c r="G572">
        <f t="shared" si="222"/>
        <v>20</v>
      </c>
      <c r="H572">
        <f t="shared" si="223"/>
        <v>167.066346922462</v>
      </c>
      <c r="I572" t="s">
        <v>50</v>
      </c>
      <c r="J572">
        <v>0</v>
      </c>
    </row>
    <row r="573" spans="1:10" x14ac:dyDescent="0.25">
      <c r="A573">
        <f t="shared" si="216"/>
        <v>28</v>
      </c>
      <c r="B573">
        <f t="shared" si="217"/>
        <v>41493</v>
      </c>
      <c r="C573">
        <f t="shared" si="218"/>
        <v>1</v>
      </c>
      <c r="D573">
        <f t="shared" si="219"/>
        <v>3</v>
      </c>
      <c r="E573" t="str">
        <f t="shared" si="220"/>
        <v>(空白)</v>
      </c>
      <c r="F573" t="str">
        <f t="shared" si="221"/>
        <v>(空白)</v>
      </c>
      <c r="G573">
        <f t="shared" si="222"/>
        <v>20</v>
      </c>
      <c r="H573">
        <f t="shared" si="223"/>
        <v>167.066346922462</v>
      </c>
      <c r="I573" t="s">
        <v>51</v>
      </c>
      <c r="J573">
        <v>0</v>
      </c>
    </row>
    <row r="574" spans="1:10" x14ac:dyDescent="0.25">
      <c r="A574">
        <f t="shared" si="216"/>
        <v>28</v>
      </c>
      <c r="B574">
        <f t="shared" si="217"/>
        <v>41493</v>
      </c>
      <c r="C574">
        <f t="shared" si="218"/>
        <v>1</v>
      </c>
      <c r="D574">
        <f t="shared" si="219"/>
        <v>3</v>
      </c>
      <c r="E574" t="str">
        <f t="shared" si="220"/>
        <v>(空白)</v>
      </c>
      <c r="F574" t="str">
        <f t="shared" si="221"/>
        <v>(空白)</v>
      </c>
      <c r="G574">
        <f t="shared" si="222"/>
        <v>20</v>
      </c>
      <c r="H574">
        <f t="shared" si="223"/>
        <v>167.066346922462</v>
      </c>
      <c r="I574" t="s">
        <v>52</v>
      </c>
      <c r="J574">
        <v>0</v>
      </c>
    </row>
    <row r="575" spans="1:10" x14ac:dyDescent="0.25">
      <c r="A575">
        <f t="shared" si="216"/>
        <v>28</v>
      </c>
      <c r="B575">
        <f t="shared" si="217"/>
        <v>41493</v>
      </c>
      <c r="C575">
        <f t="shared" si="218"/>
        <v>1</v>
      </c>
      <c r="D575">
        <f t="shared" si="219"/>
        <v>3</v>
      </c>
      <c r="E575" t="str">
        <f t="shared" si="220"/>
        <v>(空白)</v>
      </c>
      <c r="F575" t="str">
        <f t="shared" si="221"/>
        <v>(空白)</v>
      </c>
      <c r="G575">
        <f t="shared" si="222"/>
        <v>20</v>
      </c>
      <c r="H575">
        <f t="shared" si="223"/>
        <v>167.066346922462</v>
      </c>
      <c r="I575" t="s">
        <v>53</v>
      </c>
      <c r="J575">
        <v>0</v>
      </c>
    </row>
    <row r="576" spans="1:10" x14ac:dyDescent="0.25">
      <c r="A576">
        <f t="shared" si="216"/>
        <v>28</v>
      </c>
      <c r="B576">
        <f t="shared" si="217"/>
        <v>41493</v>
      </c>
      <c r="C576">
        <f t="shared" si="218"/>
        <v>1</v>
      </c>
      <c r="D576">
        <f t="shared" si="219"/>
        <v>3</v>
      </c>
      <c r="E576" t="str">
        <f t="shared" si="220"/>
        <v>(空白)</v>
      </c>
      <c r="F576" t="str">
        <f t="shared" si="221"/>
        <v>(空白)</v>
      </c>
      <c r="G576">
        <f t="shared" si="222"/>
        <v>20</v>
      </c>
      <c r="H576">
        <f t="shared" si="223"/>
        <v>167.066346922462</v>
      </c>
      <c r="I576" t="s">
        <v>54</v>
      </c>
      <c r="J576">
        <v>0</v>
      </c>
    </row>
    <row r="577" spans="1:10" x14ac:dyDescent="0.25">
      <c r="A577">
        <f t="shared" si="216"/>
        <v>28</v>
      </c>
      <c r="B577">
        <f t="shared" si="217"/>
        <v>41493</v>
      </c>
      <c r="C577">
        <f t="shared" si="218"/>
        <v>1</v>
      </c>
      <c r="D577">
        <f t="shared" si="219"/>
        <v>3</v>
      </c>
      <c r="E577" t="str">
        <f t="shared" si="220"/>
        <v>(空白)</v>
      </c>
      <c r="F577" t="str">
        <f t="shared" si="221"/>
        <v>(空白)</v>
      </c>
      <c r="G577">
        <f t="shared" si="222"/>
        <v>20</v>
      </c>
      <c r="H577">
        <f t="shared" si="223"/>
        <v>167.066346922462</v>
      </c>
      <c r="I577" t="s">
        <v>55</v>
      </c>
      <c r="J577">
        <v>0</v>
      </c>
    </row>
    <row r="578" spans="1:10" x14ac:dyDescent="0.25">
      <c r="A578">
        <f t="shared" si="216"/>
        <v>28</v>
      </c>
      <c r="B578">
        <f t="shared" si="217"/>
        <v>41493</v>
      </c>
      <c r="C578">
        <f t="shared" si="218"/>
        <v>1</v>
      </c>
      <c r="D578">
        <f t="shared" si="219"/>
        <v>3</v>
      </c>
      <c r="E578" t="str">
        <f t="shared" si="220"/>
        <v>(空白)</v>
      </c>
      <c r="F578" t="str">
        <f t="shared" si="221"/>
        <v>(空白)</v>
      </c>
      <c r="G578">
        <f t="shared" si="222"/>
        <v>20</v>
      </c>
      <c r="H578">
        <f t="shared" si="223"/>
        <v>167.066346922462</v>
      </c>
      <c r="I578" t="s">
        <v>56</v>
      </c>
      <c r="J578">
        <v>0</v>
      </c>
    </row>
    <row r="579" spans="1:10" x14ac:dyDescent="0.25">
      <c r="A579">
        <f t="shared" si="216"/>
        <v>28</v>
      </c>
      <c r="B579">
        <f t="shared" si="217"/>
        <v>41493</v>
      </c>
      <c r="C579">
        <f t="shared" si="218"/>
        <v>1</v>
      </c>
      <c r="D579">
        <f t="shared" si="219"/>
        <v>3</v>
      </c>
      <c r="E579" t="str">
        <f t="shared" si="220"/>
        <v>(空白)</v>
      </c>
      <c r="F579" t="str">
        <f t="shared" si="221"/>
        <v>(空白)</v>
      </c>
      <c r="G579">
        <f t="shared" si="222"/>
        <v>20</v>
      </c>
      <c r="H579">
        <f t="shared" si="223"/>
        <v>167.066346922462</v>
      </c>
      <c r="I579" t="s">
        <v>57</v>
      </c>
      <c r="J579">
        <v>0</v>
      </c>
    </row>
    <row r="580" spans="1:10" x14ac:dyDescent="0.25">
      <c r="A580">
        <f t="shared" si="216"/>
        <v>28</v>
      </c>
      <c r="B580">
        <f t="shared" si="217"/>
        <v>41493</v>
      </c>
      <c r="C580">
        <f t="shared" si="218"/>
        <v>1</v>
      </c>
      <c r="D580">
        <f t="shared" si="219"/>
        <v>3</v>
      </c>
      <c r="E580" t="str">
        <f t="shared" si="220"/>
        <v>(空白)</v>
      </c>
      <c r="F580" t="str">
        <f t="shared" si="221"/>
        <v>(空白)</v>
      </c>
      <c r="G580">
        <f t="shared" si="222"/>
        <v>20</v>
      </c>
      <c r="H580">
        <f t="shared" si="223"/>
        <v>167.066346922462</v>
      </c>
      <c r="I580" t="s">
        <v>58</v>
      </c>
      <c r="J580">
        <v>0</v>
      </c>
    </row>
    <row r="581" spans="1:10" x14ac:dyDescent="0.25">
      <c r="A581">
        <f t="shared" si="216"/>
        <v>28</v>
      </c>
      <c r="B581">
        <f t="shared" si="217"/>
        <v>41493</v>
      </c>
      <c r="C581">
        <f t="shared" si="218"/>
        <v>1</v>
      </c>
      <c r="D581">
        <f t="shared" si="219"/>
        <v>3</v>
      </c>
      <c r="E581" t="str">
        <f t="shared" si="220"/>
        <v>(空白)</v>
      </c>
      <c r="F581" t="str">
        <f t="shared" si="221"/>
        <v>(空白)</v>
      </c>
      <c r="G581">
        <f t="shared" si="222"/>
        <v>20</v>
      </c>
      <c r="H581">
        <f t="shared" si="223"/>
        <v>167.066346922462</v>
      </c>
      <c r="I581" t="s">
        <v>59</v>
      </c>
      <c r="J581">
        <v>2.666666666666667</v>
      </c>
    </row>
    <row r="582" spans="1:10" x14ac:dyDescent="0.25">
      <c r="A582">
        <f t="shared" si="216"/>
        <v>28</v>
      </c>
      <c r="B582">
        <f t="shared" si="217"/>
        <v>41493</v>
      </c>
      <c r="C582">
        <f t="shared" si="218"/>
        <v>1</v>
      </c>
      <c r="D582">
        <f t="shared" si="219"/>
        <v>3</v>
      </c>
      <c r="E582" t="str">
        <f t="shared" si="220"/>
        <v>(空白)</v>
      </c>
      <c r="F582" t="str">
        <f t="shared" si="221"/>
        <v>(空白)</v>
      </c>
      <c r="G582">
        <f t="shared" si="222"/>
        <v>20</v>
      </c>
      <c r="H582">
        <f t="shared" si="223"/>
        <v>167.066346922462</v>
      </c>
      <c r="I582" t="s">
        <v>60</v>
      </c>
      <c r="J582">
        <v>0</v>
      </c>
    </row>
    <row r="583" spans="1:10" x14ac:dyDescent="0.25">
      <c r="A583">
        <f t="shared" si="216"/>
        <v>28</v>
      </c>
      <c r="B583">
        <f t="shared" si="217"/>
        <v>41493</v>
      </c>
      <c r="C583">
        <f t="shared" si="218"/>
        <v>1</v>
      </c>
      <c r="D583">
        <f t="shared" si="219"/>
        <v>3</v>
      </c>
      <c r="E583" t="str">
        <f t="shared" si="220"/>
        <v>(空白)</v>
      </c>
      <c r="F583" t="str">
        <f t="shared" si="221"/>
        <v>(空白)</v>
      </c>
      <c r="G583">
        <f t="shared" si="222"/>
        <v>20</v>
      </c>
      <c r="H583">
        <f t="shared" si="223"/>
        <v>167.066346922462</v>
      </c>
      <c r="I583" t="s">
        <v>61</v>
      </c>
      <c r="J583">
        <v>1.3333333333333335</v>
      </c>
    </row>
    <row r="584" spans="1:10" x14ac:dyDescent="0.25">
      <c r="A584">
        <f t="shared" si="216"/>
        <v>28</v>
      </c>
      <c r="B584">
        <f t="shared" si="217"/>
        <v>41493</v>
      </c>
      <c r="C584">
        <f t="shared" si="218"/>
        <v>1</v>
      </c>
      <c r="D584">
        <f t="shared" si="219"/>
        <v>3</v>
      </c>
      <c r="E584" t="str">
        <f t="shared" si="220"/>
        <v>(空白)</v>
      </c>
      <c r="F584" t="str">
        <f t="shared" si="221"/>
        <v>(空白)</v>
      </c>
      <c r="G584">
        <f t="shared" si="222"/>
        <v>20</v>
      </c>
      <c r="H584">
        <f t="shared" si="223"/>
        <v>167.066346922462</v>
      </c>
      <c r="I584" t="s">
        <v>62</v>
      </c>
      <c r="J584">
        <v>0</v>
      </c>
    </row>
    <row r="585" spans="1:10" x14ac:dyDescent="0.25">
      <c r="A585">
        <f t="shared" si="216"/>
        <v>28</v>
      </c>
      <c r="B585">
        <f t="shared" si="217"/>
        <v>41493</v>
      </c>
      <c r="C585">
        <f t="shared" si="218"/>
        <v>1</v>
      </c>
      <c r="D585">
        <f t="shared" si="219"/>
        <v>3</v>
      </c>
      <c r="E585" t="str">
        <f t="shared" si="220"/>
        <v>(空白)</v>
      </c>
      <c r="F585" t="str">
        <f t="shared" si="221"/>
        <v>(空白)</v>
      </c>
      <c r="G585">
        <f t="shared" si="222"/>
        <v>20</v>
      </c>
      <c r="H585">
        <f t="shared" si="223"/>
        <v>167.066346922462</v>
      </c>
      <c r="I585" t="s">
        <v>63</v>
      </c>
      <c r="J585">
        <v>0</v>
      </c>
    </row>
    <row r="586" spans="1:10" x14ac:dyDescent="0.25">
      <c r="A586">
        <f t="shared" si="216"/>
        <v>28</v>
      </c>
      <c r="B586">
        <f t="shared" si="217"/>
        <v>41493</v>
      </c>
      <c r="C586">
        <f t="shared" si="218"/>
        <v>1</v>
      </c>
      <c r="D586">
        <f t="shared" si="219"/>
        <v>3</v>
      </c>
      <c r="E586" t="str">
        <f t="shared" si="220"/>
        <v>(空白)</v>
      </c>
      <c r="F586" t="str">
        <f t="shared" si="221"/>
        <v>(空白)</v>
      </c>
      <c r="G586">
        <f t="shared" si="222"/>
        <v>20</v>
      </c>
      <c r="H586">
        <f t="shared" si="223"/>
        <v>167.066346922462</v>
      </c>
      <c r="I586" t="s">
        <v>64</v>
      </c>
      <c r="J586">
        <v>0</v>
      </c>
    </row>
    <row r="587" spans="1:10" x14ac:dyDescent="0.25">
      <c r="A587">
        <f t="shared" si="216"/>
        <v>28</v>
      </c>
      <c r="B587">
        <f t="shared" si="217"/>
        <v>41493</v>
      </c>
      <c r="C587">
        <f t="shared" si="218"/>
        <v>1</v>
      </c>
      <c r="D587">
        <f t="shared" si="219"/>
        <v>3</v>
      </c>
      <c r="E587" t="str">
        <f t="shared" si="220"/>
        <v>(空白)</v>
      </c>
      <c r="F587" t="str">
        <f t="shared" si="221"/>
        <v>(空白)</v>
      </c>
      <c r="G587">
        <f t="shared" si="222"/>
        <v>20</v>
      </c>
      <c r="H587">
        <f t="shared" si="223"/>
        <v>167.066346922462</v>
      </c>
      <c r="I587" t="s">
        <v>65</v>
      </c>
      <c r="J587">
        <v>0</v>
      </c>
    </row>
    <row r="588" spans="1:10" x14ac:dyDescent="0.25">
      <c r="A588">
        <f t="shared" si="216"/>
        <v>28</v>
      </c>
      <c r="B588">
        <f t="shared" si="217"/>
        <v>41493</v>
      </c>
      <c r="C588">
        <f t="shared" si="218"/>
        <v>1</v>
      </c>
      <c r="D588">
        <f t="shared" si="219"/>
        <v>3</v>
      </c>
      <c r="E588" t="str">
        <f t="shared" si="220"/>
        <v>(空白)</v>
      </c>
      <c r="F588" t="str">
        <f t="shared" si="221"/>
        <v>(空白)</v>
      </c>
      <c r="G588">
        <f t="shared" si="222"/>
        <v>20</v>
      </c>
      <c r="H588">
        <f t="shared" si="223"/>
        <v>167.066346922462</v>
      </c>
      <c r="I588" t="s">
        <v>66</v>
      </c>
      <c r="J588">
        <v>0</v>
      </c>
    </row>
    <row r="589" spans="1:10" x14ac:dyDescent="0.25">
      <c r="A589">
        <f t="shared" si="216"/>
        <v>28</v>
      </c>
      <c r="B589">
        <f t="shared" si="217"/>
        <v>41493</v>
      </c>
      <c r="C589">
        <f t="shared" si="218"/>
        <v>1</v>
      </c>
      <c r="D589">
        <f t="shared" si="219"/>
        <v>3</v>
      </c>
      <c r="E589" t="str">
        <f t="shared" si="220"/>
        <v>(空白)</v>
      </c>
      <c r="F589" t="str">
        <f t="shared" si="221"/>
        <v>(空白)</v>
      </c>
      <c r="G589">
        <f t="shared" si="222"/>
        <v>20</v>
      </c>
      <c r="H589">
        <f t="shared" si="223"/>
        <v>167.066346922462</v>
      </c>
      <c r="I589" t="s">
        <v>67</v>
      </c>
      <c r="J589">
        <v>0</v>
      </c>
    </row>
    <row r="590" spans="1:10" x14ac:dyDescent="0.25">
      <c r="A590" s="27">
        <v>29</v>
      </c>
      <c r="B590" s="33">
        <v>41551</v>
      </c>
      <c r="C590" s="27">
        <v>1</v>
      </c>
      <c r="D590" s="27">
        <v>4</v>
      </c>
      <c r="E590" s="27">
        <v>30.4</v>
      </c>
      <c r="F590" s="27">
        <v>8</v>
      </c>
      <c r="G590" s="27">
        <v>22</v>
      </c>
      <c r="H590" s="27">
        <v>296.76258992805748</v>
      </c>
      <c r="I590" t="s">
        <v>9</v>
      </c>
      <c r="J590">
        <v>99.2</v>
      </c>
    </row>
    <row r="591" spans="1:10" x14ac:dyDescent="0.25">
      <c r="A591">
        <f t="shared" ref="A591:A610" si="224">A590</f>
        <v>29</v>
      </c>
      <c r="B591">
        <f t="shared" ref="B591:B610" si="225">B590</f>
        <v>41551</v>
      </c>
      <c r="C591">
        <f t="shared" ref="C591:C610" si="226">C590</f>
        <v>1</v>
      </c>
      <c r="D591">
        <f t="shared" ref="D591:D610" si="227">D590</f>
        <v>4</v>
      </c>
      <c r="E591">
        <f t="shared" ref="E591:E610" si="228">E590</f>
        <v>30.4</v>
      </c>
      <c r="F591">
        <f t="shared" ref="F591:F610" si="229">F590</f>
        <v>8</v>
      </c>
      <c r="G591">
        <f t="shared" ref="G591:G610" si="230">G590</f>
        <v>22</v>
      </c>
      <c r="H591">
        <f t="shared" ref="H591:H610" si="231">H590</f>
        <v>296.76258992805748</v>
      </c>
      <c r="I591" t="s">
        <v>84</v>
      </c>
      <c r="J591" t="s">
        <v>88</v>
      </c>
    </row>
    <row r="592" spans="1:10" x14ac:dyDescent="0.25">
      <c r="A592">
        <f t="shared" si="224"/>
        <v>29</v>
      </c>
      <c r="B592">
        <f t="shared" si="225"/>
        <v>41551</v>
      </c>
      <c r="C592">
        <f t="shared" si="226"/>
        <v>1</v>
      </c>
      <c r="D592">
        <f t="shared" si="227"/>
        <v>4</v>
      </c>
      <c r="E592">
        <f t="shared" si="228"/>
        <v>30.4</v>
      </c>
      <c r="F592">
        <f t="shared" si="229"/>
        <v>8</v>
      </c>
      <c r="G592">
        <f t="shared" si="230"/>
        <v>22</v>
      </c>
      <c r="H592">
        <f t="shared" si="231"/>
        <v>296.76258992805748</v>
      </c>
      <c r="I592" t="s">
        <v>11</v>
      </c>
      <c r="J592">
        <v>588</v>
      </c>
    </row>
    <row r="593" spans="1:10" x14ac:dyDescent="0.25">
      <c r="A593">
        <f t="shared" si="224"/>
        <v>29</v>
      </c>
      <c r="B593">
        <f t="shared" si="225"/>
        <v>41551</v>
      </c>
      <c r="C593">
        <f t="shared" si="226"/>
        <v>1</v>
      </c>
      <c r="D593">
        <f t="shared" si="227"/>
        <v>4</v>
      </c>
      <c r="E593">
        <f t="shared" si="228"/>
        <v>30.4</v>
      </c>
      <c r="F593">
        <f t="shared" si="229"/>
        <v>8</v>
      </c>
      <c r="G593">
        <f t="shared" si="230"/>
        <v>22</v>
      </c>
      <c r="H593">
        <f t="shared" si="231"/>
        <v>296.76258992805748</v>
      </c>
      <c r="I593" t="s">
        <v>50</v>
      </c>
      <c r="J593">
        <v>0</v>
      </c>
    </row>
    <row r="594" spans="1:10" x14ac:dyDescent="0.25">
      <c r="A594">
        <f t="shared" si="224"/>
        <v>29</v>
      </c>
      <c r="B594">
        <f t="shared" si="225"/>
        <v>41551</v>
      </c>
      <c r="C594">
        <f t="shared" si="226"/>
        <v>1</v>
      </c>
      <c r="D594">
        <f t="shared" si="227"/>
        <v>4</v>
      </c>
      <c r="E594">
        <f t="shared" si="228"/>
        <v>30.4</v>
      </c>
      <c r="F594">
        <f t="shared" si="229"/>
        <v>8</v>
      </c>
      <c r="G594">
        <f t="shared" si="230"/>
        <v>22</v>
      </c>
      <c r="H594">
        <f t="shared" si="231"/>
        <v>296.76258992805748</v>
      </c>
      <c r="I594" t="s">
        <v>51</v>
      </c>
      <c r="J594">
        <v>0</v>
      </c>
    </row>
    <row r="595" spans="1:10" x14ac:dyDescent="0.25">
      <c r="A595">
        <f t="shared" si="224"/>
        <v>29</v>
      </c>
      <c r="B595">
        <f t="shared" si="225"/>
        <v>41551</v>
      </c>
      <c r="C595">
        <f t="shared" si="226"/>
        <v>1</v>
      </c>
      <c r="D595">
        <f t="shared" si="227"/>
        <v>4</v>
      </c>
      <c r="E595">
        <f t="shared" si="228"/>
        <v>30.4</v>
      </c>
      <c r="F595">
        <f t="shared" si="229"/>
        <v>8</v>
      </c>
      <c r="G595">
        <f t="shared" si="230"/>
        <v>22</v>
      </c>
      <c r="H595">
        <f t="shared" si="231"/>
        <v>296.76258992805748</v>
      </c>
      <c r="I595" t="s">
        <v>52</v>
      </c>
      <c r="J595">
        <v>0.8</v>
      </c>
    </row>
    <row r="596" spans="1:10" x14ac:dyDescent="0.25">
      <c r="A596">
        <f t="shared" si="224"/>
        <v>29</v>
      </c>
      <c r="B596">
        <f t="shared" si="225"/>
        <v>41551</v>
      </c>
      <c r="C596">
        <f t="shared" si="226"/>
        <v>1</v>
      </c>
      <c r="D596">
        <f t="shared" si="227"/>
        <v>4</v>
      </c>
      <c r="E596">
        <f t="shared" si="228"/>
        <v>30.4</v>
      </c>
      <c r="F596">
        <f t="shared" si="229"/>
        <v>8</v>
      </c>
      <c r="G596">
        <f t="shared" si="230"/>
        <v>22</v>
      </c>
      <c r="H596">
        <f t="shared" si="231"/>
        <v>296.76258992805748</v>
      </c>
      <c r="I596" t="s">
        <v>53</v>
      </c>
      <c r="J596">
        <v>1.6</v>
      </c>
    </row>
    <row r="597" spans="1:10" x14ac:dyDescent="0.25">
      <c r="A597">
        <f t="shared" si="224"/>
        <v>29</v>
      </c>
      <c r="B597">
        <f t="shared" si="225"/>
        <v>41551</v>
      </c>
      <c r="C597">
        <f t="shared" si="226"/>
        <v>1</v>
      </c>
      <c r="D597">
        <f t="shared" si="227"/>
        <v>4</v>
      </c>
      <c r="E597">
        <f t="shared" si="228"/>
        <v>30.4</v>
      </c>
      <c r="F597">
        <f t="shared" si="229"/>
        <v>8</v>
      </c>
      <c r="G597">
        <f t="shared" si="230"/>
        <v>22</v>
      </c>
      <c r="H597">
        <f t="shared" si="231"/>
        <v>296.76258992805748</v>
      </c>
      <c r="I597" t="s">
        <v>54</v>
      </c>
      <c r="J597">
        <v>0</v>
      </c>
    </row>
    <row r="598" spans="1:10" x14ac:dyDescent="0.25">
      <c r="A598">
        <f t="shared" si="224"/>
        <v>29</v>
      </c>
      <c r="B598">
        <f t="shared" si="225"/>
        <v>41551</v>
      </c>
      <c r="C598">
        <f t="shared" si="226"/>
        <v>1</v>
      </c>
      <c r="D598">
        <f t="shared" si="227"/>
        <v>4</v>
      </c>
      <c r="E598">
        <f t="shared" si="228"/>
        <v>30.4</v>
      </c>
      <c r="F598">
        <f t="shared" si="229"/>
        <v>8</v>
      </c>
      <c r="G598">
        <f t="shared" si="230"/>
        <v>22</v>
      </c>
      <c r="H598">
        <f t="shared" si="231"/>
        <v>296.76258992805748</v>
      </c>
      <c r="I598" t="s">
        <v>55</v>
      </c>
      <c r="J598">
        <v>0</v>
      </c>
    </row>
    <row r="599" spans="1:10" x14ac:dyDescent="0.25">
      <c r="A599">
        <f t="shared" si="224"/>
        <v>29</v>
      </c>
      <c r="B599">
        <f t="shared" si="225"/>
        <v>41551</v>
      </c>
      <c r="C599">
        <f t="shared" si="226"/>
        <v>1</v>
      </c>
      <c r="D599">
        <f t="shared" si="227"/>
        <v>4</v>
      </c>
      <c r="E599">
        <f t="shared" si="228"/>
        <v>30.4</v>
      </c>
      <c r="F599">
        <f t="shared" si="229"/>
        <v>8</v>
      </c>
      <c r="G599">
        <f t="shared" si="230"/>
        <v>22</v>
      </c>
      <c r="H599">
        <f t="shared" si="231"/>
        <v>296.76258992805748</v>
      </c>
      <c r="I599" t="s">
        <v>56</v>
      </c>
      <c r="J599">
        <v>0</v>
      </c>
    </row>
    <row r="600" spans="1:10" x14ac:dyDescent="0.25">
      <c r="A600">
        <f t="shared" si="224"/>
        <v>29</v>
      </c>
      <c r="B600">
        <f t="shared" si="225"/>
        <v>41551</v>
      </c>
      <c r="C600">
        <f t="shared" si="226"/>
        <v>1</v>
      </c>
      <c r="D600">
        <f t="shared" si="227"/>
        <v>4</v>
      </c>
      <c r="E600">
        <f t="shared" si="228"/>
        <v>30.4</v>
      </c>
      <c r="F600">
        <f t="shared" si="229"/>
        <v>8</v>
      </c>
      <c r="G600">
        <f t="shared" si="230"/>
        <v>22</v>
      </c>
      <c r="H600">
        <f t="shared" si="231"/>
        <v>296.76258992805748</v>
      </c>
      <c r="I600" t="s">
        <v>57</v>
      </c>
      <c r="J600">
        <v>0</v>
      </c>
    </row>
    <row r="601" spans="1:10" x14ac:dyDescent="0.25">
      <c r="A601">
        <f t="shared" si="224"/>
        <v>29</v>
      </c>
      <c r="B601">
        <f t="shared" si="225"/>
        <v>41551</v>
      </c>
      <c r="C601">
        <f t="shared" si="226"/>
        <v>1</v>
      </c>
      <c r="D601">
        <f t="shared" si="227"/>
        <v>4</v>
      </c>
      <c r="E601">
        <f t="shared" si="228"/>
        <v>30.4</v>
      </c>
      <c r="F601">
        <f t="shared" si="229"/>
        <v>8</v>
      </c>
      <c r="G601">
        <f t="shared" si="230"/>
        <v>22</v>
      </c>
      <c r="H601">
        <f t="shared" si="231"/>
        <v>296.76258992805748</v>
      </c>
      <c r="I601" t="s">
        <v>58</v>
      </c>
      <c r="J601">
        <v>0</v>
      </c>
    </row>
    <row r="602" spans="1:10" x14ac:dyDescent="0.25">
      <c r="A602">
        <f t="shared" si="224"/>
        <v>29</v>
      </c>
      <c r="B602">
        <f t="shared" si="225"/>
        <v>41551</v>
      </c>
      <c r="C602">
        <f t="shared" si="226"/>
        <v>1</v>
      </c>
      <c r="D602">
        <f t="shared" si="227"/>
        <v>4</v>
      </c>
      <c r="E602">
        <f t="shared" si="228"/>
        <v>30.4</v>
      </c>
      <c r="F602">
        <f t="shared" si="229"/>
        <v>8</v>
      </c>
      <c r="G602">
        <f t="shared" si="230"/>
        <v>22</v>
      </c>
      <c r="H602">
        <f t="shared" si="231"/>
        <v>296.76258992805748</v>
      </c>
      <c r="I602" t="s">
        <v>59</v>
      </c>
      <c r="J602">
        <v>1.6</v>
      </c>
    </row>
    <row r="603" spans="1:10" x14ac:dyDescent="0.25">
      <c r="A603">
        <f t="shared" si="224"/>
        <v>29</v>
      </c>
      <c r="B603">
        <f t="shared" si="225"/>
        <v>41551</v>
      </c>
      <c r="C603">
        <f t="shared" si="226"/>
        <v>1</v>
      </c>
      <c r="D603">
        <f t="shared" si="227"/>
        <v>4</v>
      </c>
      <c r="E603">
        <f t="shared" si="228"/>
        <v>30.4</v>
      </c>
      <c r="F603">
        <f t="shared" si="229"/>
        <v>8</v>
      </c>
      <c r="G603">
        <f t="shared" si="230"/>
        <v>22</v>
      </c>
      <c r="H603">
        <f t="shared" si="231"/>
        <v>296.76258992805748</v>
      </c>
      <c r="I603" t="s">
        <v>60</v>
      </c>
      <c r="J603">
        <v>0.8</v>
      </c>
    </row>
    <row r="604" spans="1:10" x14ac:dyDescent="0.25">
      <c r="A604">
        <f t="shared" si="224"/>
        <v>29</v>
      </c>
      <c r="B604">
        <f t="shared" si="225"/>
        <v>41551</v>
      </c>
      <c r="C604">
        <f t="shared" si="226"/>
        <v>1</v>
      </c>
      <c r="D604">
        <f t="shared" si="227"/>
        <v>4</v>
      </c>
      <c r="E604">
        <f t="shared" si="228"/>
        <v>30.4</v>
      </c>
      <c r="F604">
        <f t="shared" si="229"/>
        <v>8</v>
      </c>
      <c r="G604">
        <f t="shared" si="230"/>
        <v>22</v>
      </c>
      <c r="H604">
        <f t="shared" si="231"/>
        <v>296.76258992805748</v>
      </c>
      <c r="I604" t="s">
        <v>61</v>
      </c>
      <c r="J604">
        <v>0</v>
      </c>
    </row>
    <row r="605" spans="1:10" x14ac:dyDescent="0.25">
      <c r="A605">
        <f t="shared" si="224"/>
        <v>29</v>
      </c>
      <c r="B605">
        <f t="shared" si="225"/>
        <v>41551</v>
      </c>
      <c r="C605">
        <f t="shared" si="226"/>
        <v>1</v>
      </c>
      <c r="D605">
        <f t="shared" si="227"/>
        <v>4</v>
      </c>
      <c r="E605">
        <f t="shared" si="228"/>
        <v>30.4</v>
      </c>
      <c r="F605">
        <f t="shared" si="229"/>
        <v>8</v>
      </c>
      <c r="G605">
        <f t="shared" si="230"/>
        <v>22</v>
      </c>
      <c r="H605">
        <f t="shared" si="231"/>
        <v>296.76258992805748</v>
      </c>
      <c r="I605" t="s">
        <v>62</v>
      </c>
      <c r="J605">
        <v>0</v>
      </c>
    </row>
    <row r="606" spans="1:10" x14ac:dyDescent="0.25">
      <c r="A606">
        <f t="shared" si="224"/>
        <v>29</v>
      </c>
      <c r="B606">
        <f t="shared" si="225"/>
        <v>41551</v>
      </c>
      <c r="C606">
        <f t="shared" si="226"/>
        <v>1</v>
      </c>
      <c r="D606">
        <f t="shared" si="227"/>
        <v>4</v>
      </c>
      <c r="E606">
        <f t="shared" si="228"/>
        <v>30.4</v>
      </c>
      <c r="F606">
        <f t="shared" si="229"/>
        <v>8</v>
      </c>
      <c r="G606">
        <f t="shared" si="230"/>
        <v>22</v>
      </c>
      <c r="H606">
        <f t="shared" si="231"/>
        <v>296.76258992805748</v>
      </c>
      <c r="I606" t="s">
        <v>63</v>
      </c>
      <c r="J606">
        <v>0</v>
      </c>
    </row>
    <row r="607" spans="1:10" x14ac:dyDescent="0.25">
      <c r="A607">
        <f t="shared" si="224"/>
        <v>29</v>
      </c>
      <c r="B607">
        <f t="shared" si="225"/>
        <v>41551</v>
      </c>
      <c r="C607">
        <f t="shared" si="226"/>
        <v>1</v>
      </c>
      <c r="D607">
        <f t="shared" si="227"/>
        <v>4</v>
      </c>
      <c r="E607">
        <f t="shared" si="228"/>
        <v>30.4</v>
      </c>
      <c r="F607">
        <f t="shared" si="229"/>
        <v>8</v>
      </c>
      <c r="G607">
        <f t="shared" si="230"/>
        <v>22</v>
      </c>
      <c r="H607">
        <f t="shared" si="231"/>
        <v>296.76258992805748</v>
      </c>
      <c r="I607" t="s">
        <v>64</v>
      </c>
      <c r="J607">
        <v>0</v>
      </c>
    </row>
    <row r="608" spans="1:10" x14ac:dyDescent="0.25">
      <c r="A608">
        <f t="shared" si="224"/>
        <v>29</v>
      </c>
      <c r="B608">
        <f t="shared" si="225"/>
        <v>41551</v>
      </c>
      <c r="C608">
        <f t="shared" si="226"/>
        <v>1</v>
      </c>
      <c r="D608">
        <f t="shared" si="227"/>
        <v>4</v>
      </c>
      <c r="E608">
        <f t="shared" si="228"/>
        <v>30.4</v>
      </c>
      <c r="F608">
        <f t="shared" si="229"/>
        <v>8</v>
      </c>
      <c r="G608">
        <f t="shared" si="230"/>
        <v>22</v>
      </c>
      <c r="H608">
        <f t="shared" si="231"/>
        <v>296.76258992805748</v>
      </c>
      <c r="I608" t="s">
        <v>65</v>
      </c>
      <c r="J608">
        <v>0</v>
      </c>
    </row>
    <row r="609" spans="1:10" x14ac:dyDescent="0.25">
      <c r="A609">
        <f t="shared" si="224"/>
        <v>29</v>
      </c>
      <c r="B609">
        <f t="shared" si="225"/>
        <v>41551</v>
      </c>
      <c r="C609">
        <f t="shared" si="226"/>
        <v>1</v>
      </c>
      <c r="D609">
        <f t="shared" si="227"/>
        <v>4</v>
      </c>
      <c r="E609">
        <f t="shared" si="228"/>
        <v>30.4</v>
      </c>
      <c r="F609">
        <f t="shared" si="229"/>
        <v>8</v>
      </c>
      <c r="G609">
        <f t="shared" si="230"/>
        <v>22</v>
      </c>
      <c r="H609">
        <f t="shared" si="231"/>
        <v>296.76258992805748</v>
      </c>
      <c r="I609" t="s">
        <v>66</v>
      </c>
      <c r="J609">
        <v>0</v>
      </c>
    </row>
    <row r="610" spans="1:10" x14ac:dyDescent="0.25">
      <c r="A610">
        <f t="shared" si="224"/>
        <v>29</v>
      </c>
      <c r="B610">
        <f t="shared" si="225"/>
        <v>41551</v>
      </c>
      <c r="C610">
        <f t="shared" si="226"/>
        <v>1</v>
      </c>
      <c r="D610">
        <f t="shared" si="227"/>
        <v>4</v>
      </c>
      <c r="E610">
        <f t="shared" si="228"/>
        <v>30.4</v>
      </c>
      <c r="F610">
        <f t="shared" si="229"/>
        <v>8</v>
      </c>
      <c r="G610">
        <f t="shared" si="230"/>
        <v>22</v>
      </c>
      <c r="H610">
        <f t="shared" si="231"/>
        <v>296.76258992805748</v>
      </c>
      <c r="I610" t="s">
        <v>67</v>
      </c>
      <c r="J610">
        <v>0</v>
      </c>
    </row>
    <row r="611" spans="1:10" x14ac:dyDescent="0.25">
      <c r="A611" s="27">
        <v>30</v>
      </c>
      <c r="B611" s="33">
        <v>41554</v>
      </c>
      <c r="C611" s="27">
        <v>1</v>
      </c>
      <c r="D611" s="27">
        <v>4</v>
      </c>
      <c r="E611" s="27">
        <v>31.5</v>
      </c>
      <c r="F611" s="27">
        <v>8</v>
      </c>
      <c r="G611" s="27">
        <v>14</v>
      </c>
      <c r="H611" s="27">
        <v>231.41486810551555</v>
      </c>
      <c r="I611" t="s">
        <v>9</v>
      </c>
      <c r="J611">
        <v>116</v>
      </c>
    </row>
    <row r="612" spans="1:10" x14ac:dyDescent="0.25">
      <c r="A612">
        <f t="shared" ref="A612:A631" si="232">A611</f>
        <v>30</v>
      </c>
      <c r="B612">
        <f t="shared" ref="B612:B631" si="233">B611</f>
        <v>41554</v>
      </c>
      <c r="C612">
        <f t="shared" ref="C612:C631" si="234">C611</f>
        <v>1</v>
      </c>
      <c r="D612">
        <f t="shared" ref="D612:D631" si="235">D611</f>
        <v>4</v>
      </c>
      <c r="E612">
        <f t="shared" ref="E612:E631" si="236">E611</f>
        <v>31.5</v>
      </c>
      <c r="F612">
        <f t="shared" ref="F612:F631" si="237">F611</f>
        <v>8</v>
      </c>
      <c r="G612">
        <f t="shared" ref="G612:G631" si="238">G611</f>
        <v>14</v>
      </c>
      <c r="H612">
        <f t="shared" ref="H612:H631" si="239">H611</f>
        <v>231.41486810551555</v>
      </c>
      <c r="I612" t="s">
        <v>84</v>
      </c>
      <c r="J612" t="s">
        <v>88</v>
      </c>
    </row>
    <row r="613" spans="1:10" x14ac:dyDescent="0.25">
      <c r="A613">
        <f t="shared" si="232"/>
        <v>30</v>
      </c>
      <c r="B613">
        <f t="shared" si="233"/>
        <v>41554</v>
      </c>
      <c r="C613">
        <f t="shared" si="234"/>
        <v>1</v>
      </c>
      <c r="D613">
        <f t="shared" si="235"/>
        <v>4</v>
      </c>
      <c r="E613">
        <f t="shared" si="236"/>
        <v>31.5</v>
      </c>
      <c r="F613">
        <f t="shared" si="237"/>
        <v>8</v>
      </c>
      <c r="G613">
        <f t="shared" si="238"/>
        <v>14</v>
      </c>
      <c r="H613">
        <f t="shared" si="239"/>
        <v>231.41486810551555</v>
      </c>
      <c r="I613" t="s">
        <v>11</v>
      </c>
      <c r="J613">
        <v>536.80000000000007</v>
      </c>
    </row>
    <row r="614" spans="1:10" x14ac:dyDescent="0.25">
      <c r="A614">
        <f t="shared" si="232"/>
        <v>30</v>
      </c>
      <c r="B614">
        <f t="shared" si="233"/>
        <v>41554</v>
      </c>
      <c r="C614">
        <f t="shared" si="234"/>
        <v>1</v>
      </c>
      <c r="D614">
        <f t="shared" si="235"/>
        <v>4</v>
      </c>
      <c r="E614">
        <f t="shared" si="236"/>
        <v>31.5</v>
      </c>
      <c r="F614">
        <f t="shared" si="237"/>
        <v>8</v>
      </c>
      <c r="G614">
        <f t="shared" si="238"/>
        <v>14</v>
      </c>
      <c r="H614">
        <f t="shared" si="239"/>
        <v>231.41486810551555</v>
      </c>
      <c r="I614" t="s">
        <v>50</v>
      </c>
      <c r="J614">
        <v>0</v>
      </c>
    </row>
    <row r="615" spans="1:10" x14ac:dyDescent="0.25">
      <c r="A615">
        <f t="shared" si="232"/>
        <v>30</v>
      </c>
      <c r="B615">
        <f t="shared" si="233"/>
        <v>41554</v>
      </c>
      <c r="C615">
        <f t="shared" si="234"/>
        <v>1</v>
      </c>
      <c r="D615">
        <f t="shared" si="235"/>
        <v>4</v>
      </c>
      <c r="E615">
        <f t="shared" si="236"/>
        <v>31.5</v>
      </c>
      <c r="F615">
        <f t="shared" si="237"/>
        <v>8</v>
      </c>
      <c r="G615">
        <f t="shared" si="238"/>
        <v>14</v>
      </c>
      <c r="H615">
        <f t="shared" si="239"/>
        <v>231.41486810551555</v>
      </c>
      <c r="I615" t="s">
        <v>51</v>
      </c>
      <c r="J615">
        <v>0</v>
      </c>
    </row>
    <row r="616" spans="1:10" x14ac:dyDescent="0.25">
      <c r="A616">
        <f t="shared" si="232"/>
        <v>30</v>
      </c>
      <c r="B616">
        <f t="shared" si="233"/>
        <v>41554</v>
      </c>
      <c r="C616">
        <f t="shared" si="234"/>
        <v>1</v>
      </c>
      <c r="D616">
        <f t="shared" si="235"/>
        <v>4</v>
      </c>
      <c r="E616">
        <f t="shared" si="236"/>
        <v>31.5</v>
      </c>
      <c r="F616">
        <f t="shared" si="237"/>
        <v>8</v>
      </c>
      <c r="G616">
        <f t="shared" si="238"/>
        <v>14</v>
      </c>
      <c r="H616">
        <f t="shared" si="239"/>
        <v>231.41486810551555</v>
      </c>
      <c r="I616" t="s">
        <v>52</v>
      </c>
      <c r="J616">
        <v>0</v>
      </c>
    </row>
    <row r="617" spans="1:10" x14ac:dyDescent="0.25">
      <c r="A617">
        <f t="shared" si="232"/>
        <v>30</v>
      </c>
      <c r="B617">
        <f t="shared" si="233"/>
        <v>41554</v>
      </c>
      <c r="C617">
        <f t="shared" si="234"/>
        <v>1</v>
      </c>
      <c r="D617">
        <f t="shared" si="235"/>
        <v>4</v>
      </c>
      <c r="E617">
        <f t="shared" si="236"/>
        <v>31.5</v>
      </c>
      <c r="F617">
        <f t="shared" si="237"/>
        <v>8</v>
      </c>
      <c r="G617">
        <f t="shared" si="238"/>
        <v>14</v>
      </c>
      <c r="H617">
        <f t="shared" si="239"/>
        <v>231.41486810551555</v>
      </c>
      <c r="I617" t="s">
        <v>53</v>
      </c>
      <c r="J617">
        <v>0</v>
      </c>
    </row>
    <row r="618" spans="1:10" x14ac:dyDescent="0.25">
      <c r="A618">
        <f t="shared" si="232"/>
        <v>30</v>
      </c>
      <c r="B618">
        <f t="shared" si="233"/>
        <v>41554</v>
      </c>
      <c r="C618">
        <f t="shared" si="234"/>
        <v>1</v>
      </c>
      <c r="D618">
        <f t="shared" si="235"/>
        <v>4</v>
      </c>
      <c r="E618">
        <f t="shared" si="236"/>
        <v>31.5</v>
      </c>
      <c r="F618">
        <f t="shared" si="237"/>
        <v>8</v>
      </c>
      <c r="G618">
        <f t="shared" si="238"/>
        <v>14</v>
      </c>
      <c r="H618">
        <f t="shared" si="239"/>
        <v>231.41486810551555</v>
      </c>
      <c r="I618" t="s">
        <v>54</v>
      </c>
      <c r="J618">
        <v>0.8</v>
      </c>
    </row>
    <row r="619" spans="1:10" x14ac:dyDescent="0.25">
      <c r="A619">
        <f t="shared" si="232"/>
        <v>30</v>
      </c>
      <c r="B619">
        <f t="shared" si="233"/>
        <v>41554</v>
      </c>
      <c r="C619">
        <f t="shared" si="234"/>
        <v>1</v>
      </c>
      <c r="D619">
        <f t="shared" si="235"/>
        <v>4</v>
      </c>
      <c r="E619">
        <f t="shared" si="236"/>
        <v>31.5</v>
      </c>
      <c r="F619">
        <f t="shared" si="237"/>
        <v>8</v>
      </c>
      <c r="G619">
        <f t="shared" si="238"/>
        <v>14</v>
      </c>
      <c r="H619">
        <f t="shared" si="239"/>
        <v>231.41486810551555</v>
      </c>
      <c r="I619" t="s">
        <v>55</v>
      </c>
      <c r="J619">
        <v>0</v>
      </c>
    </row>
    <row r="620" spans="1:10" x14ac:dyDescent="0.25">
      <c r="A620">
        <f t="shared" si="232"/>
        <v>30</v>
      </c>
      <c r="B620">
        <f t="shared" si="233"/>
        <v>41554</v>
      </c>
      <c r="C620">
        <f t="shared" si="234"/>
        <v>1</v>
      </c>
      <c r="D620">
        <f t="shared" si="235"/>
        <v>4</v>
      </c>
      <c r="E620">
        <f t="shared" si="236"/>
        <v>31.5</v>
      </c>
      <c r="F620">
        <f t="shared" si="237"/>
        <v>8</v>
      </c>
      <c r="G620">
        <f t="shared" si="238"/>
        <v>14</v>
      </c>
      <c r="H620">
        <f t="shared" si="239"/>
        <v>231.41486810551555</v>
      </c>
      <c r="I620" t="s">
        <v>56</v>
      </c>
      <c r="J620">
        <v>0</v>
      </c>
    </row>
    <row r="621" spans="1:10" x14ac:dyDescent="0.25">
      <c r="A621">
        <f t="shared" si="232"/>
        <v>30</v>
      </c>
      <c r="B621">
        <f t="shared" si="233"/>
        <v>41554</v>
      </c>
      <c r="C621">
        <f t="shared" si="234"/>
        <v>1</v>
      </c>
      <c r="D621">
        <f t="shared" si="235"/>
        <v>4</v>
      </c>
      <c r="E621">
        <f t="shared" si="236"/>
        <v>31.5</v>
      </c>
      <c r="F621">
        <f t="shared" si="237"/>
        <v>8</v>
      </c>
      <c r="G621">
        <f t="shared" si="238"/>
        <v>14</v>
      </c>
      <c r="H621">
        <f t="shared" si="239"/>
        <v>231.41486810551555</v>
      </c>
      <c r="I621" t="s">
        <v>57</v>
      </c>
      <c r="J621">
        <v>0</v>
      </c>
    </row>
    <row r="622" spans="1:10" x14ac:dyDescent="0.25">
      <c r="A622">
        <f t="shared" si="232"/>
        <v>30</v>
      </c>
      <c r="B622">
        <f t="shared" si="233"/>
        <v>41554</v>
      </c>
      <c r="C622">
        <f t="shared" si="234"/>
        <v>1</v>
      </c>
      <c r="D622">
        <f t="shared" si="235"/>
        <v>4</v>
      </c>
      <c r="E622">
        <f t="shared" si="236"/>
        <v>31.5</v>
      </c>
      <c r="F622">
        <f t="shared" si="237"/>
        <v>8</v>
      </c>
      <c r="G622">
        <f t="shared" si="238"/>
        <v>14</v>
      </c>
      <c r="H622">
        <f t="shared" si="239"/>
        <v>231.41486810551555</v>
      </c>
      <c r="I622" t="s">
        <v>58</v>
      </c>
      <c r="J622">
        <v>0</v>
      </c>
    </row>
    <row r="623" spans="1:10" x14ac:dyDescent="0.25">
      <c r="A623">
        <f t="shared" si="232"/>
        <v>30</v>
      </c>
      <c r="B623">
        <f t="shared" si="233"/>
        <v>41554</v>
      </c>
      <c r="C623">
        <f t="shared" si="234"/>
        <v>1</v>
      </c>
      <c r="D623">
        <f t="shared" si="235"/>
        <v>4</v>
      </c>
      <c r="E623">
        <f t="shared" si="236"/>
        <v>31.5</v>
      </c>
      <c r="F623">
        <f t="shared" si="237"/>
        <v>8</v>
      </c>
      <c r="G623">
        <f t="shared" si="238"/>
        <v>14</v>
      </c>
      <c r="H623">
        <f t="shared" si="239"/>
        <v>231.41486810551555</v>
      </c>
      <c r="I623" t="s">
        <v>59</v>
      </c>
      <c r="J623">
        <v>0</v>
      </c>
    </row>
    <row r="624" spans="1:10" x14ac:dyDescent="0.25">
      <c r="A624">
        <f t="shared" si="232"/>
        <v>30</v>
      </c>
      <c r="B624">
        <f t="shared" si="233"/>
        <v>41554</v>
      </c>
      <c r="C624">
        <f t="shared" si="234"/>
        <v>1</v>
      </c>
      <c r="D624">
        <f t="shared" si="235"/>
        <v>4</v>
      </c>
      <c r="E624">
        <f t="shared" si="236"/>
        <v>31.5</v>
      </c>
      <c r="F624">
        <f t="shared" si="237"/>
        <v>8</v>
      </c>
      <c r="G624">
        <f t="shared" si="238"/>
        <v>14</v>
      </c>
      <c r="H624">
        <f t="shared" si="239"/>
        <v>231.41486810551555</v>
      </c>
      <c r="I624" t="s">
        <v>60</v>
      </c>
      <c r="J624">
        <v>1.6</v>
      </c>
    </row>
    <row r="625" spans="1:10" x14ac:dyDescent="0.25">
      <c r="A625">
        <f t="shared" si="232"/>
        <v>30</v>
      </c>
      <c r="B625">
        <f t="shared" si="233"/>
        <v>41554</v>
      </c>
      <c r="C625">
        <f t="shared" si="234"/>
        <v>1</v>
      </c>
      <c r="D625">
        <f t="shared" si="235"/>
        <v>4</v>
      </c>
      <c r="E625">
        <f t="shared" si="236"/>
        <v>31.5</v>
      </c>
      <c r="F625">
        <f t="shared" si="237"/>
        <v>8</v>
      </c>
      <c r="G625">
        <f t="shared" si="238"/>
        <v>14</v>
      </c>
      <c r="H625">
        <f t="shared" si="239"/>
        <v>231.41486810551555</v>
      </c>
      <c r="I625" t="s">
        <v>61</v>
      </c>
      <c r="J625">
        <v>0</v>
      </c>
    </row>
    <row r="626" spans="1:10" x14ac:dyDescent="0.25">
      <c r="A626">
        <f t="shared" si="232"/>
        <v>30</v>
      </c>
      <c r="B626">
        <f t="shared" si="233"/>
        <v>41554</v>
      </c>
      <c r="C626">
        <f t="shared" si="234"/>
        <v>1</v>
      </c>
      <c r="D626">
        <f t="shared" si="235"/>
        <v>4</v>
      </c>
      <c r="E626">
        <f t="shared" si="236"/>
        <v>31.5</v>
      </c>
      <c r="F626">
        <f t="shared" si="237"/>
        <v>8</v>
      </c>
      <c r="G626">
        <f t="shared" si="238"/>
        <v>14</v>
      </c>
      <c r="H626">
        <f t="shared" si="239"/>
        <v>231.41486810551555</v>
      </c>
      <c r="I626" t="s">
        <v>62</v>
      </c>
      <c r="J626">
        <v>0</v>
      </c>
    </row>
    <row r="627" spans="1:10" x14ac:dyDescent="0.25">
      <c r="A627">
        <f t="shared" si="232"/>
        <v>30</v>
      </c>
      <c r="B627">
        <f t="shared" si="233"/>
        <v>41554</v>
      </c>
      <c r="C627">
        <f t="shared" si="234"/>
        <v>1</v>
      </c>
      <c r="D627">
        <f t="shared" si="235"/>
        <v>4</v>
      </c>
      <c r="E627">
        <f t="shared" si="236"/>
        <v>31.5</v>
      </c>
      <c r="F627">
        <f t="shared" si="237"/>
        <v>8</v>
      </c>
      <c r="G627">
        <f t="shared" si="238"/>
        <v>14</v>
      </c>
      <c r="H627">
        <f t="shared" si="239"/>
        <v>231.41486810551555</v>
      </c>
      <c r="I627" t="s">
        <v>63</v>
      </c>
      <c r="J627">
        <v>0</v>
      </c>
    </row>
    <row r="628" spans="1:10" x14ac:dyDescent="0.25">
      <c r="A628">
        <f t="shared" si="232"/>
        <v>30</v>
      </c>
      <c r="B628">
        <f t="shared" si="233"/>
        <v>41554</v>
      </c>
      <c r="C628">
        <f t="shared" si="234"/>
        <v>1</v>
      </c>
      <c r="D628">
        <f t="shared" si="235"/>
        <v>4</v>
      </c>
      <c r="E628">
        <f t="shared" si="236"/>
        <v>31.5</v>
      </c>
      <c r="F628">
        <f t="shared" si="237"/>
        <v>8</v>
      </c>
      <c r="G628">
        <f t="shared" si="238"/>
        <v>14</v>
      </c>
      <c r="H628">
        <f t="shared" si="239"/>
        <v>231.41486810551555</v>
      </c>
      <c r="I628" t="s">
        <v>64</v>
      </c>
      <c r="J628">
        <v>0</v>
      </c>
    </row>
    <row r="629" spans="1:10" x14ac:dyDescent="0.25">
      <c r="A629">
        <f t="shared" si="232"/>
        <v>30</v>
      </c>
      <c r="B629">
        <f t="shared" si="233"/>
        <v>41554</v>
      </c>
      <c r="C629">
        <f t="shared" si="234"/>
        <v>1</v>
      </c>
      <c r="D629">
        <f t="shared" si="235"/>
        <v>4</v>
      </c>
      <c r="E629">
        <f t="shared" si="236"/>
        <v>31.5</v>
      </c>
      <c r="F629">
        <f t="shared" si="237"/>
        <v>8</v>
      </c>
      <c r="G629">
        <f t="shared" si="238"/>
        <v>14</v>
      </c>
      <c r="H629">
        <f t="shared" si="239"/>
        <v>231.41486810551555</v>
      </c>
      <c r="I629" t="s">
        <v>65</v>
      </c>
      <c r="J629">
        <v>0</v>
      </c>
    </row>
    <row r="630" spans="1:10" x14ac:dyDescent="0.25">
      <c r="A630">
        <f t="shared" si="232"/>
        <v>30</v>
      </c>
      <c r="B630">
        <f t="shared" si="233"/>
        <v>41554</v>
      </c>
      <c r="C630">
        <f t="shared" si="234"/>
        <v>1</v>
      </c>
      <c r="D630">
        <f t="shared" si="235"/>
        <v>4</v>
      </c>
      <c r="E630">
        <f t="shared" si="236"/>
        <v>31.5</v>
      </c>
      <c r="F630">
        <f t="shared" si="237"/>
        <v>8</v>
      </c>
      <c r="G630">
        <f t="shared" si="238"/>
        <v>14</v>
      </c>
      <c r="H630">
        <f t="shared" si="239"/>
        <v>231.41486810551555</v>
      </c>
      <c r="I630" t="s">
        <v>66</v>
      </c>
      <c r="J630">
        <v>1.6</v>
      </c>
    </row>
    <row r="631" spans="1:10" x14ac:dyDescent="0.25">
      <c r="A631">
        <f t="shared" si="232"/>
        <v>30</v>
      </c>
      <c r="B631">
        <f t="shared" si="233"/>
        <v>41554</v>
      </c>
      <c r="C631">
        <f t="shared" si="234"/>
        <v>1</v>
      </c>
      <c r="D631">
        <f t="shared" si="235"/>
        <v>4</v>
      </c>
      <c r="E631">
        <f t="shared" si="236"/>
        <v>31.5</v>
      </c>
      <c r="F631">
        <f t="shared" si="237"/>
        <v>8</v>
      </c>
      <c r="G631">
        <f t="shared" si="238"/>
        <v>14</v>
      </c>
      <c r="H631">
        <f t="shared" si="239"/>
        <v>231.41486810551555</v>
      </c>
      <c r="I631" t="s">
        <v>67</v>
      </c>
      <c r="J631">
        <v>0</v>
      </c>
    </row>
    <row r="632" spans="1:10" x14ac:dyDescent="0.25">
      <c r="A632" s="27">
        <v>31</v>
      </c>
      <c r="B632" s="33">
        <v>41557</v>
      </c>
      <c r="C632" s="27">
        <v>1</v>
      </c>
      <c r="D632" s="27">
        <v>4</v>
      </c>
      <c r="E632" s="27">
        <v>31.9</v>
      </c>
      <c r="F632" s="27">
        <v>8</v>
      </c>
      <c r="G632" s="27">
        <v>16</v>
      </c>
      <c r="H632" s="27">
        <v>267.38609112709827</v>
      </c>
      <c r="I632" t="s">
        <v>9</v>
      </c>
      <c r="J632">
        <v>116.44444444444444</v>
      </c>
    </row>
    <row r="633" spans="1:10" x14ac:dyDescent="0.25">
      <c r="A633">
        <f t="shared" ref="A633:A652" si="240">A632</f>
        <v>31</v>
      </c>
      <c r="B633">
        <f t="shared" ref="B633:B652" si="241">B632</f>
        <v>41557</v>
      </c>
      <c r="C633">
        <f t="shared" ref="C633:C652" si="242">C632</f>
        <v>1</v>
      </c>
      <c r="D633">
        <f t="shared" ref="D633:D652" si="243">D632</f>
        <v>4</v>
      </c>
      <c r="E633">
        <f t="shared" ref="E633:E652" si="244">E632</f>
        <v>31.9</v>
      </c>
      <c r="F633">
        <f t="shared" ref="F633:F652" si="245">F632</f>
        <v>8</v>
      </c>
      <c r="G633">
        <f t="shared" ref="G633:G652" si="246">G632</f>
        <v>16</v>
      </c>
      <c r="H633">
        <f t="shared" ref="H633:H652" si="247">H632</f>
        <v>267.38609112709827</v>
      </c>
      <c r="I633" t="s">
        <v>84</v>
      </c>
      <c r="J633" t="s">
        <v>88</v>
      </c>
    </row>
    <row r="634" spans="1:10" x14ac:dyDescent="0.25">
      <c r="A634">
        <f t="shared" si="240"/>
        <v>31</v>
      </c>
      <c r="B634">
        <f t="shared" si="241"/>
        <v>41557</v>
      </c>
      <c r="C634">
        <f t="shared" si="242"/>
        <v>1</v>
      </c>
      <c r="D634">
        <f t="shared" si="243"/>
        <v>4</v>
      </c>
      <c r="E634">
        <f t="shared" si="244"/>
        <v>31.9</v>
      </c>
      <c r="F634">
        <f t="shared" si="245"/>
        <v>8</v>
      </c>
      <c r="G634">
        <f t="shared" si="246"/>
        <v>16</v>
      </c>
      <c r="H634">
        <f t="shared" si="247"/>
        <v>267.38609112709827</v>
      </c>
      <c r="I634" t="s">
        <v>11</v>
      </c>
      <c r="J634">
        <v>382.22222222222217</v>
      </c>
    </row>
    <row r="635" spans="1:10" x14ac:dyDescent="0.25">
      <c r="A635">
        <f t="shared" si="240"/>
        <v>31</v>
      </c>
      <c r="B635">
        <f t="shared" si="241"/>
        <v>41557</v>
      </c>
      <c r="C635">
        <f t="shared" si="242"/>
        <v>1</v>
      </c>
      <c r="D635">
        <f t="shared" si="243"/>
        <v>4</v>
      </c>
      <c r="E635">
        <f t="shared" si="244"/>
        <v>31.9</v>
      </c>
      <c r="F635">
        <f t="shared" si="245"/>
        <v>8</v>
      </c>
      <c r="G635">
        <f t="shared" si="246"/>
        <v>16</v>
      </c>
      <c r="H635">
        <f t="shared" si="247"/>
        <v>267.38609112709827</v>
      </c>
      <c r="I635" t="s">
        <v>50</v>
      </c>
      <c r="J635">
        <v>0</v>
      </c>
    </row>
    <row r="636" spans="1:10" x14ac:dyDescent="0.25">
      <c r="A636">
        <f t="shared" si="240"/>
        <v>31</v>
      </c>
      <c r="B636">
        <f t="shared" si="241"/>
        <v>41557</v>
      </c>
      <c r="C636">
        <f t="shared" si="242"/>
        <v>1</v>
      </c>
      <c r="D636">
        <f t="shared" si="243"/>
        <v>4</v>
      </c>
      <c r="E636">
        <f t="shared" si="244"/>
        <v>31.9</v>
      </c>
      <c r="F636">
        <f t="shared" si="245"/>
        <v>8</v>
      </c>
      <c r="G636">
        <f t="shared" si="246"/>
        <v>16</v>
      </c>
      <c r="H636">
        <f t="shared" si="247"/>
        <v>267.38609112709827</v>
      </c>
      <c r="I636" t="s">
        <v>51</v>
      </c>
      <c r="J636">
        <v>0</v>
      </c>
    </row>
    <row r="637" spans="1:10" x14ac:dyDescent="0.25">
      <c r="A637">
        <f t="shared" si="240"/>
        <v>31</v>
      </c>
      <c r="B637">
        <f t="shared" si="241"/>
        <v>41557</v>
      </c>
      <c r="C637">
        <f t="shared" si="242"/>
        <v>1</v>
      </c>
      <c r="D637">
        <f t="shared" si="243"/>
        <v>4</v>
      </c>
      <c r="E637">
        <f t="shared" si="244"/>
        <v>31.9</v>
      </c>
      <c r="F637">
        <f t="shared" si="245"/>
        <v>8</v>
      </c>
      <c r="G637">
        <f t="shared" si="246"/>
        <v>16</v>
      </c>
      <c r="H637">
        <f t="shared" si="247"/>
        <v>267.38609112709827</v>
      </c>
      <c r="I637" t="s">
        <v>52</v>
      </c>
      <c r="J637">
        <v>0</v>
      </c>
    </row>
    <row r="638" spans="1:10" x14ac:dyDescent="0.25">
      <c r="A638">
        <f t="shared" si="240"/>
        <v>31</v>
      </c>
      <c r="B638">
        <f t="shared" si="241"/>
        <v>41557</v>
      </c>
      <c r="C638">
        <f t="shared" si="242"/>
        <v>1</v>
      </c>
      <c r="D638">
        <f t="shared" si="243"/>
        <v>4</v>
      </c>
      <c r="E638">
        <f t="shared" si="244"/>
        <v>31.9</v>
      </c>
      <c r="F638">
        <f t="shared" si="245"/>
        <v>8</v>
      </c>
      <c r="G638">
        <f t="shared" si="246"/>
        <v>16</v>
      </c>
      <c r="H638">
        <f t="shared" si="247"/>
        <v>267.38609112709827</v>
      </c>
      <c r="I638" t="s">
        <v>53</v>
      </c>
      <c r="J638">
        <v>0</v>
      </c>
    </row>
    <row r="639" spans="1:10" x14ac:dyDescent="0.25">
      <c r="A639">
        <f t="shared" si="240"/>
        <v>31</v>
      </c>
      <c r="B639">
        <f t="shared" si="241"/>
        <v>41557</v>
      </c>
      <c r="C639">
        <f t="shared" si="242"/>
        <v>1</v>
      </c>
      <c r="D639">
        <f t="shared" si="243"/>
        <v>4</v>
      </c>
      <c r="E639">
        <f t="shared" si="244"/>
        <v>31.9</v>
      </c>
      <c r="F639">
        <f t="shared" si="245"/>
        <v>8</v>
      </c>
      <c r="G639">
        <f t="shared" si="246"/>
        <v>16</v>
      </c>
      <c r="H639">
        <f t="shared" si="247"/>
        <v>267.38609112709827</v>
      </c>
      <c r="I639" t="s">
        <v>54</v>
      </c>
      <c r="J639">
        <v>0</v>
      </c>
    </row>
    <row r="640" spans="1:10" x14ac:dyDescent="0.25">
      <c r="A640">
        <f t="shared" si="240"/>
        <v>31</v>
      </c>
      <c r="B640">
        <f t="shared" si="241"/>
        <v>41557</v>
      </c>
      <c r="C640">
        <f t="shared" si="242"/>
        <v>1</v>
      </c>
      <c r="D640">
        <f t="shared" si="243"/>
        <v>4</v>
      </c>
      <c r="E640">
        <f t="shared" si="244"/>
        <v>31.9</v>
      </c>
      <c r="F640">
        <f t="shared" si="245"/>
        <v>8</v>
      </c>
      <c r="G640">
        <f t="shared" si="246"/>
        <v>16</v>
      </c>
      <c r="H640">
        <f t="shared" si="247"/>
        <v>267.38609112709827</v>
      </c>
      <c r="I640" t="s">
        <v>55</v>
      </c>
      <c r="J640">
        <v>0</v>
      </c>
    </row>
    <row r="641" spans="1:10" x14ac:dyDescent="0.25">
      <c r="A641">
        <f t="shared" si="240"/>
        <v>31</v>
      </c>
      <c r="B641">
        <f t="shared" si="241"/>
        <v>41557</v>
      </c>
      <c r="C641">
        <f t="shared" si="242"/>
        <v>1</v>
      </c>
      <c r="D641">
        <f t="shared" si="243"/>
        <v>4</v>
      </c>
      <c r="E641">
        <f t="shared" si="244"/>
        <v>31.9</v>
      </c>
      <c r="F641">
        <f t="shared" si="245"/>
        <v>8</v>
      </c>
      <c r="G641">
        <f t="shared" si="246"/>
        <v>16</v>
      </c>
      <c r="H641">
        <f t="shared" si="247"/>
        <v>267.38609112709827</v>
      </c>
      <c r="I641" t="s">
        <v>56</v>
      </c>
      <c r="J641">
        <v>0</v>
      </c>
    </row>
    <row r="642" spans="1:10" x14ac:dyDescent="0.25">
      <c r="A642">
        <f t="shared" si="240"/>
        <v>31</v>
      </c>
      <c r="B642">
        <f t="shared" si="241"/>
        <v>41557</v>
      </c>
      <c r="C642">
        <f t="shared" si="242"/>
        <v>1</v>
      </c>
      <c r="D642">
        <f t="shared" si="243"/>
        <v>4</v>
      </c>
      <c r="E642">
        <f t="shared" si="244"/>
        <v>31.9</v>
      </c>
      <c r="F642">
        <f t="shared" si="245"/>
        <v>8</v>
      </c>
      <c r="G642">
        <f t="shared" si="246"/>
        <v>16</v>
      </c>
      <c r="H642">
        <f t="shared" si="247"/>
        <v>267.38609112709827</v>
      </c>
      <c r="I642" t="s">
        <v>57</v>
      </c>
      <c r="J642">
        <v>0</v>
      </c>
    </row>
    <row r="643" spans="1:10" x14ac:dyDescent="0.25">
      <c r="A643">
        <f t="shared" si="240"/>
        <v>31</v>
      </c>
      <c r="B643">
        <f t="shared" si="241"/>
        <v>41557</v>
      </c>
      <c r="C643">
        <f t="shared" si="242"/>
        <v>1</v>
      </c>
      <c r="D643">
        <f t="shared" si="243"/>
        <v>4</v>
      </c>
      <c r="E643">
        <f t="shared" si="244"/>
        <v>31.9</v>
      </c>
      <c r="F643">
        <f t="shared" si="245"/>
        <v>8</v>
      </c>
      <c r="G643">
        <f t="shared" si="246"/>
        <v>16</v>
      </c>
      <c r="H643">
        <f t="shared" si="247"/>
        <v>267.38609112709827</v>
      </c>
      <c r="I643" t="s">
        <v>58</v>
      </c>
      <c r="J643">
        <v>0</v>
      </c>
    </row>
    <row r="644" spans="1:10" x14ac:dyDescent="0.25">
      <c r="A644">
        <f t="shared" si="240"/>
        <v>31</v>
      </c>
      <c r="B644">
        <f t="shared" si="241"/>
        <v>41557</v>
      </c>
      <c r="C644">
        <f t="shared" si="242"/>
        <v>1</v>
      </c>
      <c r="D644">
        <f t="shared" si="243"/>
        <v>4</v>
      </c>
      <c r="E644">
        <f t="shared" si="244"/>
        <v>31.9</v>
      </c>
      <c r="F644">
        <f t="shared" si="245"/>
        <v>8</v>
      </c>
      <c r="G644">
        <f t="shared" si="246"/>
        <v>16</v>
      </c>
      <c r="H644">
        <f t="shared" si="247"/>
        <v>267.38609112709827</v>
      </c>
      <c r="I644" t="s">
        <v>59</v>
      </c>
      <c r="J644">
        <v>0</v>
      </c>
    </row>
    <row r="645" spans="1:10" x14ac:dyDescent="0.25">
      <c r="A645">
        <f t="shared" si="240"/>
        <v>31</v>
      </c>
      <c r="B645">
        <f t="shared" si="241"/>
        <v>41557</v>
      </c>
      <c r="C645">
        <f t="shared" si="242"/>
        <v>1</v>
      </c>
      <c r="D645">
        <f t="shared" si="243"/>
        <v>4</v>
      </c>
      <c r="E645">
        <f t="shared" si="244"/>
        <v>31.9</v>
      </c>
      <c r="F645">
        <f t="shared" si="245"/>
        <v>8</v>
      </c>
      <c r="G645">
        <f t="shared" si="246"/>
        <v>16</v>
      </c>
      <c r="H645">
        <f t="shared" si="247"/>
        <v>267.38609112709827</v>
      </c>
      <c r="I645" t="s">
        <v>60</v>
      </c>
      <c r="J645">
        <v>0.88888888888888884</v>
      </c>
    </row>
    <row r="646" spans="1:10" x14ac:dyDescent="0.25">
      <c r="A646">
        <f t="shared" si="240"/>
        <v>31</v>
      </c>
      <c r="B646">
        <f t="shared" si="241"/>
        <v>41557</v>
      </c>
      <c r="C646">
        <f t="shared" si="242"/>
        <v>1</v>
      </c>
      <c r="D646">
        <f t="shared" si="243"/>
        <v>4</v>
      </c>
      <c r="E646">
        <f t="shared" si="244"/>
        <v>31.9</v>
      </c>
      <c r="F646">
        <f t="shared" si="245"/>
        <v>8</v>
      </c>
      <c r="G646">
        <f t="shared" si="246"/>
        <v>16</v>
      </c>
      <c r="H646">
        <f t="shared" si="247"/>
        <v>267.38609112709827</v>
      </c>
      <c r="I646" t="s">
        <v>61</v>
      </c>
      <c r="J646">
        <v>0</v>
      </c>
    </row>
    <row r="647" spans="1:10" x14ac:dyDescent="0.25">
      <c r="A647">
        <f t="shared" si="240"/>
        <v>31</v>
      </c>
      <c r="B647">
        <f t="shared" si="241"/>
        <v>41557</v>
      </c>
      <c r="C647">
        <f t="shared" si="242"/>
        <v>1</v>
      </c>
      <c r="D647">
        <f t="shared" si="243"/>
        <v>4</v>
      </c>
      <c r="E647">
        <f t="shared" si="244"/>
        <v>31.9</v>
      </c>
      <c r="F647">
        <f t="shared" si="245"/>
        <v>8</v>
      </c>
      <c r="G647">
        <f t="shared" si="246"/>
        <v>16</v>
      </c>
      <c r="H647">
        <f t="shared" si="247"/>
        <v>267.38609112709827</v>
      </c>
      <c r="I647" t="s">
        <v>62</v>
      </c>
      <c r="J647">
        <v>0</v>
      </c>
    </row>
    <row r="648" spans="1:10" x14ac:dyDescent="0.25">
      <c r="A648">
        <f t="shared" si="240"/>
        <v>31</v>
      </c>
      <c r="B648">
        <f t="shared" si="241"/>
        <v>41557</v>
      </c>
      <c r="C648">
        <f t="shared" si="242"/>
        <v>1</v>
      </c>
      <c r="D648">
        <f t="shared" si="243"/>
        <v>4</v>
      </c>
      <c r="E648">
        <f t="shared" si="244"/>
        <v>31.9</v>
      </c>
      <c r="F648">
        <f t="shared" si="245"/>
        <v>8</v>
      </c>
      <c r="G648">
        <f t="shared" si="246"/>
        <v>16</v>
      </c>
      <c r="H648">
        <f t="shared" si="247"/>
        <v>267.38609112709827</v>
      </c>
      <c r="I648" t="s">
        <v>63</v>
      </c>
      <c r="J648">
        <v>0</v>
      </c>
    </row>
    <row r="649" spans="1:10" x14ac:dyDescent="0.25">
      <c r="A649">
        <f t="shared" si="240"/>
        <v>31</v>
      </c>
      <c r="B649">
        <f t="shared" si="241"/>
        <v>41557</v>
      </c>
      <c r="C649">
        <f t="shared" si="242"/>
        <v>1</v>
      </c>
      <c r="D649">
        <f t="shared" si="243"/>
        <v>4</v>
      </c>
      <c r="E649">
        <f t="shared" si="244"/>
        <v>31.9</v>
      </c>
      <c r="F649">
        <f t="shared" si="245"/>
        <v>8</v>
      </c>
      <c r="G649">
        <f t="shared" si="246"/>
        <v>16</v>
      </c>
      <c r="H649">
        <f t="shared" si="247"/>
        <v>267.38609112709827</v>
      </c>
      <c r="I649" t="s">
        <v>64</v>
      </c>
      <c r="J649">
        <v>0</v>
      </c>
    </row>
    <row r="650" spans="1:10" x14ac:dyDescent="0.25">
      <c r="A650">
        <f t="shared" si="240"/>
        <v>31</v>
      </c>
      <c r="B650">
        <f t="shared" si="241"/>
        <v>41557</v>
      </c>
      <c r="C650">
        <f t="shared" si="242"/>
        <v>1</v>
      </c>
      <c r="D650">
        <f t="shared" si="243"/>
        <v>4</v>
      </c>
      <c r="E650">
        <f t="shared" si="244"/>
        <v>31.9</v>
      </c>
      <c r="F650">
        <f t="shared" si="245"/>
        <v>8</v>
      </c>
      <c r="G650">
        <f t="shared" si="246"/>
        <v>16</v>
      </c>
      <c r="H650">
        <f t="shared" si="247"/>
        <v>267.38609112709827</v>
      </c>
      <c r="I650" t="s">
        <v>65</v>
      </c>
      <c r="J650">
        <v>0</v>
      </c>
    </row>
    <row r="651" spans="1:10" x14ac:dyDescent="0.25">
      <c r="A651">
        <f t="shared" si="240"/>
        <v>31</v>
      </c>
      <c r="B651">
        <f t="shared" si="241"/>
        <v>41557</v>
      </c>
      <c r="C651">
        <f t="shared" si="242"/>
        <v>1</v>
      </c>
      <c r="D651">
        <f t="shared" si="243"/>
        <v>4</v>
      </c>
      <c r="E651">
        <f t="shared" si="244"/>
        <v>31.9</v>
      </c>
      <c r="F651">
        <f t="shared" si="245"/>
        <v>8</v>
      </c>
      <c r="G651">
        <f t="shared" si="246"/>
        <v>16</v>
      </c>
      <c r="H651">
        <f t="shared" si="247"/>
        <v>267.38609112709827</v>
      </c>
      <c r="I651" t="s">
        <v>66</v>
      </c>
      <c r="J651">
        <v>0</v>
      </c>
    </row>
    <row r="652" spans="1:10" x14ac:dyDescent="0.25">
      <c r="A652">
        <f t="shared" si="240"/>
        <v>31</v>
      </c>
      <c r="B652">
        <f t="shared" si="241"/>
        <v>41557</v>
      </c>
      <c r="C652">
        <f t="shared" si="242"/>
        <v>1</v>
      </c>
      <c r="D652">
        <f t="shared" si="243"/>
        <v>4</v>
      </c>
      <c r="E652">
        <f t="shared" si="244"/>
        <v>31.9</v>
      </c>
      <c r="F652">
        <f t="shared" si="245"/>
        <v>8</v>
      </c>
      <c r="G652">
        <f t="shared" si="246"/>
        <v>16</v>
      </c>
      <c r="H652">
        <f t="shared" si="247"/>
        <v>267.38609112709827</v>
      </c>
      <c r="I652" t="s">
        <v>67</v>
      </c>
      <c r="J652">
        <v>0</v>
      </c>
    </row>
    <row r="653" spans="1:10" x14ac:dyDescent="0.25">
      <c r="A653" s="27">
        <v>32</v>
      </c>
      <c r="B653" s="33">
        <v>41560</v>
      </c>
      <c r="C653" s="27">
        <v>1</v>
      </c>
      <c r="D653" s="27">
        <v>4</v>
      </c>
      <c r="E653" s="27">
        <v>32.200000000000003</v>
      </c>
      <c r="F653" s="27">
        <v>8.27</v>
      </c>
      <c r="G653" s="27">
        <v>19</v>
      </c>
      <c r="H653" s="27">
        <v>239.40847322142281</v>
      </c>
      <c r="I653" t="s">
        <v>9</v>
      </c>
      <c r="J653">
        <v>164.26666666666668</v>
      </c>
    </row>
    <row r="654" spans="1:10" x14ac:dyDescent="0.25">
      <c r="A654">
        <f t="shared" ref="A654:A673" si="248">A653</f>
        <v>32</v>
      </c>
      <c r="B654">
        <f t="shared" ref="B654:B673" si="249">B653</f>
        <v>41560</v>
      </c>
      <c r="C654">
        <f t="shared" ref="C654:C673" si="250">C653</f>
        <v>1</v>
      </c>
      <c r="D654">
        <f t="shared" ref="D654:D673" si="251">D653</f>
        <v>4</v>
      </c>
      <c r="E654">
        <f t="shared" ref="E654:E673" si="252">E653</f>
        <v>32.200000000000003</v>
      </c>
      <c r="F654">
        <f t="shared" ref="F654:F673" si="253">F653</f>
        <v>8.27</v>
      </c>
      <c r="G654">
        <f t="shared" ref="G654:G673" si="254">G653</f>
        <v>19</v>
      </c>
      <c r="H654">
        <f t="shared" ref="H654:H673" si="255">H653</f>
        <v>239.40847322142281</v>
      </c>
      <c r="I654" t="s">
        <v>84</v>
      </c>
      <c r="J654" t="s">
        <v>88</v>
      </c>
    </row>
    <row r="655" spans="1:10" x14ac:dyDescent="0.25">
      <c r="A655">
        <f t="shared" si="248"/>
        <v>32</v>
      </c>
      <c r="B655">
        <f t="shared" si="249"/>
        <v>41560</v>
      </c>
      <c r="C655">
        <f t="shared" si="250"/>
        <v>1</v>
      </c>
      <c r="D655">
        <f t="shared" si="251"/>
        <v>4</v>
      </c>
      <c r="E655">
        <f t="shared" si="252"/>
        <v>32.200000000000003</v>
      </c>
      <c r="F655">
        <f t="shared" si="253"/>
        <v>8.27</v>
      </c>
      <c r="G655">
        <f t="shared" si="254"/>
        <v>19</v>
      </c>
      <c r="H655">
        <f t="shared" si="255"/>
        <v>239.40847322142281</v>
      </c>
      <c r="I655" t="s">
        <v>11</v>
      </c>
      <c r="J655">
        <v>744.5333333333333</v>
      </c>
    </row>
    <row r="656" spans="1:10" x14ac:dyDescent="0.25">
      <c r="A656">
        <f t="shared" si="248"/>
        <v>32</v>
      </c>
      <c r="B656">
        <f t="shared" si="249"/>
        <v>41560</v>
      </c>
      <c r="C656">
        <f t="shared" si="250"/>
        <v>1</v>
      </c>
      <c r="D656">
        <f t="shared" si="251"/>
        <v>4</v>
      </c>
      <c r="E656">
        <f t="shared" si="252"/>
        <v>32.200000000000003</v>
      </c>
      <c r="F656">
        <f t="shared" si="253"/>
        <v>8.27</v>
      </c>
      <c r="G656">
        <f t="shared" si="254"/>
        <v>19</v>
      </c>
      <c r="H656">
        <f t="shared" si="255"/>
        <v>239.40847322142281</v>
      </c>
      <c r="I656" t="s">
        <v>50</v>
      </c>
      <c r="J656">
        <v>0</v>
      </c>
    </row>
    <row r="657" spans="1:10" x14ac:dyDescent="0.25">
      <c r="A657">
        <f t="shared" si="248"/>
        <v>32</v>
      </c>
      <c r="B657">
        <f t="shared" si="249"/>
        <v>41560</v>
      </c>
      <c r="C657">
        <f t="shared" si="250"/>
        <v>1</v>
      </c>
      <c r="D657">
        <f t="shared" si="251"/>
        <v>4</v>
      </c>
      <c r="E657">
        <f t="shared" si="252"/>
        <v>32.200000000000003</v>
      </c>
      <c r="F657">
        <f t="shared" si="253"/>
        <v>8.27</v>
      </c>
      <c r="G657">
        <f t="shared" si="254"/>
        <v>19</v>
      </c>
      <c r="H657">
        <f t="shared" si="255"/>
        <v>239.40847322142281</v>
      </c>
      <c r="I657" t="s">
        <v>51</v>
      </c>
      <c r="J657">
        <v>0</v>
      </c>
    </row>
    <row r="658" spans="1:10" x14ac:dyDescent="0.25">
      <c r="A658">
        <f t="shared" si="248"/>
        <v>32</v>
      </c>
      <c r="B658">
        <f t="shared" si="249"/>
        <v>41560</v>
      </c>
      <c r="C658">
        <f t="shared" si="250"/>
        <v>1</v>
      </c>
      <c r="D658">
        <f t="shared" si="251"/>
        <v>4</v>
      </c>
      <c r="E658">
        <f t="shared" si="252"/>
        <v>32.200000000000003</v>
      </c>
      <c r="F658">
        <f t="shared" si="253"/>
        <v>8.27</v>
      </c>
      <c r="G658">
        <f t="shared" si="254"/>
        <v>19</v>
      </c>
      <c r="H658">
        <f t="shared" si="255"/>
        <v>239.40847322142281</v>
      </c>
      <c r="I658" t="s">
        <v>52</v>
      </c>
      <c r="J658">
        <v>0</v>
      </c>
    </row>
    <row r="659" spans="1:10" x14ac:dyDescent="0.25">
      <c r="A659">
        <f t="shared" si="248"/>
        <v>32</v>
      </c>
      <c r="B659">
        <f t="shared" si="249"/>
        <v>41560</v>
      </c>
      <c r="C659">
        <f t="shared" si="250"/>
        <v>1</v>
      </c>
      <c r="D659">
        <f t="shared" si="251"/>
        <v>4</v>
      </c>
      <c r="E659">
        <f t="shared" si="252"/>
        <v>32.200000000000003</v>
      </c>
      <c r="F659">
        <f t="shared" si="253"/>
        <v>8.27</v>
      </c>
      <c r="G659">
        <f t="shared" si="254"/>
        <v>19</v>
      </c>
      <c r="H659">
        <f t="shared" si="255"/>
        <v>239.40847322142281</v>
      </c>
      <c r="I659" t="s">
        <v>53</v>
      </c>
      <c r="J659">
        <v>0</v>
      </c>
    </row>
    <row r="660" spans="1:10" x14ac:dyDescent="0.25">
      <c r="A660">
        <f t="shared" si="248"/>
        <v>32</v>
      </c>
      <c r="B660">
        <f t="shared" si="249"/>
        <v>41560</v>
      </c>
      <c r="C660">
        <f t="shared" si="250"/>
        <v>1</v>
      </c>
      <c r="D660">
        <f t="shared" si="251"/>
        <v>4</v>
      </c>
      <c r="E660">
        <f t="shared" si="252"/>
        <v>32.200000000000003</v>
      </c>
      <c r="F660">
        <f t="shared" si="253"/>
        <v>8.27</v>
      </c>
      <c r="G660">
        <f t="shared" si="254"/>
        <v>19</v>
      </c>
      <c r="H660">
        <f t="shared" si="255"/>
        <v>239.40847322142281</v>
      </c>
      <c r="I660" t="s">
        <v>54</v>
      </c>
      <c r="J660">
        <v>0</v>
      </c>
    </row>
    <row r="661" spans="1:10" x14ac:dyDescent="0.25">
      <c r="A661">
        <f t="shared" si="248"/>
        <v>32</v>
      </c>
      <c r="B661">
        <f t="shared" si="249"/>
        <v>41560</v>
      </c>
      <c r="C661">
        <f t="shared" si="250"/>
        <v>1</v>
      </c>
      <c r="D661">
        <f t="shared" si="251"/>
        <v>4</v>
      </c>
      <c r="E661">
        <f t="shared" si="252"/>
        <v>32.200000000000003</v>
      </c>
      <c r="F661">
        <f t="shared" si="253"/>
        <v>8.27</v>
      </c>
      <c r="G661">
        <f t="shared" si="254"/>
        <v>19</v>
      </c>
      <c r="H661">
        <f t="shared" si="255"/>
        <v>239.40847322142281</v>
      </c>
      <c r="I661" t="s">
        <v>55</v>
      </c>
      <c r="J661">
        <v>0</v>
      </c>
    </row>
    <row r="662" spans="1:10" x14ac:dyDescent="0.25">
      <c r="A662">
        <f t="shared" si="248"/>
        <v>32</v>
      </c>
      <c r="B662">
        <f t="shared" si="249"/>
        <v>41560</v>
      </c>
      <c r="C662">
        <f t="shared" si="250"/>
        <v>1</v>
      </c>
      <c r="D662">
        <f t="shared" si="251"/>
        <v>4</v>
      </c>
      <c r="E662">
        <f t="shared" si="252"/>
        <v>32.200000000000003</v>
      </c>
      <c r="F662">
        <f t="shared" si="253"/>
        <v>8.27</v>
      </c>
      <c r="G662">
        <f t="shared" si="254"/>
        <v>19</v>
      </c>
      <c r="H662">
        <f t="shared" si="255"/>
        <v>239.40847322142281</v>
      </c>
      <c r="I662" t="s">
        <v>56</v>
      </c>
      <c r="J662">
        <v>0</v>
      </c>
    </row>
    <row r="663" spans="1:10" x14ac:dyDescent="0.25">
      <c r="A663">
        <f t="shared" si="248"/>
        <v>32</v>
      </c>
      <c r="B663">
        <f t="shared" si="249"/>
        <v>41560</v>
      </c>
      <c r="C663">
        <f t="shared" si="250"/>
        <v>1</v>
      </c>
      <c r="D663">
        <f t="shared" si="251"/>
        <v>4</v>
      </c>
      <c r="E663">
        <f t="shared" si="252"/>
        <v>32.200000000000003</v>
      </c>
      <c r="F663">
        <f t="shared" si="253"/>
        <v>8.27</v>
      </c>
      <c r="G663">
        <f t="shared" si="254"/>
        <v>19</v>
      </c>
      <c r="H663">
        <f t="shared" si="255"/>
        <v>239.40847322142281</v>
      </c>
      <c r="I663" t="s">
        <v>57</v>
      </c>
      <c r="J663">
        <v>0</v>
      </c>
    </row>
    <row r="664" spans="1:10" x14ac:dyDescent="0.25">
      <c r="A664">
        <f t="shared" si="248"/>
        <v>32</v>
      </c>
      <c r="B664">
        <f t="shared" si="249"/>
        <v>41560</v>
      </c>
      <c r="C664">
        <f t="shared" si="250"/>
        <v>1</v>
      </c>
      <c r="D664">
        <f t="shared" si="251"/>
        <v>4</v>
      </c>
      <c r="E664">
        <f t="shared" si="252"/>
        <v>32.200000000000003</v>
      </c>
      <c r="F664">
        <f t="shared" si="253"/>
        <v>8.27</v>
      </c>
      <c r="G664">
        <f t="shared" si="254"/>
        <v>19</v>
      </c>
      <c r="H664">
        <f t="shared" si="255"/>
        <v>239.40847322142281</v>
      </c>
      <c r="I664" t="s">
        <v>58</v>
      </c>
      <c r="J664">
        <v>0</v>
      </c>
    </row>
    <row r="665" spans="1:10" x14ac:dyDescent="0.25">
      <c r="A665">
        <f t="shared" si="248"/>
        <v>32</v>
      </c>
      <c r="B665">
        <f t="shared" si="249"/>
        <v>41560</v>
      </c>
      <c r="C665">
        <f t="shared" si="250"/>
        <v>1</v>
      </c>
      <c r="D665">
        <f t="shared" si="251"/>
        <v>4</v>
      </c>
      <c r="E665">
        <f t="shared" si="252"/>
        <v>32.200000000000003</v>
      </c>
      <c r="F665">
        <f t="shared" si="253"/>
        <v>8.27</v>
      </c>
      <c r="G665">
        <f t="shared" si="254"/>
        <v>19</v>
      </c>
      <c r="H665">
        <f t="shared" si="255"/>
        <v>239.40847322142281</v>
      </c>
      <c r="I665" t="s">
        <v>59</v>
      </c>
      <c r="J665">
        <v>0</v>
      </c>
    </row>
    <row r="666" spans="1:10" x14ac:dyDescent="0.25">
      <c r="A666">
        <f t="shared" si="248"/>
        <v>32</v>
      </c>
      <c r="B666">
        <f t="shared" si="249"/>
        <v>41560</v>
      </c>
      <c r="C666">
        <f t="shared" si="250"/>
        <v>1</v>
      </c>
      <c r="D666">
        <f t="shared" si="251"/>
        <v>4</v>
      </c>
      <c r="E666">
        <f t="shared" si="252"/>
        <v>32.200000000000003</v>
      </c>
      <c r="F666">
        <f t="shared" si="253"/>
        <v>8.27</v>
      </c>
      <c r="G666">
        <f t="shared" si="254"/>
        <v>19</v>
      </c>
      <c r="H666">
        <f t="shared" si="255"/>
        <v>239.40847322142281</v>
      </c>
      <c r="I666" t="s">
        <v>60</v>
      </c>
      <c r="J666">
        <v>1.0666666666666667</v>
      </c>
    </row>
    <row r="667" spans="1:10" x14ac:dyDescent="0.25">
      <c r="A667">
        <f t="shared" si="248"/>
        <v>32</v>
      </c>
      <c r="B667">
        <f t="shared" si="249"/>
        <v>41560</v>
      </c>
      <c r="C667">
        <f t="shared" si="250"/>
        <v>1</v>
      </c>
      <c r="D667">
        <f t="shared" si="251"/>
        <v>4</v>
      </c>
      <c r="E667">
        <f t="shared" si="252"/>
        <v>32.200000000000003</v>
      </c>
      <c r="F667">
        <f t="shared" si="253"/>
        <v>8.27</v>
      </c>
      <c r="G667">
        <f t="shared" si="254"/>
        <v>19</v>
      </c>
      <c r="H667">
        <f t="shared" si="255"/>
        <v>239.40847322142281</v>
      </c>
      <c r="I667" t="s">
        <v>61</v>
      </c>
      <c r="J667">
        <v>0</v>
      </c>
    </row>
    <row r="668" spans="1:10" x14ac:dyDescent="0.25">
      <c r="A668">
        <f t="shared" si="248"/>
        <v>32</v>
      </c>
      <c r="B668">
        <f t="shared" si="249"/>
        <v>41560</v>
      </c>
      <c r="C668">
        <f t="shared" si="250"/>
        <v>1</v>
      </c>
      <c r="D668">
        <f t="shared" si="251"/>
        <v>4</v>
      </c>
      <c r="E668">
        <f t="shared" si="252"/>
        <v>32.200000000000003</v>
      </c>
      <c r="F668">
        <f t="shared" si="253"/>
        <v>8.27</v>
      </c>
      <c r="G668">
        <f t="shared" si="254"/>
        <v>19</v>
      </c>
      <c r="H668">
        <f t="shared" si="255"/>
        <v>239.40847322142281</v>
      </c>
      <c r="I668" t="s">
        <v>62</v>
      </c>
      <c r="J668">
        <v>0</v>
      </c>
    </row>
    <row r="669" spans="1:10" x14ac:dyDescent="0.25">
      <c r="A669">
        <f t="shared" si="248"/>
        <v>32</v>
      </c>
      <c r="B669">
        <f t="shared" si="249"/>
        <v>41560</v>
      </c>
      <c r="C669">
        <f t="shared" si="250"/>
        <v>1</v>
      </c>
      <c r="D669">
        <f t="shared" si="251"/>
        <v>4</v>
      </c>
      <c r="E669">
        <f t="shared" si="252"/>
        <v>32.200000000000003</v>
      </c>
      <c r="F669">
        <f t="shared" si="253"/>
        <v>8.27</v>
      </c>
      <c r="G669">
        <f t="shared" si="254"/>
        <v>19</v>
      </c>
      <c r="H669">
        <f t="shared" si="255"/>
        <v>239.40847322142281</v>
      </c>
      <c r="I669" t="s">
        <v>63</v>
      </c>
      <c r="J669">
        <v>0</v>
      </c>
    </row>
    <row r="670" spans="1:10" x14ac:dyDescent="0.25">
      <c r="A670">
        <f t="shared" si="248"/>
        <v>32</v>
      </c>
      <c r="B670">
        <f t="shared" si="249"/>
        <v>41560</v>
      </c>
      <c r="C670">
        <f t="shared" si="250"/>
        <v>1</v>
      </c>
      <c r="D670">
        <f t="shared" si="251"/>
        <v>4</v>
      </c>
      <c r="E670">
        <f t="shared" si="252"/>
        <v>32.200000000000003</v>
      </c>
      <c r="F670">
        <f t="shared" si="253"/>
        <v>8.27</v>
      </c>
      <c r="G670">
        <f t="shared" si="254"/>
        <v>19</v>
      </c>
      <c r="H670">
        <f t="shared" si="255"/>
        <v>239.40847322142281</v>
      </c>
      <c r="I670" t="s">
        <v>64</v>
      </c>
      <c r="J670">
        <v>0</v>
      </c>
    </row>
    <row r="671" spans="1:10" x14ac:dyDescent="0.25">
      <c r="A671">
        <f t="shared" si="248"/>
        <v>32</v>
      </c>
      <c r="B671">
        <f t="shared" si="249"/>
        <v>41560</v>
      </c>
      <c r="C671">
        <f t="shared" si="250"/>
        <v>1</v>
      </c>
      <c r="D671">
        <f t="shared" si="251"/>
        <v>4</v>
      </c>
      <c r="E671">
        <f t="shared" si="252"/>
        <v>32.200000000000003</v>
      </c>
      <c r="F671">
        <f t="shared" si="253"/>
        <v>8.27</v>
      </c>
      <c r="G671">
        <f t="shared" si="254"/>
        <v>19</v>
      </c>
      <c r="H671">
        <f t="shared" si="255"/>
        <v>239.40847322142281</v>
      </c>
      <c r="I671" t="s">
        <v>65</v>
      </c>
      <c r="J671">
        <v>0</v>
      </c>
    </row>
    <row r="672" spans="1:10" x14ac:dyDescent="0.25">
      <c r="A672">
        <f t="shared" si="248"/>
        <v>32</v>
      </c>
      <c r="B672">
        <f t="shared" si="249"/>
        <v>41560</v>
      </c>
      <c r="C672">
        <f t="shared" si="250"/>
        <v>1</v>
      </c>
      <c r="D672">
        <f t="shared" si="251"/>
        <v>4</v>
      </c>
      <c r="E672">
        <f t="shared" si="252"/>
        <v>32.200000000000003</v>
      </c>
      <c r="F672">
        <f t="shared" si="253"/>
        <v>8.27</v>
      </c>
      <c r="G672">
        <f t="shared" si="254"/>
        <v>19</v>
      </c>
      <c r="H672">
        <f t="shared" si="255"/>
        <v>239.40847322142281</v>
      </c>
      <c r="I672" t="s">
        <v>66</v>
      </c>
      <c r="J672">
        <v>0</v>
      </c>
    </row>
    <row r="673" spans="1:10" x14ac:dyDescent="0.25">
      <c r="A673">
        <f t="shared" si="248"/>
        <v>32</v>
      </c>
      <c r="B673">
        <f t="shared" si="249"/>
        <v>41560</v>
      </c>
      <c r="C673">
        <f t="shared" si="250"/>
        <v>1</v>
      </c>
      <c r="D673">
        <f t="shared" si="251"/>
        <v>4</v>
      </c>
      <c r="E673">
        <f t="shared" si="252"/>
        <v>32.200000000000003</v>
      </c>
      <c r="F673">
        <f t="shared" si="253"/>
        <v>8.27</v>
      </c>
      <c r="G673">
        <f t="shared" si="254"/>
        <v>19</v>
      </c>
      <c r="H673">
        <f t="shared" si="255"/>
        <v>239.40847322142281</v>
      </c>
      <c r="I673" t="s">
        <v>67</v>
      </c>
      <c r="J673">
        <v>0</v>
      </c>
    </row>
    <row r="674" spans="1:10" x14ac:dyDescent="0.25">
      <c r="A674" s="27">
        <v>33</v>
      </c>
      <c r="B674" s="33">
        <v>41563</v>
      </c>
      <c r="C674" s="27">
        <v>1</v>
      </c>
      <c r="D674" s="27">
        <v>4</v>
      </c>
      <c r="E674" s="27">
        <v>31</v>
      </c>
      <c r="F674" s="27">
        <v>8</v>
      </c>
      <c r="G674" s="27">
        <v>18</v>
      </c>
      <c r="H674" s="27">
        <v>255.39568345323733</v>
      </c>
      <c r="I674" t="s">
        <v>9</v>
      </c>
      <c r="J674">
        <v>156.79999999999998</v>
      </c>
    </row>
    <row r="675" spans="1:10" x14ac:dyDescent="0.25">
      <c r="A675">
        <f t="shared" ref="A675:A694" si="256">A674</f>
        <v>33</v>
      </c>
      <c r="B675">
        <f t="shared" ref="B675:B694" si="257">B674</f>
        <v>41563</v>
      </c>
      <c r="C675">
        <f t="shared" ref="C675:C694" si="258">C674</f>
        <v>1</v>
      </c>
      <c r="D675">
        <f t="shared" ref="D675:D694" si="259">D674</f>
        <v>4</v>
      </c>
      <c r="E675">
        <f t="shared" ref="E675:E694" si="260">E674</f>
        <v>31</v>
      </c>
      <c r="F675">
        <f t="shared" ref="F675:F694" si="261">F674</f>
        <v>8</v>
      </c>
      <c r="G675">
        <f t="shared" ref="G675:G694" si="262">G674</f>
        <v>18</v>
      </c>
      <c r="H675">
        <f t="shared" ref="H675:H694" si="263">H674</f>
        <v>255.39568345323733</v>
      </c>
      <c r="I675" t="s">
        <v>84</v>
      </c>
      <c r="J675" t="s">
        <v>88</v>
      </c>
    </row>
    <row r="676" spans="1:10" x14ac:dyDescent="0.25">
      <c r="A676">
        <f t="shared" si="256"/>
        <v>33</v>
      </c>
      <c r="B676">
        <f t="shared" si="257"/>
        <v>41563</v>
      </c>
      <c r="C676">
        <f t="shared" si="258"/>
        <v>1</v>
      </c>
      <c r="D676">
        <f t="shared" si="259"/>
        <v>4</v>
      </c>
      <c r="E676">
        <f t="shared" si="260"/>
        <v>31</v>
      </c>
      <c r="F676">
        <f t="shared" si="261"/>
        <v>8</v>
      </c>
      <c r="G676">
        <f t="shared" si="262"/>
        <v>18</v>
      </c>
      <c r="H676">
        <f t="shared" si="263"/>
        <v>255.39568345323733</v>
      </c>
      <c r="I676" t="s">
        <v>11</v>
      </c>
      <c r="J676">
        <v>817.6</v>
      </c>
    </row>
    <row r="677" spans="1:10" x14ac:dyDescent="0.25">
      <c r="A677">
        <f t="shared" si="256"/>
        <v>33</v>
      </c>
      <c r="B677">
        <f t="shared" si="257"/>
        <v>41563</v>
      </c>
      <c r="C677">
        <f t="shared" si="258"/>
        <v>1</v>
      </c>
      <c r="D677">
        <f t="shared" si="259"/>
        <v>4</v>
      </c>
      <c r="E677">
        <f t="shared" si="260"/>
        <v>31</v>
      </c>
      <c r="F677">
        <f t="shared" si="261"/>
        <v>8</v>
      </c>
      <c r="G677">
        <f t="shared" si="262"/>
        <v>18</v>
      </c>
      <c r="H677">
        <f t="shared" si="263"/>
        <v>255.39568345323733</v>
      </c>
      <c r="I677" t="s">
        <v>50</v>
      </c>
      <c r="J677">
        <v>0</v>
      </c>
    </row>
    <row r="678" spans="1:10" x14ac:dyDescent="0.25">
      <c r="A678">
        <f t="shared" si="256"/>
        <v>33</v>
      </c>
      <c r="B678">
        <f t="shared" si="257"/>
        <v>41563</v>
      </c>
      <c r="C678">
        <f t="shared" si="258"/>
        <v>1</v>
      </c>
      <c r="D678">
        <f t="shared" si="259"/>
        <v>4</v>
      </c>
      <c r="E678">
        <f t="shared" si="260"/>
        <v>31</v>
      </c>
      <c r="F678">
        <f t="shared" si="261"/>
        <v>8</v>
      </c>
      <c r="G678">
        <f t="shared" si="262"/>
        <v>18</v>
      </c>
      <c r="H678">
        <f t="shared" si="263"/>
        <v>255.39568345323733</v>
      </c>
      <c r="I678" t="s">
        <v>51</v>
      </c>
      <c r="J678">
        <v>0</v>
      </c>
    </row>
    <row r="679" spans="1:10" x14ac:dyDescent="0.25">
      <c r="A679">
        <f t="shared" si="256"/>
        <v>33</v>
      </c>
      <c r="B679">
        <f t="shared" si="257"/>
        <v>41563</v>
      </c>
      <c r="C679">
        <f t="shared" si="258"/>
        <v>1</v>
      </c>
      <c r="D679">
        <f t="shared" si="259"/>
        <v>4</v>
      </c>
      <c r="E679">
        <f t="shared" si="260"/>
        <v>31</v>
      </c>
      <c r="F679">
        <f t="shared" si="261"/>
        <v>8</v>
      </c>
      <c r="G679">
        <f t="shared" si="262"/>
        <v>18</v>
      </c>
      <c r="H679">
        <f t="shared" si="263"/>
        <v>255.39568345323733</v>
      </c>
      <c r="I679" t="s">
        <v>52</v>
      </c>
      <c r="J679">
        <v>0</v>
      </c>
    </row>
    <row r="680" spans="1:10" x14ac:dyDescent="0.25">
      <c r="A680">
        <f t="shared" si="256"/>
        <v>33</v>
      </c>
      <c r="B680">
        <f t="shared" si="257"/>
        <v>41563</v>
      </c>
      <c r="C680">
        <f t="shared" si="258"/>
        <v>1</v>
      </c>
      <c r="D680">
        <f t="shared" si="259"/>
        <v>4</v>
      </c>
      <c r="E680">
        <f t="shared" si="260"/>
        <v>31</v>
      </c>
      <c r="F680">
        <f t="shared" si="261"/>
        <v>8</v>
      </c>
      <c r="G680">
        <f t="shared" si="262"/>
        <v>18</v>
      </c>
      <c r="H680">
        <f t="shared" si="263"/>
        <v>255.39568345323733</v>
      </c>
      <c r="I680" t="s">
        <v>53</v>
      </c>
      <c r="J680">
        <v>0</v>
      </c>
    </row>
    <row r="681" spans="1:10" x14ac:dyDescent="0.25">
      <c r="A681">
        <f t="shared" si="256"/>
        <v>33</v>
      </c>
      <c r="B681">
        <f t="shared" si="257"/>
        <v>41563</v>
      </c>
      <c r="C681">
        <f t="shared" si="258"/>
        <v>1</v>
      </c>
      <c r="D681">
        <f t="shared" si="259"/>
        <v>4</v>
      </c>
      <c r="E681">
        <f t="shared" si="260"/>
        <v>31</v>
      </c>
      <c r="F681">
        <f t="shared" si="261"/>
        <v>8</v>
      </c>
      <c r="G681">
        <f t="shared" si="262"/>
        <v>18</v>
      </c>
      <c r="H681">
        <f t="shared" si="263"/>
        <v>255.39568345323733</v>
      </c>
      <c r="I681" t="s">
        <v>54</v>
      </c>
      <c r="J681">
        <v>0</v>
      </c>
    </row>
    <row r="682" spans="1:10" x14ac:dyDescent="0.25">
      <c r="A682">
        <f t="shared" si="256"/>
        <v>33</v>
      </c>
      <c r="B682">
        <f t="shared" si="257"/>
        <v>41563</v>
      </c>
      <c r="C682">
        <f t="shared" si="258"/>
        <v>1</v>
      </c>
      <c r="D682">
        <f t="shared" si="259"/>
        <v>4</v>
      </c>
      <c r="E682">
        <f t="shared" si="260"/>
        <v>31</v>
      </c>
      <c r="F682">
        <f t="shared" si="261"/>
        <v>8</v>
      </c>
      <c r="G682">
        <f t="shared" si="262"/>
        <v>18</v>
      </c>
      <c r="H682">
        <f t="shared" si="263"/>
        <v>255.39568345323733</v>
      </c>
      <c r="I682" t="s">
        <v>55</v>
      </c>
      <c r="J682">
        <v>0</v>
      </c>
    </row>
    <row r="683" spans="1:10" x14ac:dyDescent="0.25">
      <c r="A683">
        <f t="shared" si="256"/>
        <v>33</v>
      </c>
      <c r="B683">
        <f t="shared" si="257"/>
        <v>41563</v>
      </c>
      <c r="C683">
        <f t="shared" si="258"/>
        <v>1</v>
      </c>
      <c r="D683">
        <f t="shared" si="259"/>
        <v>4</v>
      </c>
      <c r="E683">
        <f t="shared" si="260"/>
        <v>31</v>
      </c>
      <c r="F683">
        <f t="shared" si="261"/>
        <v>8</v>
      </c>
      <c r="G683">
        <f t="shared" si="262"/>
        <v>18</v>
      </c>
      <c r="H683">
        <f t="shared" si="263"/>
        <v>255.39568345323733</v>
      </c>
      <c r="I683" t="s">
        <v>56</v>
      </c>
      <c r="J683">
        <v>0</v>
      </c>
    </row>
    <row r="684" spans="1:10" x14ac:dyDescent="0.25">
      <c r="A684">
        <f t="shared" si="256"/>
        <v>33</v>
      </c>
      <c r="B684">
        <f t="shared" si="257"/>
        <v>41563</v>
      </c>
      <c r="C684">
        <f t="shared" si="258"/>
        <v>1</v>
      </c>
      <c r="D684">
        <f t="shared" si="259"/>
        <v>4</v>
      </c>
      <c r="E684">
        <f t="shared" si="260"/>
        <v>31</v>
      </c>
      <c r="F684">
        <f t="shared" si="261"/>
        <v>8</v>
      </c>
      <c r="G684">
        <f t="shared" si="262"/>
        <v>18</v>
      </c>
      <c r="H684">
        <f t="shared" si="263"/>
        <v>255.39568345323733</v>
      </c>
      <c r="I684" t="s">
        <v>57</v>
      </c>
      <c r="J684">
        <v>0</v>
      </c>
    </row>
    <row r="685" spans="1:10" x14ac:dyDescent="0.25">
      <c r="A685">
        <f t="shared" si="256"/>
        <v>33</v>
      </c>
      <c r="B685">
        <f t="shared" si="257"/>
        <v>41563</v>
      </c>
      <c r="C685">
        <f t="shared" si="258"/>
        <v>1</v>
      </c>
      <c r="D685">
        <f t="shared" si="259"/>
        <v>4</v>
      </c>
      <c r="E685">
        <f t="shared" si="260"/>
        <v>31</v>
      </c>
      <c r="F685">
        <f t="shared" si="261"/>
        <v>8</v>
      </c>
      <c r="G685">
        <f t="shared" si="262"/>
        <v>18</v>
      </c>
      <c r="H685">
        <f t="shared" si="263"/>
        <v>255.39568345323733</v>
      </c>
      <c r="I685" t="s">
        <v>58</v>
      </c>
      <c r="J685">
        <v>0</v>
      </c>
    </row>
    <row r="686" spans="1:10" x14ac:dyDescent="0.25">
      <c r="A686">
        <f t="shared" si="256"/>
        <v>33</v>
      </c>
      <c r="B686">
        <f t="shared" si="257"/>
        <v>41563</v>
      </c>
      <c r="C686">
        <f t="shared" si="258"/>
        <v>1</v>
      </c>
      <c r="D686">
        <f t="shared" si="259"/>
        <v>4</v>
      </c>
      <c r="E686">
        <f t="shared" si="260"/>
        <v>31</v>
      </c>
      <c r="F686">
        <f t="shared" si="261"/>
        <v>8</v>
      </c>
      <c r="G686">
        <f t="shared" si="262"/>
        <v>18</v>
      </c>
      <c r="H686">
        <f t="shared" si="263"/>
        <v>255.39568345323733</v>
      </c>
      <c r="I686" t="s">
        <v>59</v>
      </c>
      <c r="J686">
        <v>0</v>
      </c>
    </row>
    <row r="687" spans="1:10" x14ac:dyDescent="0.25">
      <c r="A687">
        <f t="shared" si="256"/>
        <v>33</v>
      </c>
      <c r="B687">
        <f t="shared" si="257"/>
        <v>41563</v>
      </c>
      <c r="C687">
        <f t="shared" si="258"/>
        <v>1</v>
      </c>
      <c r="D687">
        <f t="shared" si="259"/>
        <v>4</v>
      </c>
      <c r="E687">
        <f t="shared" si="260"/>
        <v>31</v>
      </c>
      <c r="F687">
        <f t="shared" si="261"/>
        <v>8</v>
      </c>
      <c r="G687">
        <f t="shared" si="262"/>
        <v>18</v>
      </c>
      <c r="H687">
        <f t="shared" si="263"/>
        <v>255.39568345323733</v>
      </c>
      <c r="I687" t="s">
        <v>60</v>
      </c>
      <c r="J687">
        <v>0</v>
      </c>
    </row>
    <row r="688" spans="1:10" x14ac:dyDescent="0.25">
      <c r="A688">
        <f t="shared" si="256"/>
        <v>33</v>
      </c>
      <c r="B688">
        <f t="shared" si="257"/>
        <v>41563</v>
      </c>
      <c r="C688">
        <f t="shared" si="258"/>
        <v>1</v>
      </c>
      <c r="D688">
        <f t="shared" si="259"/>
        <v>4</v>
      </c>
      <c r="E688">
        <f t="shared" si="260"/>
        <v>31</v>
      </c>
      <c r="F688">
        <f t="shared" si="261"/>
        <v>8</v>
      </c>
      <c r="G688">
        <f t="shared" si="262"/>
        <v>18</v>
      </c>
      <c r="H688">
        <f t="shared" si="263"/>
        <v>255.39568345323733</v>
      </c>
      <c r="I688" t="s">
        <v>61</v>
      </c>
      <c r="J688">
        <v>0</v>
      </c>
    </row>
    <row r="689" spans="1:10" x14ac:dyDescent="0.25">
      <c r="A689">
        <f t="shared" si="256"/>
        <v>33</v>
      </c>
      <c r="B689">
        <f t="shared" si="257"/>
        <v>41563</v>
      </c>
      <c r="C689">
        <f t="shared" si="258"/>
        <v>1</v>
      </c>
      <c r="D689">
        <f t="shared" si="259"/>
        <v>4</v>
      </c>
      <c r="E689">
        <f t="shared" si="260"/>
        <v>31</v>
      </c>
      <c r="F689">
        <f t="shared" si="261"/>
        <v>8</v>
      </c>
      <c r="G689">
        <f t="shared" si="262"/>
        <v>18</v>
      </c>
      <c r="H689">
        <f t="shared" si="263"/>
        <v>255.39568345323733</v>
      </c>
      <c r="I689" t="s">
        <v>62</v>
      </c>
      <c r="J689">
        <v>0</v>
      </c>
    </row>
    <row r="690" spans="1:10" x14ac:dyDescent="0.25">
      <c r="A690">
        <f t="shared" si="256"/>
        <v>33</v>
      </c>
      <c r="B690">
        <f t="shared" si="257"/>
        <v>41563</v>
      </c>
      <c r="C690">
        <f t="shared" si="258"/>
        <v>1</v>
      </c>
      <c r="D690">
        <f t="shared" si="259"/>
        <v>4</v>
      </c>
      <c r="E690">
        <f t="shared" si="260"/>
        <v>31</v>
      </c>
      <c r="F690">
        <f t="shared" si="261"/>
        <v>8</v>
      </c>
      <c r="G690">
        <f t="shared" si="262"/>
        <v>18</v>
      </c>
      <c r="H690">
        <f t="shared" si="263"/>
        <v>255.39568345323733</v>
      </c>
      <c r="I690" t="s">
        <v>63</v>
      </c>
      <c r="J690">
        <v>0</v>
      </c>
    </row>
    <row r="691" spans="1:10" x14ac:dyDescent="0.25">
      <c r="A691">
        <f t="shared" si="256"/>
        <v>33</v>
      </c>
      <c r="B691">
        <f t="shared" si="257"/>
        <v>41563</v>
      </c>
      <c r="C691">
        <f t="shared" si="258"/>
        <v>1</v>
      </c>
      <c r="D691">
        <f t="shared" si="259"/>
        <v>4</v>
      </c>
      <c r="E691">
        <f t="shared" si="260"/>
        <v>31</v>
      </c>
      <c r="F691">
        <f t="shared" si="261"/>
        <v>8</v>
      </c>
      <c r="G691">
        <f t="shared" si="262"/>
        <v>18</v>
      </c>
      <c r="H691">
        <f t="shared" si="263"/>
        <v>255.39568345323733</v>
      </c>
      <c r="I691" t="s">
        <v>64</v>
      </c>
      <c r="J691">
        <v>0</v>
      </c>
    </row>
    <row r="692" spans="1:10" x14ac:dyDescent="0.25">
      <c r="A692">
        <f t="shared" si="256"/>
        <v>33</v>
      </c>
      <c r="B692">
        <f t="shared" si="257"/>
        <v>41563</v>
      </c>
      <c r="C692">
        <f t="shared" si="258"/>
        <v>1</v>
      </c>
      <c r="D692">
        <f t="shared" si="259"/>
        <v>4</v>
      </c>
      <c r="E692">
        <f t="shared" si="260"/>
        <v>31</v>
      </c>
      <c r="F692">
        <f t="shared" si="261"/>
        <v>8</v>
      </c>
      <c r="G692">
        <f t="shared" si="262"/>
        <v>18</v>
      </c>
      <c r="H692">
        <f t="shared" si="263"/>
        <v>255.39568345323733</v>
      </c>
      <c r="I692" t="s">
        <v>65</v>
      </c>
      <c r="J692">
        <v>0</v>
      </c>
    </row>
    <row r="693" spans="1:10" x14ac:dyDescent="0.25">
      <c r="A693">
        <f t="shared" si="256"/>
        <v>33</v>
      </c>
      <c r="B693">
        <f t="shared" si="257"/>
        <v>41563</v>
      </c>
      <c r="C693">
        <f t="shared" si="258"/>
        <v>1</v>
      </c>
      <c r="D693">
        <f t="shared" si="259"/>
        <v>4</v>
      </c>
      <c r="E693">
        <f t="shared" si="260"/>
        <v>31</v>
      </c>
      <c r="F693">
        <f t="shared" si="261"/>
        <v>8</v>
      </c>
      <c r="G693">
        <f t="shared" si="262"/>
        <v>18</v>
      </c>
      <c r="H693">
        <f t="shared" si="263"/>
        <v>255.39568345323733</v>
      </c>
      <c r="I693" t="s">
        <v>66</v>
      </c>
      <c r="J693">
        <v>0</v>
      </c>
    </row>
    <row r="694" spans="1:10" x14ac:dyDescent="0.25">
      <c r="A694">
        <f t="shared" si="256"/>
        <v>33</v>
      </c>
      <c r="B694">
        <f t="shared" si="257"/>
        <v>41563</v>
      </c>
      <c r="C694">
        <f t="shared" si="258"/>
        <v>1</v>
      </c>
      <c r="D694">
        <f t="shared" si="259"/>
        <v>4</v>
      </c>
      <c r="E694">
        <f t="shared" si="260"/>
        <v>31</v>
      </c>
      <c r="F694">
        <f t="shared" si="261"/>
        <v>8</v>
      </c>
      <c r="G694">
        <f t="shared" si="262"/>
        <v>18</v>
      </c>
      <c r="H694">
        <f t="shared" si="263"/>
        <v>255.39568345323733</v>
      </c>
      <c r="I694" t="s">
        <v>67</v>
      </c>
      <c r="J694">
        <v>0</v>
      </c>
    </row>
    <row r="695" spans="1:10" x14ac:dyDescent="0.25">
      <c r="A695" s="27">
        <v>34</v>
      </c>
      <c r="B695" s="33">
        <v>41566</v>
      </c>
      <c r="C695" s="27">
        <v>1</v>
      </c>
      <c r="D695" s="27">
        <v>4</v>
      </c>
      <c r="E695" s="27">
        <v>31.1</v>
      </c>
      <c r="F695" s="27">
        <v>8</v>
      </c>
      <c r="G695" s="27">
        <v>19</v>
      </c>
      <c r="H695" s="27">
        <v>146.28297362110311</v>
      </c>
      <c r="I695" t="s">
        <v>9</v>
      </c>
      <c r="J695">
        <v>91.2</v>
      </c>
    </row>
    <row r="696" spans="1:10" x14ac:dyDescent="0.25">
      <c r="A696">
        <f t="shared" ref="A696:A715" si="264">A695</f>
        <v>34</v>
      </c>
      <c r="B696">
        <f t="shared" ref="B696:B715" si="265">B695</f>
        <v>41566</v>
      </c>
      <c r="C696">
        <f t="shared" ref="C696:C715" si="266">C695</f>
        <v>1</v>
      </c>
      <c r="D696">
        <f t="shared" ref="D696:D715" si="267">D695</f>
        <v>4</v>
      </c>
      <c r="E696">
        <f t="shared" ref="E696:E715" si="268">E695</f>
        <v>31.1</v>
      </c>
      <c r="F696">
        <f t="shared" ref="F696:F715" si="269">F695</f>
        <v>8</v>
      </c>
      <c r="G696">
        <f t="shared" ref="G696:G715" si="270">G695</f>
        <v>19</v>
      </c>
      <c r="H696">
        <f t="shared" ref="H696:H715" si="271">H695</f>
        <v>146.28297362110311</v>
      </c>
      <c r="I696" t="s">
        <v>84</v>
      </c>
      <c r="J696" t="s">
        <v>88</v>
      </c>
    </row>
    <row r="697" spans="1:10" x14ac:dyDescent="0.25">
      <c r="A697">
        <f t="shared" si="264"/>
        <v>34</v>
      </c>
      <c r="B697">
        <f t="shared" si="265"/>
        <v>41566</v>
      </c>
      <c r="C697">
        <f t="shared" si="266"/>
        <v>1</v>
      </c>
      <c r="D697">
        <f t="shared" si="267"/>
        <v>4</v>
      </c>
      <c r="E697">
        <f t="shared" si="268"/>
        <v>31.1</v>
      </c>
      <c r="F697">
        <f t="shared" si="269"/>
        <v>8</v>
      </c>
      <c r="G697">
        <f t="shared" si="270"/>
        <v>19</v>
      </c>
      <c r="H697">
        <f t="shared" si="271"/>
        <v>146.28297362110311</v>
      </c>
      <c r="I697" t="s">
        <v>11</v>
      </c>
      <c r="J697">
        <v>692.8</v>
      </c>
    </row>
    <row r="698" spans="1:10" x14ac:dyDescent="0.25">
      <c r="A698">
        <f t="shared" si="264"/>
        <v>34</v>
      </c>
      <c r="B698">
        <f t="shared" si="265"/>
        <v>41566</v>
      </c>
      <c r="C698">
        <f t="shared" si="266"/>
        <v>1</v>
      </c>
      <c r="D698">
        <f t="shared" si="267"/>
        <v>4</v>
      </c>
      <c r="E698">
        <f t="shared" si="268"/>
        <v>31.1</v>
      </c>
      <c r="F698">
        <f t="shared" si="269"/>
        <v>8</v>
      </c>
      <c r="G698">
        <f t="shared" si="270"/>
        <v>19</v>
      </c>
      <c r="H698">
        <f t="shared" si="271"/>
        <v>146.28297362110311</v>
      </c>
      <c r="I698" t="s">
        <v>50</v>
      </c>
      <c r="J698">
        <v>0</v>
      </c>
    </row>
    <row r="699" spans="1:10" x14ac:dyDescent="0.25">
      <c r="A699">
        <f t="shared" si="264"/>
        <v>34</v>
      </c>
      <c r="B699">
        <f t="shared" si="265"/>
        <v>41566</v>
      </c>
      <c r="C699">
        <f t="shared" si="266"/>
        <v>1</v>
      </c>
      <c r="D699">
        <f t="shared" si="267"/>
        <v>4</v>
      </c>
      <c r="E699">
        <f t="shared" si="268"/>
        <v>31.1</v>
      </c>
      <c r="F699">
        <f t="shared" si="269"/>
        <v>8</v>
      </c>
      <c r="G699">
        <f t="shared" si="270"/>
        <v>19</v>
      </c>
      <c r="H699">
        <f t="shared" si="271"/>
        <v>146.28297362110311</v>
      </c>
      <c r="I699" t="s">
        <v>51</v>
      </c>
      <c r="J699">
        <v>0</v>
      </c>
    </row>
    <row r="700" spans="1:10" x14ac:dyDescent="0.25">
      <c r="A700">
        <f t="shared" si="264"/>
        <v>34</v>
      </c>
      <c r="B700">
        <f t="shared" si="265"/>
        <v>41566</v>
      </c>
      <c r="C700">
        <f t="shared" si="266"/>
        <v>1</v>
      </c>
      <c r="D700">
        <f t="shared" si="267"/>
        <v>4</v>
      </c>
      <c r="E700">
        <f t="shared" si="268"/>
        <v>31.1</v>
      </c>
      <c r="F700">
        <f t="shared" si="269"/>
        <v>8</v>
      </c>
      <c r="G700">
        <f t="shared" si="270"/>
        <v>19</v>
      </c>
      <c r="H700">
        <f t="shared" si="271"/>
        <v>146.28297362110311</v>
      </c>
      <c r="I700" t="s">
        <v>52</v>
      </c>
      <c r="J700">
        <v>0</v>
      </c>
    </row>
    <row r="701" spans="1:10" x14ac:dyDescent="0.25">
      <c r="A701">
        <f t="shared" si="264"/>
        <v>34</v>
      </c>
      <c r="B701">
        <f t="shared" si="265"/>
        <v>41566</v>
      </c>
      <c r="C701">
        <f t="shared" si="266"/>
        <v>1</v>
      </c>
      <c r="D701">
        <f t="shared" si="267"/>
        <v>4</v>
      </c>
      <c r="E701">
        <f t="shared" si="268"/>
        <v>31.1</v>
      </c>
      <c r="F701">
        <f t="shared" si="269"/>
        <v>8</v>
      </c>
      <c r="G701">
        <f t="shared" si="270"/>
        <v>19</v>
      </c>
      <c r="H701">
        <f t="shared" si="271"/>
        <v>146.28297362110311</v>
      </c>
      <c r="I701" t="s">
        <v>53</v>
      </c>
      <c r="J701">
        <v>0</v>
      </c>
    </row>
    <row r="702" spans="1:10" x14ac:dyDescent="0.25">
      <c r="A702">
        <f t="shared" si="264"/>
        <v>34</v>
      </c>
      <c r="B702">
        <f t="shared" si="265"/>
        <v>41566</v>
      </c>
      <c r="C702">
        <f t="shared" si="266"/>
        <v>1</v>
      </c>
      <c r="D702">
        <f t="shared" si="267"/>
        <v>4</v>
      </c>
      <c r="E702">
        <f t="shared" si="268"/>
        <v>31.1</v>
      </c>
      <c r="F702">
        <f t="shared" si="269"/>
        <v>8</v>
      </c>
      <c r="G702">
        <f t="shared" si="270"/>
        <v>19</v>
      </c>
      <c r="H702">
        <f t="shared" si="271"/>
        <v>146.28297362110311</v>
      </c>
      <c r="I702" t="s">
        <v>54</v>
      </c>
      <c r="J702">
        <v>0</v>
      </c>
    </row>
    <row r="703" spans="1:10" x14ac:dyDescent="0.25">
      <c r="A703">
        <f t="shared" si="264"/>
        <v>34</v>
      </c>
      <c r="B703">
        <f t="shared" si="265"/>
        <v>41566</v>
      </c>
      <c r="C703">
        <f t="shared" si="266"/>
        <v>1</v>
      </c>
      <c r="D703">
        <f t="shared" si="267"/>
        <v>4</v>
      </c>
      <c r="E703">
        <f t="shared" si="268"/>
        <v>31.1</v>
      </c>
      <c r="F703">
        <f t="shared" si="269"/>
        <v>8</v>
      </c>
      <c r="G703">
        <f t="shared" si="270"/>
        <v>19</v>
      </c>
      <c r="H703">
        <f t="shared" si="271"/>
        <v>146.28297362110311</v>
      </c>
      <c r="I703" t="s">
        <v>55</v>
      </c>
      <c r="J703">
        <v>0</v>
      </c>
    </row>
    <row r="704" spans="1:10" x14ac:dyDescent="0.25">
      <c r="A704">
        <f t="shared" si="264"/>
        <v>34</v>
      </c>
      <c r="B704">
        <f t="shared" si="265"/>
        <v>41566</v>
      </c>
      <c r="C704">
        <f t="shared" si="266"/>
        <v>1</v>
      </c>
      <c r="D704">
        <f t="shared" si="267"/>
        <v>4</v>
      </c>
      <c r="E704">
        <f t="shared" si="268"/>
        <v>31.1</v>
      </c>
      <c r="F704">
        <f t="shared" si="269"/>
        <v>8</v>
      </c>
      <c r="G704">
        <f t="shared" si="270"/>
        <v>19</v>
      </c>
      <c r="H704">
        <f t="shared" si="271"/>
        <v>146.28297362110311</v>
      </c>
      <c r="I704" t="s">
        <v>56</v>
      </c>
      <c r="J704">
        <v>0</v>
      </c>
    </row>
    <row r="705" spans="1:10" x14ac:dyDescent="0.25">
      <c r="A705">
        <f t="shared" si="264"/>
        <v>34</v>
      </c>
      <c r="B705">
        <f t="shared" si="265"/>
        <v>41566</v>
      </c>
      <c r="C705">
        <f t="shared" si="266"/>
        <v>1</v>
      </c>
      <c r="D705">
        <f t="shared" si="267"/>
        <v>4</v>
      </c>
      <c r="E705">
        <f t="shared" si="268"/>
        <v>31.1</v>
      </c>
      <c r="F705">
        <f t="shared" si="269"/>
        <v>8</v>
      </c>
      <c r="G705">
        <f t="shared" si="270"/>
        <v>19</v>
      </c>
      <c r="H705">
        <f t="shared" si="271"/>
        <v>146.28297362110311</v>
      </c>
      <c r="I705" t="s">
        <v>57</v>
      </c>
      <c r="J705">
        <v>0</v>
      </c>
    </row>
    <row r="706" spans="1:10" x14ac:dyDescent="0.25">
      <c r="A706">
        <f t="shared" si="264"/>
        <v>34</v>
      </c>
      <c r="B706">
        <f t="shared" si="265"/>
        <v>41566</v>
      </c>
      <c r="C706">
        <f t="shared" si="266"/>
        <v>1</v>
      </c>
      <c r="D706">
        <f t="shared" si="267"/>
        <v>4</v>
      </c>
      <c r="E706">
        <f t="shared" si="268"/>
        <v>31.1</v>
      </c>
      <c r="F706">
        <f t="shared" si="269"/>
        <v>8</v>
      </c>
      <c r="G706">
        <f t="shared" si="270"/>
        <v>19</v>
      </c>
      <c r="H706">
        <f t="shared" si="271"/>
        <v>146.28297362110311</v>
      </c>
      <c r="I706" t="s">
        <v>58</v>
      </c>
      <c r="J706">
        <v>0</v>
      </c>
    </row>
    <row r="707" spans="1:10" x14ac:dyDescent="0.25">
      <c r="A707">
        <f t="shared" si="264"/>
        <v>34</v>
      </c>
      <c r="B707">
        <f t="shared" si="265"/>
        <v>41566</v>
      </c>
      <c r="C707">
        <f t="shared" si="266"/>
        <v>1</v>
      </c>
      <c r="D707">
        <f t="shared" si="267"/>
        <v>4</v>
      </c>
      <c r="E707">
        <f t="shared" si="268"/>
        <v>31.1</v>
      </c>
      <c r="F707">
        <f t="shared" si="269"/>
        <v>8</v>
      </c>
      <c r="G707">
        <f t="shared" si="270"/>
        <v>19</v>
      </c>
      <c r="H707">
        <f t="shared" si="271"/>
        <v>146.28297362110311</v>
      </c>
      <c r="I707" t="s">
        <v>59</v>
      </c>
      <c r="J707">
        <v>1.6</v>
      </c>
    </row>
    <row r="708" spans="1:10" x14ac:dyDescent="0.25">
      <c r="A708">
        <f t="shared" si="264"/>
        <v>34</v>
      </c>
      <c r="B708">
        <f t="shared" si="265"/>
        <v>41566</v>
      </c>
      <c r="C708">
        <f t="shared" si="266"/>
        <v>1</v>
      </c>
      <c r="D708">
        <f t="shared" si="267"/>
        <v>4</v>
      </c>
      <c r="E708">
        <f t="shared" si="268"/>
        <v>31.1</v>
      </c>
      <c r="F708">
        <f t="shared" si="269"/>
        <v>8</v>
      </c>
      <c r="G708">
        <f t="shared" si="270"/>
        <v>19</v>
      </c>
      <c r="H708">
        <f t="shared" si="271"/>
        <v>146.28297362110311</v>
      </c>
      <c r="I708" t="s">
        <v>60</v>
      </c>
      <c r="J708">
        <v>0</v>
      </c>
    </row>
    <row r="709" spans="1:10" x14ac:dyDescent="0.25">
      <c r="A709">
        <f t="shared" si="264"/>
        <v>34</v>
      </c>
      <c r="B709">
        <f t="shared" si="265"/>
        <v>41566</v>
      </c>
      <c r="C709">
        <f t="shared" si="266"/>
        <v>1</v>
      </c>
      <c r="D709">
        <f t="shared" si="267"/>
        <v>4</v>
      </c>
      <c r="E709">
        <f t="shared" si="268"/>
        <v>31.1</v>
      </c>
      <c r="F709">
        <f t="shared" si="269"/>
        <v>8</v>
      </c>
      <c r="G709">
        <f t="shared" si="270"/>
        <v>19</v>
      </c>
      <c r="H709">
        <f t="shared" si="271"/>
        <v>146.28297362110311</v>
      </c>
      <c r="I709" t="s">
        <v>61</v>
      </c>
      <c r="J709">
        <v>0</v>
      </c>
    </row>
    <row r="710" spans="1:10" x14ac:dyDescent="0.25">
      <c r="A710">
        <f t="shared" si="264"/>
        <v>34</v>
      </c>
      <c r="B710">
        <f t="shared" si="265"/>
        <v>41566</v>
      </c>
      <c r="C710">
        <f t="shared" si="266"/>
        <v>1</v>
      </c>
      <c r="D710">
        <f t="shared" si="267"/>
        <v>4</v>
      </c>
      <c r="E710">
        <f t="shared" si="268"/>
        <v>31.1</v>
      </c>
      <c r="F710">
        <f t="shared" si="269"/>
        <v>8</v>
      </c>
      <c r="G710">
        <f t="shared" si="270"/>
        <v>19</v>
      </c>
      <c r="H710">
        <f t="shared" si="271"/>
        <v>146.28297362110311</v>
      </c>
      <c r="I710" t="s">
        <v>62</v>
      </c>
      <c r="J710">
        <v>0</v>
      </c>
    </row>
    <row r="711" spans="1:10" x14ac:dyDescent="0.25">
      <c r="A711">
        <f t="shared" si="264"/>
        <v>34</v>
      </c>
      <c r="B711">
        <f t="shared" si="265"/>
        <v>41566</v>
      </c>
      <c r="C711">
        <f t="shared" si="266"/>
        <v>1</v>
      </c>
      <c r="D711">
        <f t="shared" si="267"/>
        <v>4</v>
      </c>
      <c r="E711">
        <f t="shared" si="268"/>
        <v>31.1</v>
      </c>
      <c r="F711">
        <f t="shared" si="269"/>
        <v>8</v>
      </c>
      <c r="G711">
        <f t="shared" si="270"/>
        <v>19</v>
      </c>
      <c r="H711">
        <f t="shared" si="271"/>
        <v>146.28297362110311</v>
      </c>
      <c r="I711" t="s">
        <v>63</v>
      </c>
      <c r="J711">
        <v>0</v>
      </c>
    </row>
    <row r="712" spans="1:10" x14ac:dyDescent="0.25">
      <c r="A712">
        <f t="shared" si="264"/>
        <v>34</v>
      </c>
      <c r="B712">
        <f t="shared" si="265"/>
        <v>41566</v>
      </c>
      <c r="C712">
        <f t="shared" si="266"/>
        <v>1</v>
      </c>
      <c r="D712">
        <f t="shared" si="267"/>
        <v>4</v>
      </c>
      <c r="E712">
        <f t="shared" si="268"/>
        <v>31.1</v>
      </c>
      <c r="F712">
        <f t="shared" si="269"/>
        <v>8</v>
      </c>
      <c r="G712">
        <f t="shared" si="270"/>
        <v>19</v>
      </c>
      <c r="H712">
        <f t="shared" si="271"/>
        <v>146.28297362110311</v>
      </c>
      <c r="I712" t="s">
        <v>64</v>
      </c>
      <c r="J712">
        <v>0</v>
      </c>
    </row>
    <row r="713" spans="1:10" x14ac:dyDescent="0.25">
      <c r="A713">
        <f t="shared" si="264"/>
        <v>34</v>
      </c>
      <c r="B713">
        <f t="shared" si="265"/>
        <v>41566</v>
      </c>
      <c r="C713">
        <f t="shared" si="266"/>
        <v>1</v>
      </c>
      <c r="D713">
        <f t="shared" si="267"/>
        <v>4</v>
      </c>
      <c r="E713">
        <f t="shared" si="268"/>
        <v>31.1</v>
      </c>
      <c r="F713">
        <f t="shared" si="269"/>
        <v>8</v>
      </c>
      <c r="G713">
        <f t="shared" si="270"/>
        <v>19</v>
      </c>
      <c r="H713">
        <f t="shared" si="271"/>
        <v>146.28297362110311</v>
      </c>
      <c r="I713" t="s">
        <v>65</v>
      </c>
      <c r="J713">
        <v>0</v>
      </c>
    </row>
    <row r="714" spans="1:10" x14ac:dyDescent="0.25">
      <c r="A714">
        <f t="shared" si="264"/>
        <v>34</v>
      </c>
      <c r="B714">
        <f t="shared" si="265"/>
        <v>41566</v>
      </c>
      <c r="C714">
        <f t="shared" si="266"/>
        <v>1</v>
      </c>
      <c r="D714">
        <f t="shared" si="267"/>
        <v>4</v>
      </c>
      <c r="E714">
        <f t="shared" si="268"/>
        <v>31.1</v>
      </c>
      <c r="F714">
        <f t="shared" si="269"/>
        <v>8</v>
      </c>
      <c r="G714">
        <f t="shared" si="270"/>
        <v>19</v>
      </c>
      <c r="H714">
        <f t="shared" si="271"/>
        <v>146.28297362110311</v>
      </c>
      <c r="I714" t="s">
        <v>66</v>
      </c>
      <c r="J714">
        <v>0</v>
      </c>
    </row>
    <row r="715" spans="1:10" x14ac:dyDescent="0.25">
      <c r="A715">
        <f t="shared" si="264"/>
        <v>34</v>
      </c>
      <c r="B715">
        <f t="shared" si="265"/>
        <v>41566</v>
      </c>
      <c r="C715">
        <f t="shared" si="266"/>
        <v>1</v>
      </c>
      <c r="D715">
        <f t="shared" si="267"/>
        <v>4</v>
      </c>
      <c r="E715">
        <f t="shared" si="268"/>
        <v>31.1</v>
      </c>
      <c r="F715">
        <f t="shared" si="269"/>
        <v>8</v>
      </c>
      <c r="G715">
        <f t="shared" si="270"/>
        <v>19</v>
      </c>
      <c r="H715">
        <f t="shared" si="271"/>
        <v>146.28297362110311</v>
      </c>
      <c r="I715" t="s">
        <v>67</v>
      </c>
      <c r="J715">
        <v>0</v>
      </c>
    </row>
    <row r="716" spans="1:10" x14ac:dyDescent="0.25">
      <c r="A716" s="27">
        <v>35</v>
      </c>
      <c r="B716" s="33">
        <v>41569</v>
      </c>
      <c r="C716" s="27">
        <v>1</v>
      </c>
      <c r="D716" s="27">
        <v>4</v>
      </c>
      <c r="E716" s="27">
        <v>30.1</v>
      </c>
      <c r="F716" s="27">
        <v>8</v>
      </c>
      <c r="G716" s="27">
        <v>19</v>
      </c>
      <c r="H716" s="27">
        <v>164.66826538768984</v>
      </c>
      <c r="I716" t="s">
        <v>9</v>
      </c>
      <c r="J716">
        <v>76</v>
      </c>
    </row>
    <row r="717" spans="1:10" x14ac:dyDescent="0.25">
      <c r="A717">
        <f t="shared" ref="A717:A736" si="272">A716</f>
        <v>35</v>
      </c>
      <c r="B717">
        <f t="shared" ref="B717:B736" si="273">B716</f>
        <v>41569</v>
      </c>
      <c r="C717">
        <f t="shared" ref="C717:C736" si="274">C716</f>
        <v>1</v>
      </c>
      <c r="D717">
        <f t="shared" ref="D717:D736" si="275">D716</f>
        <v>4</v>
      </c>
      <c r="E717">
        <f t="shared" ref="E717:E736" si="276">E716</f>
        <v>30.1</v>
      </c>
      <c r="F717">
        <f t="shared" ref="F717:F736" si="277">F716</f>
        <v>8</v>
      </c>
      <c r="G717">
        <f t="shared" ref="G717:G736" si="278">G716</f>
        <v>19</v>
      </c>
      <c r="H717">
        <f t="shared" ref="H717:H736" si="279">H716</f>
        <v>164.66826538768984</v>
      </c>
      <c r="I717" t="s">
        <v>84</v>
      </c>
      <c r="J717" t="s">
        <v>88</v>
      </c>
    </row>
    <row r="718" spans="1:10" x14ac:dyDescent="0.25">
      <c r="A718">
        <f t="shared" si="272"/>
        <v>35</v>
      </c>
      <c r="B718">
        <f t="shared" si="273"/>
        <v>41569</v>
      </c>
      <c r="C718">
        <f t="shared" si="274"/>
        <v>1</v>
      </c>
      <c r="D718">
        <f t="shared" si="275"/>
        <v>4</v>
      </c>
      <c r="E718">
        <f t="shared" si="276"/>
        <v>30.1</v>
      </c>
      <c r="F718">
        <f t="shared" si="277"/>
        <v>8</v>
      </c>
      <c r="G718">
        <f t="shared" si="278"/>
        <v>19</v>
      </c>
      <c r="H718">
        <f t="shared" si="279"/>
        <v>164.66826538768984</v>
      </c>
      <c r="I718" t="s">
        <v>11</v>
      </c>
      <c r="J718">
        <v>356</v>
      </c>
    </row>
    <row r="719" spans="1:10" x14ac:dyDescent="0.25">
      <c r="A719">
        <f t="shared" si="272"/>
        <v>35</v>
      </c>
      <c r="B719">
        <f t="shared" si="273"/>
        <v>41569</v>
      </c>
      <c r="C719">
        <f t="shared" si="274"/>
        <v>1</v>
      </c>
      <c r="D719">
        <f t="shared" si="275"/>
        <v>4</v>
      </c>
      <c r="E719">
        <f t="shared" si="276"/>
        <v>30.1</v>
      </c>
      <c r="F719">
        <f t="shared" si="277"/>
        <v>8</v>
      </c>
      <c r="G719">
        <f t="shared" si="278"/>
        <v>19</v>
      </c>
      <c r="H719">
        <f t="shared" si="279"/>
        <v>164.66826538768984</v>
      </c>
      <c r="I719" t="s">
        <v>50</v>
      </c>
      <c r="J719">
        <v>0</v>
      </c>
    </row>
    <row r="720" spans="1:10" x14ac:dyDescent="0.25">
      <c r="A720">
        <f t="shared" si="272"/>
        <v>35</v>
      </c>
      <c r="B720">
        <f t="shared" si="273"/>
        <v>41569</v>
      </c>
      <c r="C720">
        <f t="shared" si="274"/>
        <v>1</v>
      </c>
      <c r="D720">
        <f t="shared" si="275"/>
        <v>4</v>
      </c>
      <c r="E720">
        <f t="shared" si="276"/>
        <v>30.1</v>
      </c>
      <c r="F720">
        <f t="shared" si="277"/>
        <v>8</v>
      </c>
      <c r="G720">
        <f t="shared" si="278"/>
        <v>19</v>
      </c>
      <c r="H720">
        <f t="shared" si="279"/>
        <v>164.66826538768984</v>
      </c>
      <c r="I720" t="s">
        <v>51</v>
      </c>
      <c r="J720">
        <v>0</v>
      </c>
    </row>
    <row r="721" spans="1:10" x14ac:dyDescent="0.25">
      <c r="A721">
        <f t="shared" si="272"/>
        <v>35</v>
      </c>
      <c r="B721">
        <f t="shared" si="273"/>
        <v>41569</v>
      </c>
      <c r="C721">
        <f t="shared" si="274"/>
        <v>1</v>
      </c>
      <c r="D721">
        <f t="shared" si="275"/>
        <v>4</v>
      </c>
      <c r="E721">
        <f t="shared" si="276"/>
        <v>30.1</v>
      </c>
      <c r="F721">
        <f t="shared" si="277"/>
        <v>8</v>
      </c>
      <c r="G721">
        <f t="shared" si="278"/>
        <v>19</v>
      </c>
      <c r="H721">
        <f t="shared" si="279"/>
        <v>164.66826538768984</v>
      </c>
      <c r="I721" t="s">
        <v>52</v>
      </c>
      <c r="J721">
        <v>0</v>
      </c>
    </row>
    <row r="722" spans="1:10" x14ac:dyDescent="0.25">
      <c r="A722">
        <f t="shared" si="272"/>
        <v>35</v>
      </c>
      <c r="B722">
        <f t="shared" si="273"/>
        <v>41569</v>
      </c>
      <c r="C722">
        <f t="shared" si="274"/>
        <v>1</v>
      </c>
      <c r="D722">
        <f t="shared" si="275"/>
        <v>4</v>
      </c>
      <c r="E722">
        <f t="shared" si="276"/>
        <v>30.1</v>
      </c>
      <c r="F722">
        <f t="shared" si="277"/>
        <v>8</v>
      </c>
      <c r="G722">
        <f t="shared" si="278"/>
        <v>19</v>
      </c>
      <c r="H722">
        <f t="shared" si="279"/>
        <v>164.66826538768984</v>
      </c>
      <c r="I722" t="s">
        <v>53</v>
      </c>
      <c r="J722">
        <v>0</v>
      </c>
    </row>
    <row r="723" spans="1:10" x14ac:dyDescent="0.25">
      <c r="A723">
        <f t="shared" si="272"/>
        <v>35</v>
      </c>
      <c r="B723">
        <f t="shared" si="273"/>
        <v>41569</v>
      </c>
      <c r="C723">
        <f t="shared" si="274"/>
        <v>1</v>
      </c>
      <c r="D723">
        <f t="shared" si="275"/>
        <v>4</v>
      </c>
      <c r="E723">
        <f t="shared" si="276"/>
        <v>30.1</v>
      </c>
      <c r="F723">
        <f t="shared" si="277"/>
        <v>8</v>
      </c>
      <c r="G723">
        <f t="shared" si="278"/>
        <v>19</v>
      </c>
      <c r="H723">
        <f t="shared" si="279"/>
        <v>164.66826538768984</v>
      </c>
      <c r="I723" t="s">
        <v>54</v>
      </c>
      <c r="J723">
        <v>0</v>
      </c>
    </row>
    <row r="724" spans="1:10" x14ac:dyDescent="0.25">
      <c r="A724">
        <f t="shared" si="272"/>
        <v>35</v>
      </c>
      <c r="B724">
        <f t="shared" si="273"/>
        <v>41569</v>
      </c>
      <c r="C724">
        <f t="shared" si="274"/>
        <v>1</v>
      </c>
      <c r="D724">
        <f t="shared" si="275"/>
        <v>4</v>
      </c>
      <c r="E724">
        <f t="shared" si="276"/>
        <v>30.1</v>
      </c>
      <c r="F724">
        <f t="shared" si="277"/>
        <v>8</v>
      </c>
      <c r="G724">
        <f t="shared" si="278"/>
        <v>19</v>
      </c>
      <c r="H724">
        <f t="shared" si="279"/>
        <v>164.66826538768984</v>
      </c>
      <c r="I724" t="s">
        <v>55</v>
      </c>
      <c r="J724">
        <v>0</v>
      </c>
    </row>
    <row r="725" spans="1:10" x14ac:dyDescent="0.25">
      <c r="A725">
        <f t="shared" si="272"/>
        <v>35</v>
      </c>
      <c r="B725">
        <f t="shared" si="273"/>
        <v>41569</v>
      </c>
      <c r="C725">
        <f t="shared" si="274"/>
        <v>1</v>
      </c>
      <c r="D725">
        <f t="shared" si="275"/>
        <v>4</v>
      </c>
      <c r="E725">
        <f t="shared" si="276"/>
        <v>30.1</v>
      </c>
      <c r="F725">
        <f t="shared" si="277"/>
        <v>8</v>
      </c>
      <c r="G725">
        <f t="shared" si="278"/>
        <v>19</v>
      </c>
      <c r="H725">
        <f t="shared" si="279"/>
        <v>164.66826538768984</v>
      </c>
      <c r="I725" t="s">
        <v>56</v>
      </c>
      <c r="J725">
        <v>0</v>
      </c>
    </row>
    <row r="726" spans="1:10" x14ac:dyDescent="0.25">
      <c r="A726">
        <f t="shared" si="272"/>
        <v>35</v>
      </c>
      <c r="B726">
        <f t="shared" si="273"/>
        <v>41569</v>
      </c>
      <c r="C726">
        <f t="shared" si="274"/>
        <v>1</v>
      </c>
      <c r="D726">
        <f t="shared" si="275"/>
        <v>4</v>
      </c>
      <c r="E726">
        <f t="shared" si="276"/>
        <v>30.1</v>
      </c>
      <c r="F726">
        <f t="shared" si="277"/>
        <v>8</v>
      </c>
      <c r="G726">
        <f t="shared" si="278"/>
        <v>19</v>
      </c>
      <c r="H726">
        <f t="shared" si="279"/>
        <v>164.66826538768984</v>
      </c>
      <c r="I726" t="s">
        <v>57</v>
      </c>
      <c r="J726">
        <v>0</v>
      </c>
    </row>
    <row r="727" spans="1:10" x14ac:dyDescent="0.25">
      <c r="A727">
        <f t="shared" si="272"/>
        <v>35</v>
      </c>
      <c r="B727">
        <f t="shared" si="273"/>
        <v>41569</v>
      </c>
      <c r="C727">
        <f t="shared" si="274"/>
        <v>1</v>
      </c>
      <c r="D727">
        <f t="shared" si="275"/>
        <v>4</v>
      </c>
      <c r="E727">
        <f t="shared" si="276"/>
        <v>30.1</v>
      </c>
      <c r="F727">
        <f t="shared" si="277"/>
        <v>8</v>
      </c>
      <c r="G727">
        <f t="shared" si="278"/>
        <v>19</v>
      </c>
      <c r="H727">
        <f t="shared" si="279"/>
        <v>164.66826538768984</v>
      </c>
      <c r="I727" t="s">
        <v>58</v>
      </c>
      <c r="J727">
        <v>0</v>
      </c>
    </row>
    <row r="728" spans="1:10" x14ac:dyDescent="0.25">
      <c r="A728">
        <f t="shared" si="272"/>
        <v>35</v>
      </c>
      <c r="B728">
        <f t="shared" si="273"/>
        <v>41569</v>
      </c>
      <c r="C728">
        <f t="shared" si="274"/>
        <v>1</v>
      </c>
      <c r="D728">
        <f t="shared" si="275"/>
        <v>4</v>
      </c>
      <c r="E728">
        <f t="shared" si="276"/>
        <v>30.1</v>
      </c>
      <c r="F728">
        <f t="shared" si="277"/>
        <v>8</v>
      </c>
      <c r="G728">
        <f t="shared" si="278"/>
        <v>19</v>
      </c>
      <c r="H728">
        <f t="shared" si="279"/>
        <v>164.66826538768984</v>
      </c>
      <c r="I728" t="s">
        <v>59</v>
      </c>
      <c r="J728">
        <v>0</v>
      </c>
    </row>
    <row r="729" spans="1:10" x14ac:dyDescent="0.25">
      <c r="A729">
        <f t="shared" si="272"/>
        <v>35</v>
      </c>
      <c r="B729">
        <f t="shared" si="273"/>
        <v>41569</v>
      </c>
      <c r="C729">
        <f t="shared" si="274"/>
        <v>1</v>
      </c>
      <c r="D729">
        <f t="shared" si="275"/>
        <v>4</v>
      </c>
      <c r="E729">
        <f t="shared" si="276"/>
        <v>30.1</v>
      </c>
      <c r="F729">
        <f t="shared" si="277"/>
        <v>8</v>
      </c>
      <c r="G729">
        <f t="shared" si="278"/>
        <v>19</v>
      </c>
      <c r="H729">
        <f t="shared" si="279"/>
        <v>164.66826538768984</v>
      </c>
      <c r="I729" t="s">
        <v>60</v>
      </c>
      <c r="J729">
        <v>0</v>
      </c>
    </row>
    <row r="730" spans="1:10" x14ac:dyDescent="0.25">
      <c r="A730">
        <f t="shared" si="272"/>
        <v>35</v>
      </c>
      <c r="B730">
        <f t="shared" si="273"/>
        <v>41569</v>
      </c>
      <c r="C730">
        <f t="shared" si="274"/>
        <v>1</v>
      </c>
      <c r="D730">
        <f t="shared" si="275"/>
        <v>4</v>
      </c>
      <c r="E730">
        <f t="shared" si="276"/>
        <v>30.1</v>
      </c>
      <c r="F730">
        <f t="shared" si="277"/>
        <v>8</v>
      </c>
      <c r="G730">
        <f t="shared" si="278"/>
        <v>19</v>
      </c>
      <c r="H730">
        <f t="shared" si="279"/>
        <v>164.66826538768984</v>
      </c>
      <c r="I730" t="s">
        <v>61</v>
      </c>
      <c r="J730">
        <v>0</v>
      </c>
    </row>
    <row r="731" spans="1:10" x14ac:dyDescent="0.25">
      <c r="A731">
        <f t="shared" si="272"/>
        <v>35</v>
      </c>
      <c r="B731">
        <f t="shared" si="273"/>
        <v>41569</v>
      </c>
      <c r="C731">
        <f t="shared" si="274"/>
        <v>1</v>
      </c>
      <c r="D731">
        <f t="shared" si="275"/>
        <v>4</v>
      </c>
      <c r="E731">
        <f t="shared" si="276"/>
        <v>30.1</v>
      </c>
      <c r="F731">
        <f t="shared" si="277"/>
        <v>8</v>
      </c>
      <c r="G731">
        <f t="shared" si="278"/>
        <v>19</v>
      </c>
      <c r="H731">
        <f t="shared" si="279"/>
        <v>164.66826538768984</v>
      </c>
      <c r="I731" t="s">
        <v>62</v>
      </c>
      <c r="J731">
        <v>0</v>
      </c>
    </row>
    <row r="732" spans="1:10" x14ac:dyDescent="0.25">
      <c r="A732">
        <f t="shared" si="272"/>
        <v>35</v>
      </c>
      <c r="B732">
        <f t="shared" si="273"/>
        <v>41569</v>
      </c>
      <c r="C732">
        <f t="shared" si="274"/>
        <v>1</v>
      </c>
      <c r="D732">
        <f t="shared" si="275"/>
        <v>4</v>
      </c>
      <c r="E732">
        <f t="shared" si="276"/>
        <v>30.1</v>
      </c>
      <c r="F732">
        <f t="shared" si="277"/>
        <v>8</v>
      </c>
      <c r="G732">
        <f t="shared" si="278"/>
        <v>19</v>
      </c>
      <c r="H732">
        <f t="shared" si="279"/>
        <v>164.66826538768984</v>
      </c>
      <c r="I732" t="s">
        <v>63</v>
      </c>
      <c r="J732">
        <v>0</v>
      </c>
    </row>
    <row r="733" spans="1:10" x14ac:dyDescent="0.25">
      <c r="A733">
        <f t="shared" si="272"/>
        <v>35</v>
      </c>
      <c r="B733">
        <f t="shared" si="273"/>
        <v>41569</v>
      </c>
      <c r="C733">
        <f t="shared" si="274"/>
        <v>1</v>
      </c>
      <c r="D733">
        <f t="shared" si="275"/>
        <v>4</v>
      </c>
      <c r="E733">
        <f t="shared" si="276"/>
        <v>30.1</v>
      </c>
      <c r="F733">
        <f t="shared" si="277"/>
        <v>8</v>
      </c>
      <c r="G733">
        <f t="shared" si="278"/>
        <v>19</v>
      </c>
      <c r="H733">
        <f t="shared" si="279"/>
        <v>164.66826538768984</v>
      </c>
      <c r="I733" t="s">
        <v>64</v>
      </c>
      <c r="J733">
        <v>0</v>
      </c>
    </row>
    <row r="734" spans="1:10" x14ac:dyDescent="0.25">
      <c r="A734">
        <f t="shared" si="272"/>
        <v>35</v>
      </c>
      <c r="B734">
        <f t="shared" si="273"/>
        <v>41569</v>
      </c>
      <c r="C734">
        <f t="shared" si="274"/>
        <v>1</v>
      </c>
      <c r="D734">
        <f t="shared" si="275"/>
        <v>4</v>
      </c>
      <c r="E734">
        <f t="shared" si="276"/>
        <v>30.1</v>
      </c>
      <c r="F734">
        <f t="shared" si="277"/>
        <v>8</v>
      </c>
      <c r="G734">
        <f t="shared" si="278"/>
        <v>19</v>
      </c>
      <c r="H734">
        <f t="shared" si="279"/>
        <v>164.66826538768984</v>
      </c>
      <c r="I734" t="s">
        <v>65</v>
      </c>
      <c r="J734">
        <v>0</v>
      </c>
    </row>
    <row r="735" spans="1:10" x14ac:dyDescent="0.25">
      <c r="A735">
        <f t="shared" si="272"/>
        <v>35</v>
      </c>
      <c r="B735">
        <f t="shared" si="273"/>
        <v>41569</v>
      </c>
      <c r="C735">
        <f t="shared" si="274"/>
        <v>1</v>
      </c>
      <c r="D735">
        <f t="shared" si="275"/>
        <v>4</v>
      </c>
      <c r="E735">
        <f t="shared" si="276"/>
        <v>30.1</v>
      </c>
      <c r="F735">
        <f t="shared" si="277"/>
        <v>8</v>
      </c>
      <c r="G735">
        <f t="shared" si="278"/>
        <v>19</v>
      </c>
      <c r="H735">
        <f t="shared" si="279"/>
        <v>164.66826538768984</v>
      </c>
      <c r="I735" t="s">
        <v>66</v>
      </c>
      <c r="J735">
        <v>0</v>
      </c>
    </row>
    <row r="736" spans="1:10" x14ac:dyDescent="0.25">
      <c r="A736">
        <f t="shared" si="272"/>
        <v>35</v>
      </c>
      <c r="B736">
        <f t="shared" si="273"/>
        <v>41569</v>
      </c>
      <c r="C736">
        <f t="shared" si="274"/>
        <v>1</v>
      </c>
      <c r="D736">
        <f t="shared" si="275"/>
        <v>4</v>
      </c>
      <c r="E736">
        <f t="shared" si="276"/>
        <v>30.1</v>
      </c>
      <c r="F736">
        <f t="shared" si="277"/>
        <v>8</v>
      </c>
      <c r="G736">
        <f t="shared" si="278"/>
        <v>19</v>
      </c>
      <c r="H736">
        <f t="shared" si="279"/>
        <v>164.66826538768984</v>
      </c>
      <c r="I736" t="s">
        <v>67</v>
      </c>
      <c r="J736">
        <v>0</v>
      </c>
    </row>
    <row r="737" spans="1:10" x14ac:dyDescent="0.25">
      <c r="A737" s="27">
        <v>36</v>
      </c>
      <c r="B737" s="33">
        <v>41646</v>
      </c>
      <c r="C737" s="27">
        <v>1</v>
      </c>
      <c r="D737" s="27">
        <v>5</v>
      </c>
      <c r="E737" s="27">
        <v>23</v>
      </c>
      <c r="F737" s="27">
        <v>8.4</v>
      </c>
      <c r="G737" s="27">
        <v>20</v>
      </c>
      <c r="H737" s="27">
        <v>227.8177458033573</v>
      </c>
      <c r="I737" t="s">
        <v>9</v>
      </c>
      <c r="J737">
        <v>142.4</v>
      </c>
    </row>
    <row r="738" spans="1:10" x14ac:dyDescent="0.25">
      <c r="A738">
        <f t="shared" ref="A738:A757" si="280">A737</f>
        <v>36</v>
      </c>
      <c r="B738">
        <f t="shared" ref="B738:B757" si="281">B737</f>
        <v>41646</v>
      </c>
      <c r="C738">
        <f t="shared" ref="C738:C757" si="282">C737</f>
        <v>1</v>
      </c>
      <c r="D738">
        <f t="shared" ref="D738:D757" si="283">D737</f>
        <v>5</v>
      </c>
      <c r="E738">
        <f t="shared" ref="E738:E757" si="284">E737</f>
        <v>23</v>
      </c>
      <c r="F738">
        <f t="shared" ref="F738:F757" si="285">F737</f>
        <v>8.4</v>
      </c>
      <c r="G738">
        <f t="shared" ref="G738:G757" si="286">G737</f>
        <v>20</v>
      </c>
      <c r="H738">
        <f t="shared" ref="H738:H757" si="287">H737</f>
        <v>227.8177458033573</v>
      </c>
      <c r="I738" t="s">
        <v>84</v>
      </c>
      <c r="J738" t="s">
        <v>88</v>
      </c>
    </row>
    <row r="739" spans="1:10" x14ac:dyDescent="0.25">
      <c r="A739">
        <f t="shared" si="280"/>
        <v>36</v>
      </c>
      <c r="B739">
        <f t="shared" si="281"/>
        <v>41646</v>
      </c>
      <c r="C739">
        <f t="shared" si="282"/>
        <v>1</v>
      </c>
      <c r="D739">
        <f t="shared" si="283"/>
        <v>5</v>
      </c>
      <c r="E739">
        <f t="shared" si="284"/>
        <v>23</v>
      </c>
      <c r="F739">
        <f t="shared" si="285"/>
        <v>8.4</v>
      </c>
      <c r="G739">
        <f t="shared" si="286"/>
        <v>20</v>
      </c>
      <c r="H739">
        <f t="shared" si="287"/>
        <v>227.8177458033573</v>
      </c>
      <c r="I739" t="s">
        <v>11</v>
      </c>
      <c r="J739">
        <v>809.6</v>
      </c>
    </row>
    <row r="740" spans="1:10" x14ac:dyDescent="0.25">
      <c r="A740">
        <f t="shared" si="280"/>
        <v>36</v>
      </c>
      <c r="B740">
        <f t="shared" si="281"/>
        <v>41646</v>
      </c>
      <c r="C740">
        <f t="shared" si="282"/>
        <v>1</v>
      </c>
      <c r="D740">
        <f t="shared" si="283"/>
        <v>5</v>
      </c>
      <c r="E740">
        <f t="shared" si="284"/>
        <v>23</v>
      </c>
      <c r="F740">
        <f t="shared" si="285"/>
        <v>8.4</v>
      </c>
      <c r="G740">
        <f t="shared" si="286"/>
        <v>20</v>
      </c>
      <c r="H740">
        <f t="shared" si="287"/>
        <v>227.8177458033573</v>
      </c>
      <c r="I740" t="s">
        <v>50</v>
      </c>
      <c r="J740">
        <v>0</v>
      </c>
    </row>
    <row r="741" spans="1:10" x14ac:dyDescent="0.25">
      <c r="A741">
        <f t="shared" si="280"/>
        <v>36</v>
      </c>
      <c r="B741">
        <f t="shared" si="281"/>
        <v>41646</v>
      </c>
      <c r="C741">
        <f t="shared" si="282"/>
        <v>1</v>
      </c>
      <c r="D741">
        <f t="shared" si="283"/>
        <v>5</v>
      </c>
      <c r="E741">
        <f t="shared" si="284"/>
        <v>23</v>
      </c>
      <c r="F741">
        <f t="shared" si="285"/>
        <v>8.4</v>
      </c>
      <c r="G741">
        <f t="shared" si="286"/>
        <v>20</v>
      </c>
      <c r="H741">
        <f t="shared" si="287"/>
        <v>227.8177458033573</v>
      </c>
      <c r="I741" t="s">
        <v>51</v>
      </c>
      <c r="J741">
        <v>0</v>
      </c>
    </row>
    <row r="742" spans="1:10" x14ac:dyDescent="0.25">
      <c r="A742">
        <f t="shared" si="280"/>
        <v>36</v>
      </c>
      <c r="B742">
        <f t="shared" si="281"/>
        <v>41646</v>
      </c>
      <c r="C742">
        <f t="shared" si="282"/>
        <v>1</v>
      </c>
      <c r="D742">
        <f t="shared" si="283"/>
        <v>5</v>
      </c>
      <c r="E742">
        <f t="shared" si="284"/>
        <v>23</v>
      </c>
      <c r="F742">
        <f t="shared" si="285"/>
        <v>8.4</v>
      </c>
      <c r="G742">
        <f t="shared" si="286"/>
        <v>20</v>
      </c>
      <c r="H742">
        <f t="shared" si="287"/>
        <v>227.8177458033573</v>
      </c>
      <c r="I742" t="s">
        <v>52</v>
      </c>
      <c r="J742">
        <v>0</v>
      </c>
    </row>
    <row r="743" spans="1:10" x14ac:dyDescent="0.25">
      <c r="A743">
        <f t="shared" si="280"/>
        <v>36</v>
      </c>
      <c r="B743">
        <f t="shared" si="281"/>
        <v>41646</v>
      </c>
      <c r="C743">
        <f t="shared" si="282"/>
        <v>1</v>
      </c>
      <c r="D743">
        <f t="shared" si="283"/>
        <v>5</v>
      </c>
      <c r="E743">
        <f t="shared" si="284"/>
        <v>23</v>
      </c>
      <c r="F743">
        <f t="shared" si="285"/>
        <v>8.4</v>
      </c>
      <c r="G743">
        <f t="shared" si="286"/>
        <v>20</v>
      </c>
      <c r="H743">
        <f t="shared" si="287"/>
        <v>227.8177458033573</v>
      </c>
      <c r="I743" t="s">
        <v>53</v>
      </c>
      <c r="J743">
        <v>0</v>
      </c>
    </row>
    <row r="744" spans="1:10" x14ac:dyDescent="0.25">
      <c r="A744">
        <f t="shared" si="280"/>
        <v>36</v>
      </c>
      <c r="B744">
        <f t="shared" si="281"/>
        <v>41646</v>
      </c>
      <c r="C744">
        <f t="shared" si="282"/>
        <v>1</v>
      </c>
      <c r="D744">
        <f t="shared" si="283"/>
        <v>5</v>
      </c>
      <c r="E744">
        <f t="shared" si="284"/>
        <v>23</v>
      </c>
      <c r="F744">
        <f t="shared" si="285"/>
        <v>8.4</v>
      </c>
      <c r="G744">
        <f t="shared" si="286"/>
        <v>20</v>
      </c>
      <c r="H744">
        <f t="shared" si="287"/>
        <v>227.8177458033573</v>
      </c>
      <c r="I744" t="s">
        <v>54</v>
      </c>
      <c r="J744">
        <v>0</v>
      </c>
    </row>
    <row r="745" spans="1:10" x14ac:dyDescent="0.25">
      <c r="A745">
        <f t="shared" si="280"/>
        <v>36</v>
      </c>
      <c r="B745">
        <f t="shared" si="281"/>
        <v>41646</v>
      </c>
      <c r="C745">
        <f t="shared" si="282"/>
        <v>1</v>
      </c>
      <c r="D745">
        <f t="shared" si="283"/>
        <v>5</v>
      </c>
      <c r="E745">
        <f t="shared" si="284"/>
        <v>23</v>
      </c>
      <c r="F745">
        <f t="shared" si="285"/>
        <v>8.4</v>
      </c>
      <c r="G745">
        <f t="shared" si="286"/>
        <v>20</v>
      </c>
      <c r="H745">
        <f t="shared" si="287"/>
        <v>227.8177458033573</v>
      </c>
      <c r="I745" t="s">
        <v>55</v>
      </c>
      <c r="J745">
        <v>0</v>
      </c>
    </row>
    <row r="746" spans="1:10" x14ac:dyDescent="0.25">
      <c r="A746">
        <f t="shared" si="280"/>
        <v>36</v>
      </c>
      <c r="B746">
        <f t="shared" si="281"/>
        <v>41646</v>
      </c>
      <c r="C746">
        <f t="shared" si="282"/>
        <v>1</v>
      </c>
      <c r="D746">
        <f t="shared" si="283"/>
        <v>5</v>
      </c>
      <c r="E746">
        <f t="shared" si="284"/>
        <v>23</v>
      </c>
      <c r="F746">
        <f t="shared" si="285"/>
        <v>8.4</v>
      </c>
      <c r="G746">
        <f t="shared" si="286"/>
        <v>20</v>
      </c>
      <c r="H746">
        <f t="shared" si="287"/>
        <v>227.8177458033573</v>
      </c>
      <c r="I746" t="s">
        <v>56</v>
      </c>
      <c r="J746">
        <v>0</v>
      </c>
    </row>
    <row r="747" spans="1:10" x14ac:dyDescent="0.25">
      <c r="A747">
        <f t="shared" si="280"/>
        <v>36</v>
      </c>
      <c r="B747">
        <f t="shared" si="281"/>
        <v>41646</v>
      </c>
      <c r="C747">
        <f t="shared" si="282"/>
        <v>1</v>
      </c>
      <c r="D747">
        <f t="shared" si="283"/>
        <v>5</v>
      </c>
      <c r="E747">
        <f t="shared" si="284"/>
        <v>23</v>
      </c>
      <c r="F747">
        <f t="shared" si="285"/>
        <v>8.4</v>
      </c>
      <c r="G747">
        <f t="shared" si="286"/>
        <v>20</v>
      </c>
      <c r="H747">
        <f t="shared" si="287"/>
        <v>227.8177458033573</v>
      </c>
      <c r="I747" t="s">
        <v>57</v>
      </c>
      <c r="J747">
        <v>0</v>
      </c>
    </row>
    <row r="748" spans="1:10" x14ac:dyDescent="0.25">
      <c r="A748">
        <f t="shared" si="280"/>
        <v>36</v>
      </c>
      <c r="B748">
        <f t="shared" si="281"/>
        <v>41646</v>
      </c>
      <c r="C748">
        <f t="shared" si="282"/>
        <v>1</v>
      </c>
      <c r="D748">
        <f t="shared" si="283"/>
        <v>5</v>
      </c>
      <c r="E748">
        <f t="shared" si="284"/>
        <v>23</v>
      </c>
      <c r="F748">
        <f t="shared" si="285"/>
        <v>8.4</v>
      </c>
      <c r="G748">
        <f t="shared" si="286"/>
        <v>20</v>
      </c>
      <c r="H748">
        <f t="shared" si="287"/>
        <v>227.8177458033573</v>
      </c>
      <c r="I748" t="s">
        <v>58</v>
      </c>
      <c r="J748">
        <v>0</v>
      </c>
    </row>
    <row r="749" spans="1:10" x14ac:dyDescent="0.25">
      <c r="A749">
        <f t="shared" si="280"/>
        <v>36</v>
      </c>
      <c r="B749">
        <f t="shared" si="281"/>
        <v>41646</v>
      </c>
      <c r="C749">
        <f t="shared" si="282"/>
        <v>1</v>
      </c>
      <c r="D749">
        <f t="shared" si="283"/>
        <v>5</v>
      </c>
      <c r="E749">
        <f t="shared" si="284"/>
        <v>23</v>
      </c>
      <c r="F749">
        <f t="shared" si="285"/>
        <v>8.4</v>
      </c>
      <c r="G749">
        <f t="shared" si="286"/>
        <v>20</v>
      </c>
      <c r="H749">
        <f t="shared" si="287"/>
        <v>227.8177458033573</v>
      </c>
      <c r="I749" t="s">
        <v>59</v>
      </c>
      <c r="J749">
        <v>0</v>
      </c>
    </row>
    <row r="750" spans="1:10" x14ac:dyDescent="0.25">
      <c r="A750">
        <f t="shared" si="280"/>
        <v>36</v>
      </c>
      <c r="B750">
        <f t="shared" si="281"/>
        <v>41646</v>
      </c>
      <c r="C750">
        <f t="shared" si="282"/>
        <v>1</v>
      </c>
      <c r="D750">
        <f t="shared" si="283"/>
        <v>5</v>
      </c>
      <c r="E750">
        <f t="shared" si="284"/>
        <v>23</v>
      </c>
      <c r="F750">
        <f t="shared" si="285"/>
        <v>8.4</v>
      </c>
      <c r="G750">
        <f t="shared" si="286"/>
        <v>20</v>
      </c>
      <c r="H750">
        <f t="shared" si="287"/>
        <v>227.8177458033573</v>
      </c>
      <c r="I750" t="s">
        <v>60</v>
      </c>
      <c r="J750">
        <v>0</v>
      </c>
    </row>
    <row r="751" spans="1:10" x14ac:dyDescent="0.25">
      <c r="A751">
        <f t="shared" si="280"/>
        <v>36</v>
      </c>
      <c r="B751">
        <f t="shared" si="281"/>
        <v>41646</v>
      </c>
      <c r="C751">
        <f t="shared" si="282"/>
        <v>1</v>
      </c>
      <c r="D751">
        <f t="shared" si="283"/>
        <v>5</v>
      </c>
      <c r="E751">
        <f t="shared" si="284"/>
        <v>23</v>
      </c>
      <c r="F751">
        <f t="shared" si="285"/>
        <v>8.4</v>
      </c>
      <c r="G751">
        <f t="shared" si="286"/>
        <v>20</v>
      </c>
      <c r="H751">
        <f t="shared" si="287"/>
        <v>227.8177458033573</v>
      </c>
      <c r="I751" t="s">
        <v>61</v>
      </c>
      <c r="J751">
        <v>0</v>
      </c>
    </row>
    <row r="752" spans="1:10" x14ac:dyDescent="0.25">
      <c r="A752">
        <f t="shared" si="280"/>
        <v>36</v>
      </c>
      <c r="B752">
        <f t="shared" si="281"/>
        <v>41646</v>
      </c>
      <c r="C752">
        <f t="shared" si="282"/>
        <v>1</v>
      </c>
      <c r="D752">
        <f t="shared" si="283"/>
        <v>5</v>
      </c>
      <c r="E752">
        <f t="shared" si="284"/>
        <v>23</v>
      </c>
      <c r="F752">
        <f t="shared" si="285"/>
        <v>8.4</v>
      </c>
      <c r="G752">
        <f t="shared" si="286"/>
        <v>20</v>
      </c>
      <c r="H752">
        <f t="shared" si="287"/>
        <v>227.8177458033573</v>
      </c>
      <c r="I752" t="s">
        <v>62</v>
      </c>
      <c r="J752">
        <v>0</v>
      </c>
    </row>
    <row r="753" spans="1:10" x14ac:dyDescent="0.25">
      <c r="A753">
        <f t="shared" si="280"/>
        <v>36</v>
      </c>
      <c r="B753">
        <f t="shared" si="281"/>
        <v>41646</v>
      </c>
      <c r="C753">
        <f t="shared" si="282"/>
        <v>1</v>
      </c>
      <c r="D753">
        <f t="shared" si="283"/>
        <v>5</v>
      </c>
      <c r="E753">
        <f t="shared" si="284"/>
        <v>23</v>
      </c>
      <c r="F753">
        <f t="shared" si="285"/>
        <v>8.4</v>
      </c>
      <c r="G753">
        <f t="shared" si="286"/>
        <v>20</v>
      </c>
      <c r="H753">
        <f t="shared" si="287"/>
        <v>227.8177458033573</v>
      </c>
      <c r="I753" t="s">
        <v>63</v>
      </c>
      <c r="J753">
        <v>0</v>
      </c>
    </row>
    <row r="754" spans="1:10" x14ac:dyDescent="0.25">
      <c r="A754">
        <f t="shared" si="280"/>
        <v>36</v>
      </c>
      <c r="B754">
        <f t="shared" si="281"/>
        <v>41646</v>
      </c>
      <c r="C754">
        <f t="shared" si="282"/>
        <v>1</v>
      </c>
      <c r="D754">
        <f t="shared" si="283"/>
        <v>5</v>
      </c>
      <c r="E754">
        <f t="shared" si="284"/>
        <v>23</v>
      </c>
      <c r="F754">
        <f t="shared" si="285"/>
        <v>8.4</v>
      </c>
      <c r="G754">
        <f t="shared" si="286"/>
        <v>20</v>
      </c>
      <c r="H754">
        <f t="shared" si="287"/>
        <v>227.8177458033573</v>
      </c>
      <c r="I754" t="s">
        <v>64</v>
      </c>
      <c r="J754">
        <v>0</v>
      </c>
    </row>
    <row r="755" spans="1:10" x14ac:dyDescent="0.25">
      <c r="A755">
        <f t="shared" si="280"/>
        <v>36</v>
      </c>
      <c r="B755">
        <f t="shared" si="281"/>
        <v>41646</v>
      </c>
      <c r="C755">
        <f t="shared" si="282"/>
        <v>1</v>
      </c>
      <c r="D755">
        <f t="shared" si="283"/>
        <v>5</v>
      </c>
      <c r="E755">
        <f t="shared" si="284"/>
        <v>23</v>
      </c>
      <c r="F755">
        <f t="shared" si="285"/>
        <v>8.4</v>
      </c>
      <c r="G755">
        <f t="shared" si="286"/>
        <v>20</v>
      </c>
      <c r="H755">
        <f t="shared" si="287"/>
        <v>227.8177458033573</v>
      </c>
      <c r="I755" t="s">
        <v>65</v>
      </c>
      <c r="J755">
        <v>0</v>
      </c>
    </row>
    <row r="756" spans="1:10" x14ac:dyDescent="0.25">
      <c r="A756">
        <f t="shared" si="280"/>
        <v>36</v>
      </c>
      <c r="B756">
        <f t="shared" si="281"/>
        <v>41646</v>
      </c>
      <c r="C756">
        <f t="shared" si="282"/>
        <v>1</v>
      </c>
      <c r="D756">
        <f t="shared" si="283"/>
        <v>5</v>
      </c>
      <c r="E756">
        <f t="shared" si="284"/>
        <v>23</v>
      </c>
      <c r="F756">
        <f t="shared" si="285"/>
        <v>8.4</v>
      </c>
      <c r="G756">
        <f t="shared" si="286"/>
        <v>20</v>
      </c>
      <c r="H756">
        <f t="shared" si="287"/>
        <v>227.8177458033573</v>
      </c>
      <c r="I756" t="s">
        <v>66</v>
      </c>
      <c r="J756">
        <v>0</v>
      </c>
    </row>
    <row r="757" spans="1:10" x14ac:dyDescent="0.25">
      <c r="A757">
        <f t="shared" si="280"/>
        <v>36</v>
      </c>
      <c r="B757">
        <f t="shared" si="281"/>
        <v>41646</v>
      </c>
      <c r="C757">
        <f t="shared" si="282"/>
        <v>1</v>
      </c>
      <c r="D757">
        <f t="shared" si="283"/>
        <v>5</v>
      </c>
      <c r="E757">
        <f t="shared" si="284"/>
        <v>23</v>
      </c>
      <c r="F757">
        <f t="shared" si="285"/>
        <v>8.4</v>
      </c>
      <c r="G757">
        <f t="shared" si="286"/>
        <v>20</v>
      </c>
      <c r="H757">
        <f t="shared" si="287"/>
        <v>227.8177458033573</v>
      </c>
      <c r="I757" t="s">
        <v>67</v>
      </c>
      <c r="J757">
        <v>0</v>
      </c>
    </row>
    <row r="758" spans="1:10" x14ac:dyDescent="0.25">
      <c r="A758" s="27">
        <v>37</v>
      </c>
      <c r="B758" s="33">
        <v>41649</v>
      </c>
      <c r="C758" s="27">
        <v>1</v>
      </c>
      <c r="D758" s="27">
        <v>5</v>
      </c>
      <c r="E758" s="27">
        <v>22</v>
      </c>
      <c r="F758" s="27">
        <v>8.3000000000000007</v>
      </c>
      <c r="G758" s="27">
        <v>22</v>
      </c>
      <c r="H758" s="27">
        <v>206.23501199040763</v>
      </c>
      <c r="I758" t="s">
        <v>9</v>
      </c>
      <c r="J758">
        <v>100.8</v>
      </c>
    </row>
    <row r="759" spans="1:10" x14ac:dyDescent="0.25">
      <c r="A759">
        <f t="shared" ref="A759:A778" si="288">A758</f>
        <v>37</v>
      </c>
      <c r="B759">
        <f t="shared" ref="B759:B778" si="289">B758</f>
        <v>41649</v>
      </c>
      <c r="C759">
        <f t="shared" ref="C759:C778" si="290">C758</f>
        <v>1</v>
      </c>
      <c r="D759">
        <f t="shared" ref="D759:D778" si="291">D758</f>
        <v>5</v>
      </c>
      <c r="E759">
        <f t="shared" ref="E759:E778" si="292">E758</f>
        <v>22</v>
      </c>
      <c r="F759">
        <f t="shared" ref="F759:F778" si="293">F758</f>
        <v>8.3000000000000007</v>
      </c>
      <c r="G759">
        <f t="shared" ref="G759:G778" si="294">G758</f>
        <v>22</v>
      </c>
      <c r="H759">
        <f t="shared" ref="H759:H778" si="295">H758</f>
        <v>206.23501199040763</v>
      </c>
      <c r="I759" t="s">
        <v>84</v>
      </c>
      <c r="J759" t="s">
        <v>88</v>
      </c>
    </row>
    <row r="760" spans="1:10" x14ac:dyDescent="0.25">
      <c r="A760">
        <f t="shared" si="288"/>
        <v>37</v>
      </c>
      <c r="B760">
        <f t="shared" si="289"/>
        <v>41649</v>
      </c>
      <c r="C760">
        <f t="shared" si="290"/>
        <v>1</v>
      </c>
      <c r="D760">
        <f t="shared" si="291"/>
        <v>5</v>
      </c>
      <c r="E760">
        <f t="shared" si="292"/>
        <v>22</v>
      </c>
      <c r="F760">
        <f t="shared" si="293"/>
        <v>8.3000000000000007</v>
      </c>
      <c r="G760">
        <f t="shared" si="294"/>
        <v>22</v>
      </c>
      <c r="H760">
        <f t="shared" si="295"/>
        <v>206.23501199040763</v>
      </c>
      <c r="I760" t="s">
        <v>11</v>
      </c>
      <c r="J760">
        <v>761.6</v>
      </c>
    </row>
    <row r="761" spans="1:10" x14ac:dyDescent="0.25">
      <c r="A761">
        <f t="shared" si="288"/>
        <v>37</v>
      </c>
      <c r="B761">
        <f t="shared" si="289"/>
        <v>41649</v>
      </c>
      <c r="C761">
        <f t="shared" si="290"/>
        <v>1</v>
      </c>
      <c r="D761">
        <f t="shared" si="291"/>
        <v>5</v>
      </c>
      <c r="E761">
        <f t="shared" si="292"/>
        <v>22</v>
      </c>
      <c r="F761">
        <f t="shared" si="293"/>
        <v>8.3000000000000007</v>
      </c>
      <c r="G761">
        <f t="shared" si="294"/>
        <v>22</v>
      </c>
      <c r="H761">
        <f t="shared" si="295"/>
        <v>206.23501199040763</v>
      </c>
      <c r="I761" t="s">
        <v>50</v>
      </c>
      <c r="J761">
        <v>0</v>
      </c>
    </row>
    <row r="762" spans="1:10" x14ac:dyDescent="0.25">
      <c r="A762">
        <f t="shared" si="288"/>
        <v>37</v>
      </c>
      <c r="B762">
        <f t="shared" si="289"/>
        <v>41649</v>
      </c>
      <c r="C762">
        <f t="shared" si="290"/>
        <v>1</v>
      </c>
      <c r="D762">
        <f t="shared" si="291"/>
        <v>5</v>
      </c>
      <c r="E762">
        <f t="shared" si="292"/>
        <v>22</v>
      </c>
      <c r="F762">
        <f t="shared" si="293"/>
        <v>8.3000000000000007</v>
      </c>
      <c r="G762">
        <f t="shared" si="294"/>
        <v>22</v>
      </c>
      <c r="H762">
        <f t="shared" si="295"/>
        <v>206.23501199040763</v>
      </c>
      <c r="I762" t="s">
        <v>51</v>
      </c>
      <c r="J762">
        <v>0</v>
      </c>
    </row>
    <row r="763" spans="1:10" x14ac:dyDescent="0.25">
      <c r="A763">
        <f t="shared" si="288"/>
        <v>37</v>
      </c>
      <c r="B763">
        <f t="shared" si="289"/>
        <v>41649</v>
      </c>
      <c r="C763">
        <f t="shared" si="290"/>
        <v>1</v>
      </c>
      <c r="D763">
        <f t="shared" si="291"/>
        <v>5</v>
      </c>
      <c r="E763">
        <f t="shared" si="292"/>
        <v>22</v>
      </c>
      <c r="F763">
        <f t="shared" si="293"/>
        <v>8.3000000000000007</v>
      </c>
      <c r="G763">
        <f t="shared" si="294"/>
        <v>22</v>
      </c>
      <c r="H763">
        <f t="shared" si="295"/>
        <v>206.23501199040763</v>
      </c>
      <c r="I763" t="s">
        <v>52</v>
      </c>
      <c r="J763">
        <v>0</v>
      </c>
    </row>
    <row r="764" spans="1:10" x14ac:dyDescent="0.25">
      <c r="A764">
        <f t="shared" si="288"/>
        <v>37</v>
      </c>
      <c r="B764">
        <f t="shared" si="289"/>
        <v>41649</v>
      </c>
      <c r="C764">
        <f t="shared" si="290"/>
        <v>1</v>
      </c>
      <c r="D764">
        <f t="shared" si="291"/>
        <v>5</v>
      </c>
      <c r="E764">
        <f t="shared" si="292"/>
        <v>22</v>
      </c>
      <c r="F764">
        <f t="shared" si="293"/>
        <v>8.3000000000000007</v>
      </c>
      <c r="G764">
        <f t="shared" si="294"/>
        <v>22</v>
      </c>
      <c r="H764">
        <f t="shared" si="295"/>
        <v>206.23501199040763</v>
      </c>
      <c r="I764" t="s">
        <v>53</v>
      </c>
      <c r="J764">
        <v>0</v>
      </c>
    </row>
    <row r="765" spans="1:10" x14ac:dyDescent="0.25">
      <c r="A765">
        <f t="shared" si="288"/>
        <v>37</v>
      </c>
      <c r="B765">
        <f t="shared" si="289"/>
        <v>41649</v>
      </c>
      <c r="C765">
        <f t="shared" si="290"/>
        <v>1</v>
      </c>
      <c r="D765">
        <f t="shared" si="291"/>
        <v>5</v>
      </c>
      <c r="E765">
        <f t="shared" si="292"/>
        <v>22</v>
      </c>
      <c r="F765">
        <f t="shared" si="293"/>
        <v>8.3000000000000007</v>
      </c>
      <c r="G765">
        <f t="shared" si="294"/>
        <v>22</v>
      </c>
      <c r="H765">
        <f t="shared" si="295"/>
        <v>206.23501199040763</v>
      </c>
      <c r="I765" t="s">
        <v>54</v>
      </c>
      <c r="J765">
        <v>0</v>
      </c>
    </row>
    <row r="766" spans="1:10" x14ac:dyDescent="0.25">
      <c r="A766">
        <f t="shared" si="288"/>
        <v>37</v>
      </c>
      <c r="B766">
        <f t="shared" si="289"/>
        <v>41649</v>
      </c>
      <c r="C766">
        <f t="shared" si="290"/>
        <v>1</v>
      </c>
      <c r="D766">
        <f t="shared" si="291"/>
        <v>5</v>
      </c>
      <c r="E766">
        <f t="shared" si="292"/>
        <v>22</v>
      </c>
      <c r="F766">
        <f t="shared" si="293"/>
        <v>8.3000000000000007</v>
      </c>
      <c r="G766">
        <f t="shared" si="294"/>
        <v>22</v>
      </c>
      <c r="H766">
        <f t="shared" si="295"/>
        <v>206.23501199040763</v>
      </c>
      <c r="I766" t="s">
        <v>55</v>
      </c>
      <c r="J766">
        <v>0</v>
      </c>
    </row>
    <row r="767" spans="1:10" x14ac:dyDescent="0.25">
      <c r="A767">
        <f t="shared" si="288"/>
        <v>37</v>
      </c>
      <c r="B767">
        <f t="shared" si="289"/>
        <v>41649</v>
      </c>
      <c r="C767">
        <f t="shared" si="290"/>
        <v>1</v>
      </c>
      <c r="D767">
        <f t="shared" si="291"/>
        <v>5</v>
      </c>
      <c r="E767">
        <f t="shared" si="292"/>
        <v>22</v>
      </c>
      <c r="F767">
        <f t="shared" si="293"/>
        <v>8.3000000000000007</v>
      </c>
      <c r="G767">
        <f t="shared" si="294"/>
        <v>22</v>
      </c>
      <c r="H767">
        <f t="shared" si="295"/>
        <v>206.23501199040763</v>
      </c>
      <c r="I767" t="s">
        <v>56</v>
      </c>
      <c r="J767">
        <v>0</v>
      </c>
    </row>
    <row r="768" spans="1:10" x14ac:dyDescent="0.25">
      <c r="A768">
        <f t="shared" si="288"/>
        <v>37</v>
      </c>
      <c r="B768">
        <f t="shared" si="289"/>
        <v>41649</v>
      </c>
      <c r="C768">
        <f t="shared" si="290"/>
        <v>1</v>
      </c>
      <c r="D768">
        <f t="shared" si="291"/>
        <v>5</v>
      </c>
      <c r="E768">
        <f t="shared" si="292"/>
        <v>22</v>
      </c>
      <c r="F768">
        <f t="shared" si="293"/>
        <v>8.3000000000000007</v>
      </c>
      <c r="G768">
        <f t="shared" si="294"/>
        <v>22</v>
      </c>
      <c r="H768">
        <f t="shared" si="295"/>
        <v>206.23501199040763</v>
      </c>
      <c r="I768" t="s">
        <v>57</v>
      </c>
      <c r="J768">
        <v>0</v>
      </c>
    </row>
    <row r="769" spans="1:10" x14ac:dyDescent="0.25">
      <c r="A769">
        <f t="shared" si="288"/>
        <v>37</v>
      </c>
      <c r="B769">
        <f t="shared" si="289"/>
        <v>41649</v>
      </c>
      <c r="C769">
        <f t="shared" si="290"/>
        <v>1</v>
      </c>
      <c r="D769">
        <f t="shared" si="291"/>
        <v>5</v>
      </c>
      <c r="E769">
        <f t="shared" si="292"/>
        <v>22</v>
      </c>
      <c r="F769">
        <f t="shared" si="293"/>
        <v>8.3000000000000007</v>
      </c>
      <c r="G769">
        <f t="shared" si="294"/>
        <v>22</v>
      </c>
      <c r="H769">
        <f t="shared" si="295"/>
        <v>206.23501199040763</v>
      </c>
      <c r="I769" t="s">
        <v>58</v>
      </c>
      <c r="J769">
        <v>0</v>
      </c>
    </row>
    <row r="770" spans="1:10" x14ac:dyDescent="0.25">
      <c r="A770">
        <f t="shared" si="288"/>
        <v>37</v>
      </c>
      <c r="B770">
        <f t="shared" si="289"/>
        <v>41649</v>
      </c>
      <c r="C770">
        <f t="shared" si="290"/>
        <v>1</v>
      </c>
      <c r="D770">
        <f t="shared" si="291"/>
        <v>5</v>
      </c>
      <c r="E770">
        <f t="shared" si="292"/>
        <v>22</v>
      </c>
      <c r="F770">
        <f t="shared" si="293"/>
        <v>8.3000000000000007</v>
      </c>
      <c r="G770">
        <f t="shared" si="294"/>
        <v>22</v>
      </c>
      <c r="H770">
        <f t="shared" si="295"/>
        <v>206.23501199040763</v>
      </c>
      <c r="I770" t="s">
        <v>59</v>
      </c>
      <c r="J770">
        <v>0</v>
      </c>
    </row>
    <row r="771" spans="1:10" x14ac:dyDescent="0.25">
      <c r="A771">
        <f t="shared" si="288"/>
        <v>37</v>
      </c>
      <c r="B771">
        <f t="shared" si="289"/>
        <v>41649</v>
      </c>
      <c r="C771">
        <f t="shared" si="290"/>
        <v>1</v>
      </c>
      <c r="D771">
        <f t="shared" si="291"/>
        <v>5</v>
      </c>
      <c r="E771">
        <f t="shared" si="292"/>
        <v>22</v>
      </c>
      <c r="F771">
        <f t="shared" si="293"/>
        <v>8.3000000000000007</v>
      </c>
      <c r="G771">
        <f t="shared" si="294"/>
        <v>22</v>
      </c>
      <c r="H771">
        <f t="shared" si="295"/>
        <v>206.23501199040763</v>
      </c>
      <c r="I771" t="s">
        <v>60</v>
      </c>
      <c r="J771">
        <v>0</v>
      </c>
    </row>
    <row r="772" spans="1:10" x14ac:dyDescent="0.25">
      <c r="A772">
        <f t="shared" si="288"/>
        <v>37</v>
      </c>
      <c r="B772">
        <f t="shared" si="289"/>
        <v>41649</v>
      </c>
      <c r="C772">
        <f t="shared" si="290"/>
        <v>1</v>
      </c>
      <c r="D772">
        <f t="shared" si="291"/>
        <v>5</v>
      </c>
      <c r="E772">
        <f t="shared" si="292"/>
        <v>22</v>
      </c>
      <c r="F772">
        <f t="shared" si="293"/>
        <v>8.3000000000000007</v>
      </c>
      <c r="G772">
        <f t="shared" si="294"/>
        <v>22</v>
      </c>
      <c r="H772">
        <f t="shared" si="295"/>
        <v>206.23501199040763</v>
      </c>
      <c r="I772" t="s">
        <v>61</v>
      </c>
      <c r="J772">
        <v>0</v>
      </c>
    </row>
    <row r="773" spans="1:10" x14ac:dyDescent="0.25">
      <c r="A773">
        <f t="shared" si="288"/>
        <v>37</v>
      </c>
      <c r="B773">
        <f t="shared" si="289"/>
        <v>41649</v>
      </c>
      <c r="C773">
        <f t="shared" si="290"/>
        <v>1</v>
      </c>
      <c r="D773">
        <f t="shared" si="291"/>
        <v>5</v>
      </c>
      <c r="E773">
        <f t="shared" si="292"/>
        <v>22</v>
      </c>
      <c r="F773">
        <f t="shared" si="293"/>
        <v>8.3000000000000007</v>
      </c>
      <c r="G773">
        <f t="shared" si="294"/>
        <v>22</v>
      </c>
      <c r="H773">
        <f t="shared" si="295"/>
        <v>206.23501199040763</v>
      </c>
      <c r="I773" t="s">
        <v>62</v>
      </c>
      <c r="J773">
        <v>0</v>
      </c>
    </row>
    <row r="774" spans="1:10" x14ac:dyDescent="0.25">
      <c r="A774">
        <f t="shared" si="288"/>
        <v>37</v>
      </c>
      <c r="B774">
        <f t="shared" si="289"/>
        <v>41649</v>
      </c>
      <c r="C774">
        <f t="shared" si="290"/>
        <v>1</v>
      </c>
      <c r="D774">
        <f t="shared" si="291"/>
        <v>5</v>
      </c>
      <c r="E774">
        <f t="shared" si="292"/>
        <v>22</v>
      </c>
      <c r="F774">
        <f t="shared" si="293"/>
        <v>8.3000000000000007</v>
      </c>
      <c r="G774">
        <f t="shared" si="294"/>
        <v>22</v>
      </c>
      <c r="H774">
        <f t="shared" si="295"/>
        <v>206.23501199040763</v>
      </c>
      <c r="I774" t="s">
        <v>63</v>
      </c>
      <c r="J774">
        <v>0</v>
      </c>
    </row>
    <row r="775" spans="1:10" x14ac:dyDescent="0.25">
      <c r="A775">
        <f t="shared" si="288"/>
        <v>37</v>
      </c>
      <c r="B775">
        <f t="shared" si="289"/>
        <v>41649</v>
      </c>
      <c r="C775">
        <f t="shared" si="290"/>
        <v>1</v>
      </c>
      <c r="D775">
        <f t="shared" si="291"/>
        <v>5</v>
      </c>
      <c r="E775">
        <f t="shared" si="292"/>
        <v>22</v>
      </c>
      <c r="F775">
        <f t="shared" si="293"/>
        <v>8.3000000000000007</v>
      </c>
      <c r="G775">
        <f t="shared" si="294"/>
        <v>22</v>
      </c>
      <c r="H775">
        <f t="shared" si="295"/>
        <v>206.23501199040763</v>
      </c>
      <c r="I775" t="s">
        <v>64</v>
      </c>
      <c r="J775">
        <v>0</v>
      </c>
    </row>
    <row r="776" spans="1:10" x14ac:dyDescent="0.25">
      <c r="A776">
        <f t="shared" si="288"/>
        <v>37</v>
      </c>
      <c r="B776">
        <f t="shared" si="289"/>
        <v>41649</v>
      </c>
      <c r="C776">
        <f t="shared" si="290"/>
        <v>1</v>
      </c>
      <c r="D776">
        <f t="shared" si="291"/>
        <v>5</v>
      </c>
      <c r="E776">
        <f t="shared" si="292"/>
        <v>22</v>
      </c>
      <c r="F776">
        <f t="shared" si="293"/>
        <v>8.3000000000000007</v>
      </c>
      <c r="G776">
        <f t="shared" si="294"/>
        <v>22</v>
      </c>
      <c r="H776">
        <f t="shared" si="295"/>
        <v>206.23501199040763</v>
      </c>
      <c r="I776" t="s">
        <v>65</v>
      </c>
      <c r="J776">
        <v>0</v>
      </c>
    </row>
    <row r="777" spans="1:10" x14ac:dyDescent="0.25">
      <c r="A777">
        <f t="shared" si="288"/>
        <v>37</v>
      </c>
      <c r="B777">
        <f t="shared" si="289"/>
        <v>41649</v>
      </c>
      <c r="C777">
        <f t="shared" si="290"/>
        <v>1</v>
      </c>
      <c r="D777">
        <f t="shared" si="291"/>
        <v>5</v>
      </c>
      <c r="E777">
        <f t="shared" si="292"/>
        <v>22</v>
      </c>
      <c r="F777">
        <f t="shared" si="293"/>
        <v>8.3000000000000007</v>
      </c>
      <c r="G777">
        <f t="shared" si="294"/>
        <v>22</v>
      </c>
      <c r="H777">
        <f t="shared" si="295"/>
        <v>206.23501199040763</v>
      </c>
      <c r="I777" t="s">
        <v>66</v>
      </c>
      <c r="J777">
        <v>0</v>
      </c>
    </row>
    <row r="778" spans="1:10" x14ac:dyDescent="0.25">
      <c r="A778">
        <f t="shared" si="288"/>
        <v>37</v>
      </c>
      <c r="B778">
        <f t="shared" si="289"/>
        <v>41649</v>
      </c>
      <c r="C778">
        <f t="shared" si="290"/>
        <v>1</v>
      </c>
      <c r="D778">
        <f t="shared" si="291"/>
        <v>5</v>
      </c>
      <c r="E778">
        <f t="shared" si="292"/>
        <v>22</v>
      </c>
      <c r="F778">
        <f t="shared" si="293"/>
        <v>8.3000000000000007</v>
      </c>
      <c r="G778">
        <f t="shared" si="294"/>
        <v>22</v>
      </c>
      <c r="H778">
        <f t="shared" si="295"/>
        <v>206.23501199040763</v>
      </c>
      <c r="I778" t="s">
        <v>67</v>
      </c>
      <c r="J778">
        <v>0</v>
      </c>
    </row>
    <row r="779" spans="1:10" x14ac:dyDescent="0.25">
      <c r="A779" s="27">
        <v>38</v>
      </c>
      <c r="B779" s="33">
        <v>41652</v>
      </c>
      <c r="C779" s="27">
        <v>1</v>
      </c>
      <c r="D779" s="27">
        <v>5</v>
      </c>
      <c r="E779" s="27">
        <v>21.6</v>
      </c>
      <c r="F779" s="27">
        <v>8.6</v>
      </c>
      <c r="G779" s="27">
        <v>21</v>
      </c>
      <c r="H779" s="27">
        <v>165.46762589928053</v>
      </c>
      <c r="I779" t="s">
        <v>9</v>
      </c>
      <c r="J779">
        <v>161.6</v>
      </c>
    </row>
    <row r="780" spans="1:10" x14ac:dyDescent="0.25">
      <c r="A780">
        <f t="shared" ref="A780:A799" si="296">A779</f>
        <v>38</v>
      </c>
      <c r="B780">
        <f t="shared" ref="B780:B799" si="297">B779</f>
        <v>41652</v>
      </c>
      <c r="C780">
        <f t="shared" ref="C780:C799" si="298">C779</f>
        <v>1</v>
      </c>
      <c r="D780">
        <f t="shared" ref="D780:D799" si="299">D779</f>
        <v>5</v>
      </c>
      <c r="E780">
        <f t="shared" ref="E780:E799" si="300">E779</f>
        <v>21.6</v>
      </c>
      <c r="F780">
        <f t="shared" ref="F780:F799" si="301">F779</f>
        <v>8.6</v>
      </c>
      <c r="G780">
        <f t="shared" ref="G780:G799" si="302">G779</f>
        <v>21</v>
      </c>
      <c r="H780">
        <f t="shared" ref="H780:H799" si="303">H779</f>
        <v>165.46762589928053</v>
      </c>
      <c r="I780" t="s">
        <v>84</v>
      </c>
      <c r="J780" t="s">
        <v>88</v>
      </c>
    </row>
    <row r="781" spans="1:10" x14ac:dyDescent="0.25">
      <c r="A781">
        <f t="shared" si="296"/>
        <v>38</v>
      </c>
      <c r="B781">
        <f t="shared" si="297"/>
        <v>41652</v>
      </c>
      <c r="C781">
        <f t="shared" si="298"/>
        <v>1</v>
      </c>
      <c r="D781">
        <f t="shared" si="299"/>
        <v>5</v>
      </c>
      <c r="E781">
        <f t="shared" si="300"/>
        <v>21.6</v>
      </c>
      <c r="F781">
        <f t="shared" si="301"/>
        <v>8.6</v>
      </c>
      <c r="G781">
        <f t="shared" si="302"/>
        <v>21</v>
      </c>
      <c r="H781">
        <f t="shared" si="303"/>
        <v>165.46762589928053</v>
      </c>
      <c r="I781" t="s">
        <v>11</v>
      </c>
      <c r="J781">
        <v>398.4</v>
      </c>
    </row>
    <row r="782" spans="1:10" x14ac:dyDescent="0.25">
      <c r="A782">
        <f t="shared" si="296"/>
        <v>38</v>
      </c>
      <c r="B782">
        <f t="shared" si="297"/>
        <v>41652</v>
      </c>
      <c r="C782">
        <f t="shared" si="298"/>
        <v>1</v>
      </c>
      <c r="D782">
        <f t="shared" si="299"/>
        <v>5</v>
      </c>
      <c r="E782">
        <f t="shared" si="300"/>
        <v>21.6</v>
      </c>
      <c r="F782">
        <f t="shared" si="301"/>
        <v>8.6</v>
      </c>
      <c r="G782">
        <f t="shared" si="302"/>
        <v>21</v>
      </c>
      <c r="H782">
        <f t="shared" si="303"/>
        <v>165.46762589928053</v>
      </c>
      <c r="I782" t="s">
        <v>50</v>
      </c>
      <c r="J782">
        <v>0</v>
      </c>
    </row>
    <row r="783" spans="1:10" x14ac:dyDescent="0.25">
      <c r="A783">
        <f t="shared" si="296"/>
        <v>38</v>
      </c>
      <c r="B783">
        <f t="shared" si="297"/>
        <v>41652</v>
      </c>
      <c r="C783">
        <f t="shared" si="298"/>
        <v>1</v>
      </c>
      <c r="D783">
        <f t="shared" si="299"/>
        <v>5</v>
      </c>
      <c r="E783">
        <f t="shared" si="300"/>
        <v>21.6</v>
      </c>
      <c r="F783">
        <f t="shared" si="301"/>
        <v>8.6</v>
      </c>
      <c r="G783">
        <f t="shared" si="302"/>
        <v>21</v>
      </c>
      <c r="H783">
        <f t="shared" si="303"/>
        <v>165.46762589928053</v>
      </c>
      <c r="I783" t="s">
        <v>51</v>
      </c>
      <c r="J783">
        <v>0</v>
      </c>
    </row>
    <row r="784" spans="1:10" x14ac:dyDescent="0.25">
      <c r="A784">
        <f t="shared" si="296"/>
        <v>38</v>
      </c>
      <c r="B784">
        <f t="shared" si="297"/>
        <v>41652</v>
      </c>
      <c r="C784">
        <f t="shared" si="298"/>
        <v>1</v>
      </c>
      <c r="D784">
        <f t="shared" si="299"/>
        <v>5</v>
      </c>
      <c r="E784">
        <f t="shared" si="300"/>
        <v>21.6</v>
      </c>
      <c r="F784">
        <f t="shared" si="301"/>
        <v>8.6</v>
      </c>
      <c r="G784">
        <f t="shared" si="302"/>
        <v>21</v>
      </c>
      <c r="H784">
        <f t="shared" si="303"/>
        <v>165.46762589928053</v>
      </c>
      <c r="I784" t="s">
        <v>52</v>
      </c>
      <c r="J784">
        <v>0</v>
      </c>
    </row>
    <row r="785" spans="1:10" x14ac:dyDescent="0.25">
      <c r="A785">
        <f t="shared" si="296"/>
        <v>38</v>
      </c>
      <c r="B785">
        <f t="shared" si="297"/>
        <v>41652</v>
      </c>
      <c r="C785">
        <f t="shared" si="298"/>
        <v>1</v>
      </c>
      <c r="D785">
        <f t="shared" si="299"/>
        <v>5</v>
      </c>
      <c r="E785">
        <f t="shared" si="300"/>
        <v>21.6</v>
      </c>
      <c r="F785">
        <f t="shared" si="301"/>
        <v>8.6</v>
      </c>
      <c r="G785">
        <f t="shared" si="302"/>
        <v>21</v>
      </c>
      <c r="H785">
        <f t="shared" si="303"/>
        <v>165.46762589928053</v>
      </c>
      <c r="I785" t="s">
        <v>53</v>
      </c>
      <c r="J785">
        <v>0</v>
      </c>
    </row>
    <row r="786" spans="1:10" x14ac:dyDescent="0.25">
      <c r="A786">
        <f t="shared" si="296"/>
        <v>38</v>
      </c>
      <c r="B786">
        <f t="shared" si="297"/>
        <v>41652</v>
      </c>
      <c r="C786">
        <f t="shared" si="298"/>
        <v>1</v>
      </c>
      <c r="D786">
        <f t="shared" si="299"/>
        <v>5</v>
      </c>
      <c r="E786">
        <f t="shared" si="300"/>
        <v>21.6</v>
      </c>
      <c r="F786">
        <f t="shared" si="301"/>
        <v>8.6</v>
      </c>
      <c r="G786">
        <f t="shared" si="302"/>
        <v>21</v>
      </c>
      <c r="H786">
        <f t="shared" si="303"/>
        <v>165.46762589928053</v>
      </c>
      <c r="I786" t="s">
        <v>54</v>
      </c>
      <c r="J786">
        <v>0</v>
      </c>
    </row>
    <row r="787" spans="1:10" x14ac:dyDescent="0.25">
      <c r="A787">
        <f t="shared" si="296"/>
        <v>38</v>
      </c>
      <c r="B787">
        <f t="shared" si="297"/>
        <v>41652</v>
      </c>
      <c r="C787">
        <f t="shared" si="298"/>
        <v>1</v>
      </c>
      <c r="D787">
        <f t="shared" si="299"/>
        <v>5</v>
      </c>
      <c r="E787">
        <f t="shared" si="300"/>
        <v>21.6</v>
      </c>
      <c r="F787">
        <f t="shared" si="301"/>
        <v>8.6</v>
      </c>
      <c r="G787">
        <f t="shared" si="302"/>
        <v>21</v>
      </c>
      <c r="H787">
        <f t="shared" si="303"/>
        <v>165.46762589928053</v>
      </c>
      <c r="I787" t="s">
        <v>55</v>
      </c>
      <c r="J787">
        <v>1.6</v>
      </c>
    </row>
    <row r="788" spans="1:10" x14ac:dyDescent="0.25">
      <c r="A788">
        <f t="shared" si="296"/>
        <v>38</v>
      </c>
      <c r="B788">
        <f t="shared" si="297"/>
        <v>41652</v>
      </c>
      <c r="C788">
        <f t="shared" si="298"/>
        <v>1</v>
      </c>
      <c r="D788">
        <f t="shared" si="299"/>
        <v>5</v>
      </c>
      <c r="E788">
        <f t="shared" si="300"/>
        <v>21.6</v>
      </c>
      <c r="F788">
        <f t="shared" si="301"/>
        <v>8.6</v>
      </c>
      <c r="G788">
        <f t="shared" si="302"/>
        <v>21</v>
      </c>
      <c r="H788">
        <f t="shared" si="303"/>
        <v>165.46762589928053</v>
      </c>
      <c r="I788" t="s">
        <v>56</v>
      </c>
      <c r="J788">
        <v>16</v>
      </c>
    </row>
    <row r="789" spans="1:10" x14ac:dyDescent="0.25">
      <c r="A789">
        <f t="shared" si="296"/>
        <v>38</v>
      </c>
      <c r="B789">
        <f t="shared" si="297"/>
        <v>41652</v>
      </c>
      <c r="C789">
        <f t="shared" si="298"/>
        <v>1</v>
      </c>
      <c r="D789">
        <f t="shared" si="299"/>
        <v>5</v>
      </c>
      <c r="E789">
        <f t="shared" si="300"/>
        <v>21.6</v>
      </c>
      <c r="F789">
        <f t="shared" si="301"/>
        <v>8.6</v>
      </c>
      <c r="G789">
        <f t="shared" si="302"/>
        <v>21</v>
      </c>
      <c r="H789">
        <f t="shared" si="303"/>
        <v>165.46762589928053</v>
      </c>
      <c r="I789" t="s">
        <v>57</v>
      </c>
      <c r="J789">
        <v>14.4</v>
      </c>
    </row>
    <row r="790" spans="1:10" x14ac:dyDescent="0.25">
      <c r="A790">
        <f t="shared" si="296"/>
        <v>38</v>
      </c>
      <c r="B790">
        <f t="shared" si="297"/>
        <v>41652</v>
      </c>
      <c r="C790">
        <f t="shared" si="298"/>
        <v>1</v>
      </c>
      <c r="D790">
        <f t="shared" si="299"/>
        <v>5</v>
      </c>
      <c r="E790">
        <f t="shared" si="300"/>
        <v>21.6</v>
      </c>
      <c r="F790">
        <f t="shared" si="301"/>
        <v>8.6</v>
      </c>
      <c r="G790">
        <f t="shared" si="302"/>
        <v>21</v>
      </c>
      <c r="H790">
        <f t="shared" si="303"/>
        <v>165.46762589928053</v>
      </c>
      <c r="I790" t="s">
        <v>58</v>
      </c>
      <c r="J790">
        <v>12.8</v>
      </c>
    </row>
    <row r="791" spans="1:10" x14ac:dyDescent="0.25">
      <c r="A791">
        <f t="shared" si="296"/>
        <v>38</v>
      </c>
      <c r="B791">
        <f t="shared" si="297"/>
        <v>41652</v>
      </c>
      <c r="C791">
        <f t="shared" si="298"/>
        <v>1</v>
      </c>
      <c r="D791">
        <f t="shared" si="299"/>
        <v>5</v>
      </c>
      <c r="E791">
        <f t="shared" si="300"/>
        <v>21.6</v>
      </c>
      <c r="F791">
        <f t="shared" si="301"/>
        <v>8.6</v>
      </c>
      <c r="G791">
        <f t="shared" si="302"/>
        <v>21</v>
      </c>
      <c r="H791">
        <f t="shared" si="303"/>
        <v>165.46762589928053</v>
      </c>
      <c r="I791" t="s">
        <v>59</v>
      </c>
      <c r="J791">
        <v>0</v>
      </c>
    </row>
    <row r="792" spans="1:10" x14ac:dyDescent="0.25">
      <c r="A792">
        <f t="shared" si="296"/>
        <v>38</v>
      </c>
      <c r="B792">
        <f t="shared" si="297"/>
        <v>41652</v>
      </c>
      <c r="C792">
        <f t="shared" si="298"/>
        <v>1</v>
      </c>
      <c r="D792">
        <f t="shared" si="299"/>
        <v>5</v>
      </c>
      <c r="E792">
        <f t="shared" si="300"/>
        <v>21.6</v>
      </c>
      <c r="F792">
        <f t="shared" si="301"/>
        <v>8.6</v>
      </c>
      <c r="G792">
        <f t="shared" si="302"/>
        <v>21</v>
      </c>
      <c r="H792">
        <f t="shared" si="303"/>
        <v>165.46762589928053</v>
      </c>
      <c r="I792" t="s">
        <v>60</v>
      </c>
      <c r="J792">
        <v>0</v>
      </c>
    </row>
    <row r="793" spans="1:10" x14ac:dyDescent="0.25">
      <c r="A793">
        <f t="shared" si="296"/>
        <v>38</v>
      </c>
      <c r="B793">
        <f t="shared" si="297"/>
        <v>41652</v>
      </c>
      <c r="C793">
        <f t="shared" si="298"/>
        <v>1</v>
      </c>
      <c r="D793">
        <f t="shared" si="299"/>
        <v>5</v>
      </c>
      <c r="E793">
        <f t="shared" si="300"/>
        <v>21.6</v>
      </c>
      <c r="F793">
        <f t="shared" si="301"/>
        <v>8.6</v>
      </c>
      <c r="G793">
        <f t="shared" si="302"/>
        <v>21</v>
      </c>
      <c r="H793">
        <f t="shared" si="303"/>
        <v>165.46762589928053</v>
      </c>
      <c r="I793" t="s">
        <v>61</v>
      </c>
      <c r="J793">
        <v>0</v>
      </c>
    </row>
    <row r="794" spans="1:10" x14ac:dyDescent="0.25">
      <c r="A794">
        <f t="shared" si="296"/>
        <v>38</v>
      </c>
      <c r="B794">
        <f t="shared" si="297"/>
        <v>41652</v>
      </c>
      <c r="C794">
        <f t="shared" si="298"/>
        <v>1</v>
      </c>
      <c r="D794">
        <f t="shared" si="299"/>
        <v>5</v>
      </c>
      <c r="E794">
        <f t="shared" si="300"/>
        <v>21.6</v>
      </c>
      <c r="F794">
        <f t="shared" si="301"/>
        <v>8.6</v>
      </c>
      <c r="G794">
        <f t="shared" si="302"/>
        <v>21</v>
      </c>
      <c r="H794">
        <f t="shared" si="303"/>
        <v>165.46762589928053</v>
      </c>
      <c r="I794" t="s">
        <v>62</v>
      </c>
      <c r="J794">
        <v>0</v>
      </c>
    </row>
    <row r="795" spans="1:10" x14ac:dyDescent="0.25">
      <c r="A795">
        <f t="shared" si="296"/>
        <v>38</v>
      </c>
      <c r="B795">
        <f t="shared" si="297"/>
        <v>41652</v>
      </c>
      <c r="C795">
        <f t="shared" si="298"/>
        <v>1</v>
      </c>
      <c r="D795">
        <f t="shared" si="299"/>
        <v>5</v>
      </c>
      <c r="E795">
        <f t="shared" si="300"/>
        <v>21.6</v>
      </c>
      <c r="F795">
        <f t="shared" si="301"/>
        <v>8.6</v>
      </c>
      <c r="G795">
        <f t="shared" si="302"/>
        <v>21</v>
      </c>
      <c r="H795">
        <f t="shared" si="303"/>
        <v>165.46762589928053</v>
      </c>
      <c r="I795" t="s">
        <v>63</v>
      </c>
      <c r="J795">
        <v>1.6</v>
      </c>
    </row>
    <row r="796" spans="1:10" x14ac:dyDescent="0.25">
      <c r="A796">
        <f t="shared" si="296"/>
        <v>38</v>
      </c>
      <c r="B796">
        <f t="shared" si="297"/>
        <v>41652</v>
      </c>
      <c r="C796">
        <f t="shared" si="298"/>
        <v>1</v>
      </c>
      <c r="D796">
        <f t="shared" si="299"/>
        <v>5</v>
      </c>
      <c r="E796">
        <f t="shared" si="300"/>
        <v>21.6</v>
      </c>
      <c r="F796">
        <f t="shared" si="301"/>
        <v>8.6</v>
      </c>
      <c r="G796">
        <f t="shared" si="302"/>
        <v>21</v>
      </c>
      <c r="H796">
        <f t="shared" si="303"/>
        <v>165.46762589928053</v>
      </c>
      <c r="I796" t="s">
        <v>64</v>
      </c>
      <c r="J796">
        <v>0</v>
      </c>
    </row>
    <row r="797" spans="1:10" x14ac:dyDescent="0.25">
      <c r="A797">
        <f t="shared" si="296"/>
        <v>38</v>
      </c>
      <c r="B797">
        <f t="shared" si="297"/>
        <v>41652</v>
      </c>
      <c r="C797">
        <f t="shared" si="298"/>
        <v>1</v>
      </c>
      <c r="D797">
        <f t="shared" si="299"/>
        <v>5</v>
      </c>
      <c r="E797">
        <f t="shared" si="300"/>
        <v>21.6</v>
      </c>
      <c r="F797">
        <f t="shared" si="301"/>
        <v>8.6</v>
      </c>
      <c r="G797">
        <f t="shared" si="302"/>
        <v>21</v>
      </c>
      <c r="H797">
        <f t="shared" si="303"/>
        <v>165.46762589928053</v>
      </c>
      <c r="I797" t="s">
        <v>65</v>
      </c>
      <c r="J797">
        <v>0</v>
      </c>
    </row>
    <row r="798" spans="1:10" x14ac:dyDescent="0.25">
      <c r="A798">
        <f t="shared" si="296"/>
        <v>38</v>
      </c>
      <c r="B798">
        <f t="shared" si="297"/>
        <v>41652</v>
      </c>
      <c r="C798">
        <f t="shared" si="298"/>
        <v>1</v>
      </c>
      <c r="D798">
        <f t="shared" si="299"/>
        <v>5</v>
      </c>
      <c r="E798">
        <f t="shared" si="300"/>
        <v>21.6</v>
      </c>
      <c r="F798">
        <f t="shared" si="301"/>
        <v>8.6</v>
      </c>
      <c r="G798">
        <f t="shared" si="302"/>
        <v>21</v>
      </c>
      <c r="H798">
        <f t="shared" si="303"/>
        <v>165.46762589928053</v>
      </c>
      <c r="I798" t="s">
        <v>66</v>
      </c>
      <c r="J798">
        <v>0</v>
      </c>
    </row>
    <row r="799" spans="1:10" x14ac:dyDescent="0.25">
      <c r="A799">
        <f t="shared" si="296"/>
        <v>38</v>
      </c>
      <c r="B799">
        <f t="shared" si="297"/>
        <v>41652</v>
      </c>
      <c r="C799">
        <f t="shared" si="298"/>
        <v>1</v>
      </c>
      <c r="D799">
        <f t="shared" si="299"/>
        <v>5</v>
      </c>
      <c r="E799">
        <f t="shared" si="300"/>
        <v>21.6</v>
      </c>
      <c r="F799">
        <f t="shared" si="301"/>
        <v>8.6</v>
      </c>
      <c r="G799">
        <f t="shared" si="302"/>
        <v>21</v>
      </c>
      <c r="H799">
        <f t="shared" si="303"/>
        <v>165.46762589928053</v>
      </c>
      <c r="I799" t="s">
        <v>67</v>
      </c>
      <c r="J799">
        <v>0</v>
      </c>
    </row>
    <row r="800" spans="1:10" x14ac:dyDescent="0.25">
      <c r="A800" s="27">
        <v>39</v>
      </c>
      <c r="B800" s="33">
        <v>41079</v>
      </c>
      <c r="C800" s="27">
        <v>2</v>
      </c>
      <c r="D800" s="27">
        <v>1</v>
      </c>
      <c r="E800" s="27">
        <v>29.1</v>
      </c>
      <c r="F800" s="27">
        <v>8.57</v>
      </c>
      <c r="G800" s="27">
        <v>15</v>
      </c>
      <c r="H800" s="27">
        <v>176.93702181112249</v>
      </c>
      <c r="I800" t="s">
        <v>9</v>
      </c>
      <c r="J800">
        <v>4.6502062355069169</v>
      </c>
    </row>
    <row r="801" spans="1:10" x14ac:dyDescent="0.25">
      <c r="A801">
        <f t="shared" ref="A801:A820" si="304">A800</f>
        <v>39</v>
      </c>
      <c r="B801">
        <f t="shared" ref="B801:B820" si="305">B800</f>
        <v>41079</v>
      </c>
      <c r="C801">
        <f t="shared" ref="C801:C820" si="306">C800</f>
        <v>2</v>
      </c>
      <c r="D801">
        <f t="shared" ref="D801:D820" si="307">D800</f>
        <v>1</v>
      </c>
      <c r="E801">
        <f t="shared" ref="E801:E820" si="308">E800</f>
        <v>29.1</v>
      </c>
      <c r="F801">
        <f t="shared" ref="F801:F820" si="309">F800</f>
        <v>8.57</v>
      </c>
      <c r="G801">
        <f t="shared" ref="G801:G820" si="310">G800</f>
        <v>15</v>
      </c>
      <c r="H801">
        <f t="shared" ref="H801:H820" si="311">H800</f>
        <v>176.93702181112249</v>
      </c>
      <c r="I801" t="s">
        <v>84</v>
      </c>
      <c r="J801">
        <v>5.8291317600016281</v>
      </c>
    </row>
    <row r="802" spans="1:10" x14ac:dyDescent="0.25">
      <c r="A802">
        <f t="shared" si="304"/>
        <v>39</v>
      </c>
      <c r="B802">
        <f t="shared" si="305"/>
        <v>41079</v>
      </c>
      <c r="C802">
        <f t="shared" si="306"/>
        <v>2</v>
      </c>
      <c r="D802">
        <f t="shared" si="307"/>
        <v>1</v>
      </c>
      <c r="E802">
        <f t="shared" si="308"/>
        <v>29.1</v>
      </c>
      <c r="F802">
        <f t="shared" si="309"/>
        <v>8.57</v>
      </c>
      <c r="G802">
        <f t="shared" si="310"/>
        <v>15</v>
      </c>
      <c r="H802">
        <f t="shared" si="311"/>
        <v>176.93702181112249</v>
      </c>
      <c r="I802" t="s">
        <v>11</v>
      </c>
      <c r="J802">
        <v>19.77975046652238</v>
      </c>
    </row>
    <row r="803" spans="1:10" x14ac:dyDescent="0.25">
      <c r="A803">
        <f t="shared" si="304"/>
        <v>39</v>
      </c>
      <c r="B803">
        <f t="shared" si="305"/>
        <v>41079</v>
      </c>
      <c r="C803">
        <f t="shared" si="306"/>
        <v>2</v>
      </c>
      <c r="D803">
        <f t="shared" si="307"/>
        <v>1</v>
      </c>
      <c r="E803">
        <f t="shared" si="308"/>
        <v>29.1</v>
      </c>
      <c r="F803">
        <f t="shared" si="309"/>
        <v>8.57</v>
      </c>
      <c r="G803">
        <f t="shared" si="310"/>
        <v>15</v>
      </c>
      <c r="H803">
        <f t="shared" si="311"/>
        <v>176.93702181112249</v>
      </c>
      <c r="I803" t="s">
        <v>50</v>
      </c>
      <c r="J803" t="s">
        <v>88</v>
      </c>
    </row>
    <row r="804" spans="1:10" x14ac:dyDescent="0.25">
      <c r="A804">
        <f t="shared" si="304"/>
        <v>39</v>
      </c>
      <c r="B804">
        <f t="shared" si="305"/>
        <v>41079</v>
      </c>
      <c r="C804">
        <f t="shared" si="306"/>
        <v>2</v>
      </c>
      <c r="D804">
        <f t="shared" si="307"/>
        <v>1</v>
      </c>
      <c r="E804">
        <f t="shared" si="308"/>
        <v>29.1</v>
      </c>
      <c r="F804">
        <f t="shared" si="309"/>
        <v>8.57</v>
      </c>
      <c r="G804">
        <f t="shared" si="310"/>
        <v>15</v>
      </c>
      <c r="H804">
        <f t="shared" si="311"/>
        <v>176.93702181112249</v>
      </c>
      <c r="I804" t="s">
        <v>51</v>
      </c>
      <c r="J804" t="s">
        <v>88</v>
      </c>
    </row>
    <row r="805" spans="1:10" x14ac:dyDescent="0.25">
      <c r="A805">
        <f t="shared" si="304"/>
        <v>39</v>
      </c>
      <c r="B805">
        <f t="shared" si="305"/>
        <v>41079</v>
      </c>
      <c r="C805">
        <f t="shared" si="306"/>
        <v>2</v>
      </c>
      <c r="D805">
        <f t="shared" si="307"/>
        <v>1</v>
      </c>
      <c r="E805">
        <f t="shared" si="308"/>
        <v>29.1</v>
      </c>
      <c r="F805">
        <f t="shared" si="309"/>
        <v>8.57</v>
      </c>
      <c r="G805">
        <f t="shared" si="310"/>
        <v>15</v>
      </c>
      <c r="H805">
        <f t="shared" si="311"/>
        <v>176.93702181112249</v>
      </c>
      <c r="I805" t="s">
        <v>52</v>
      </c>
      <c r="J805">
        <v>0</v>
      </c>
    </row>
    <row r="806" spans="1:10" x14ac:dyDescent="0.25">
      <c r="A806">
        <f t="shared" si="304"/>
        <v>39</v>
      </c>
      <c r="B806">
        <f t="shared" si="305"/>
        <v>41079</v>
      </c>
      <c r="C806">
        <f t="shared" si="306"/>
        <v>2</v>
      </c>
      <c r="D806">
        <f t="shared" si="307"/>
        <v>1</v>
      </c>
      <c r="E806">
        <f t="shared" si="308"/>
        <v>29.1</v>
      </c>
      <c r="F806">
        <f t="shared" si="309"/>
        <v>8.57</v>
      </c>
      <c r="G806">
        <f t="shared" si="310"/>
        <v>15</v>
      </c>
      <c r="H806">
        <f t="shared" si="311"/>
        <v>176.93702181112249</v>
      </c>
      <c r="I806" t="s">
        <v>53</v>
      </c>
      <c r="J806">
        <v>3.0128096737087064</v>
      </c>
    </row>
    <row r="807" spans="1:10" x14ac:dyDescent="0.25">
      <c r="A807">
        <f t="shared" si="304"/>
        <v>39</v>
      </c>
      <c r="B807">
        <f t="shared" si="305"/>
        <v>41079</v>
      </c>
      <c r="C807">
        <f t="shared" si="306"/>
        <v>2</v>
      </c>
      <c r="D807">
        <f t="shared" si="307"/>
        <v>1</v>
      </c>
      <c r="E807">
        <f t="shared" si="308"/>
        <v>29.1</v>
      </c>
      <c r="F807">
        <f t="shared" si="309"/>
        <v>8.57</v>
      </c>
      <c r="G807">
        <f t="shared" si="310"/>
        <v>15</v>
      </c>
      <c r="H807">
        <f t="shared" si="311"/>
        <v>176.93702181112249</v>
      </c>
      <c r="I807" t="s">
        <v>54</v>
      </c>
      <c r="J807">
        <v>0</v>
      </c>
    </row>
    <row r="808" spans="1:10" x14ac:dyDescent="0.25">
      <c r="A808">
        <f t="shared" si="304"/>
        <v>39</v>
      </c>
      <c r="B808">
        <f t="shared" si="305"/>
        <v>41079</v>
      </c>
      <c r="C808">
        <f t="shared" si="306"/>
        <v>2</v>
      </c>
      <c r="D808">
        <f t="shared" si="307"/>
        <v>1</v>
      </c>
      <c r="E808">
        <f t="shared" si="308"/>
        <v>29.1</v>
      </c>
      <c r="F808">
        <f t="shared" si="309"/>
        <v>8.57</v>
      </c>
      <c r="G808">
        <f t="shared" si="310"/>
        <v>15</v>
      </c>
      <c r="H808">
        <f t="shared" si="311"/>
        <v>176.93702181112249</v>
      </c>
      <c r="I808" t="s">
        <v>55</v>
      </c>
      <c r="J808" t="s">
        <v>88</v>
      </c>
    </row>
    <row r="809" spans="1:10" x14ac:dyDescent="0.25">
      <c r="A809">
        <f t="shared" si="304"/>
        <v>39</v>
      </c>
      <c r="B809">
        <f t="shared" si="305"/>
        <v>41079</v>
      </c>
      <c r="C809">
        <f t="shared" si="306"/>
        <v>2</v>
      </c>
      <c r="D809">
        <f t="shared" si="307"/>
        <v>1</v>
      </c>
      <c r="E809">
        <f t="shared" si="308"/>
        <v>29.1</v>
      </c>
      <c r="F809">
        <f t="shared" si="309"/>
        <v>8.57</v>
      </c>
      <c r="G809">
        <f t="shared" si="310"/>
        <v>15</v>
      </c>
      <c r="H809">
        <f t="shared" si="311"/>
        <v>176.93702181112249</v>
      </c>
      <c r="I809" t="s">
        <v>56</v>
      </c>
      <c r="J809">
        <v>0</v>
      </c>
    </row>
    <row r="810" spans="1:10" x14ac:dyDescent="0.25">
      <c r="A810">
        <f t="shared" si="304"/>
        <v>39</v>
      </c>
      <c r="B810">
        <f t="shared" si="305"/>
        <v>41079</v>
      </c>
      <c r="C810">
        <f t="shared" si="306"/>
        <v>2</v>
      </c>
      <c r="D810">
        <f t="shared" si="307"/>
        <v>1</v>
      </c>
      <c r="E810">
        <f t="shared" si="308"/>
        <v>29.1</v>
      </c>
      <c r="F810">
        <f t="shared" si="309"/>
        <v>8.57</v>
      </c>
      <c r="G810">
        <f t="shared" si="310"/>
        <v>15</v>
      </c>
      <c r="H810">
        <f t="shared" si="311"/>
        <v>176.93702181112249</v>
      </c>
      <c r="I810" t="s">
        <v>57</v>
      </c>
      <c r="J810" t="s">
        <v>88</v>
      </c>
    </row>
    <row r="811" spans="1:10" x14ac:dyDescent="0.25">
      <c r="A811">
        <f t="shared" si="304"/>
        <v>39</v>
      </c>
      <c r="B811">
        <f t="shared" si="305"/>
        <v>41079</v>
      </c>
      <c r="C811">
        <f t="shared" si="306"/>
        <v>2</v>
      </c>
      <c r="D811">
        <f t="shared" si="307"/>
        <v>1</v>
      </c>
      <c r="E811">
        <f t="shared" si="308"/>
        <v>29.1</v>
      </c>
      <c r="F811">
        <f t="shared" si="309"/>
        <v>8.57</v>
      </c>
      <c r="G811">
        <f t="shared" si="310"/>
        <v>15</v>
      </c>
      <c r="H811">
        <f t="shared" si="311"/>
        <v>176.93702181112249</v>
      </c>
      <c r="I811" t="s">
        <v>58</v>
      </c>
      <c r="J811">
        <v>0</v>
      </c>
    </row>
    <row r="812" spans="1:10" x14ac:dyDescent="0.25">
      <c r="A812">
        <f t="shared" si="304"/>
        <v>39</v>
      </c>
      <c r="B812">
        <f t="shared" si="305"/>
        <v>41079</v>
      </c>
      <c r="C812">
        <f t="shared" si="306"/>
        <v>2</v>
      </c>
      <c r="D812">
        <f t="shared" si="307"/>
        <v>1</v>
      </c>
      <c r="E812">
        <f t="shared" si="308"/>
        <v>29.1</v>
      </c>
      <c r="F812">
        <f t="shared" si="309"/>
        <v>8.57</v>
      </c>
      <c r="G812">
        <f t="shared" si="310"/>
        <v>15</v>
      </c>
      <c r="H812">
        <f t="shared" si="311"/>
        <v>176.93702181112249</v>
      </c>
      <c r="I812" t="s">
        <v>59</v>
      </c>
      <c r="J812">
        <v>6.5495862471928401E-2</v>
      </c>
    </row>
    <row r="813" spans="1:10" x14ac:dyDescent="0.25">
      <c r="A813">
        <f t="shared" si="304"/>
        <v>39</v>
      </c>
      <c r="B813">
        <f t="shared" si="305"/>
        <v>41079</v>
      </c>
      <c r="C813">
        <f t="shared" si="306"/>
        <v>2</v>
      </c>
      <c r="D813">
        <f t="shared" si="307"/>
        <v>1</v>
      </c>
      <c r="E813">
        <f t="shared" si="308"/>
        <v>29.1</v>
      </c>
      <c r="F813">
        <f t="shared" si="309"/>
        <v>8.57</v>
      </c>
      <c r="G813">
        <f t="shared" si="310"/>
        <v>15</v>
      </c>
      <c r="H813">
        <f t="shared" si="311"/>
        <v>176.93702181112249</v>
      </c>
      <c r="I813" t="s">
        <v>60</v>
      </c>
      <c r="J813">
        <v>0</v>
      </c>
    </row>
    <row r="814" spans="1:10" x14ac:dyDescent="0.25">
      <c r="A814">
        <f t="shared" si="304"/>
        <v>39</v>
      </c>
      <c r="B814">
        <f t="shared" si="305"/>
        <v>41079</v>
      </c>
      <c r="C814">
        <f t="shared" si="306"/>
        <v>2</v>
      </c>
      <c r="D814">
        <f t="shared" si="307"/>
        <v>1</v>
      </c>
      <c r="E814">
        <f t="shared" si="308"/>
        <v>29.1</v>
      </c>
      <c r="F814">
        <f t="shared" si="309"/>
        <v>8.57</v>
      </c>
      <c r="G814">
        <f t="shared" si="310"/>
        <v>15</v>
      </c>
      <c r="H814">
        <f t="shared" si="311"/>
        <v>176.93702181112249</v>
      </c>
      <c r="I814" t="s">
        <v>61</v>
      </c>
      <c r="J814">
        <v>0</v>
      </c>
    </row>
    <row r="815" spans="1:10" x14ac:dyDescent="0.25">
      <c r="A815">
        <f t="shared" si="304"/>
        <v>39</v>
      </c>
      <c r="B815">
        <f t="shared" si="305"/>
        <v>41079</v>
      </c>
      <c r="C815">
        <f t="shared" si="306"/>
        <v>2</v>
      </c>
      <c r="D815">
        <f t="shared" si="307"/>
        <v>1</v>
      </c>
      <c r="E815">
        <f t="shared" si="308"/>
        <v>29.1</v>
      </c>
      <c r="F815">
        <f t="shared" si="309"/>
        <v>8.57</v>
      </c>
      <c r="G815">
        <f t="shared" si="310"/>
        <v>15</v>
      </c>
      <c r="H815">
        <f t="shared" si="311"/>
        <v>176.93702181112249</v>
      </c>
      <c r="I815" t="s">
        <v>62</v>
      </c>
      <c r="J815" t="s">
        <v>88</v>
      </c>
    </row>
    <row r="816" spans="1:10" x14ac:dyDescent="0.25">
      <c r="A816">
        <f t="shared" si="304"/>
        <v>39</v>
      </c>
      <c r="B816">
        <f t="shared" si="305"/>
        <v>41079</v>
      </c>
      <c r="C816">
        <f t="shared" si="306"/>
        <v>2</v>
      </c>
      <c r="D816">
        <f t="shared" si="307"/>
        <v>1</v>
      </c>
      <c r="E816">
        <f t="shared" si="308"/>
        <v>29.1</v>
      </c>
      <c r="F816">
        <f t="shared" si="309"/>
        <v>8.57</v>
      </c>
      <c r="G816">
        <f t="shared" si="310"/>
        <v>15</v>
      </c>
      <c r="H816">
        <f t="shared" si="311"/>
        <v>176.93702181112249</v>
      </c>
      <c r="I816" t="s">
        <v>63</v>
      </c>
      <c r="J816">
        <v>0.1309917249438568</v>
      </c>
    </row>
    <row r="817" spans="1:10" x14ac:dyDescent="0.25">
      <c r="A817">
        <f t="shared" si="304"/>
        <v>39</v>
      </c>
      <c r="B817">
        <f t="shared" si="305"/>
        <v>41079</v>
      </c>
      <c r="C817">
        <f t="shared" si="306"/>
        <v>2</v>
      </c>
      <c r="D817">
        <f t="shared" si="307"/>
        <v>1</v>
      </c>
      <c r="E817">
        <f t="shared" si="308"/>
        <v>29.1</v>
      </c>
      <c r="F817">
        <f t="shared" si="309"/>
        <v>8.57</v>
      </c>
      <c r="G817">
        <f t="shared" si="310"/>
        <v>15</v>
      </c>
      <c r="H817">
        <f t="shared" si="311"/>
        <v>176.93702181112249</v>
      </c>
      <c r="I817" t="s">
        <v>64</v>
      </c>
      <c r="J817">
        <v>0</v>
      </c>
    </row>
    <row r="818" spans="1:10" x14ac:dyDescent="0.25">
      <c r="A818">
        <f t="shared" si="304"/>
        <v>39</v>
      </c>
      <c r="B818">
        <f t="shared" si="305"/>
        <v>41079</v>
      </c>
      <c r="C818">
        <f t="shared" si="306"/>
        <v>2</v>
      </c>
      <c r="D818">
        <f t="shared" si="307"/>
        <v>1</v>
      </c>
      <c r="E818">
        <f t="shared" si="308"/>
        <v>29.1</v>
      </c>
      <c r="F818">
        <f t="shared" si="309"/>
        <v>8.57</v>
      </c>
      <c r="G818">
        <f t="shared" si="310"/>
        <v>15</v>
      </c>
      <c r="H818">
        <f t="shared" si="311"/>
        <v>176.93702181112249</v>
      </c>
      <c r="I818" t="s">
        <v>65</v>
      </c>
      <c r="J818">
        <v>0</v>
      </c>
    </row>
    <row r="819" spans="1:10" x14ac:dyDescent="0.25">
      <c r="A819">
        <f t="shared" si="304"/>
        <v>39</v>
      </c>
      <c r="B819">
        <f t="shared" si="305"/>
        <v>41079</v>
      </c>
      <c r="C819">
        <f t="shared" si="306"/>
        <v>2</v>
      </c>
      <c r="D819">
        <f t="shared" si="307"/>
        <v>1</v>
      </c>
      <c r="E819">
        <f t="shared" si="308"/>
        <v>29.1</v>
      </c>
      <c r="F819">
        <f t="shared" si="309"/>
        <v>8.57</v>
      </c>
      <c r="G819">
        <f t="shared" si="310"/>
        <v>15</v>
      </c>
      <c r="H819">
        <f t="shared" si="311"/>
        <v>176.93702181112249</v>
      </c>
      <c r="I819" t="s">
        <v>66</v>
      </c>
      <c r="J819">
        <v>0</v>
      </c>
    </row>
    <row r="820" spans="1:10" x14ac:dyDescent="0.25">
      <c r="A820">
        <f t="shared" si="304"/>
        <v>39</v>
      </c>
      <c r="B820">
        <f t="shared" si="305"/>
        <v>41079</v>
      </c>
      <c r="C820">
        <f t="shared" si="306"/>
        <v>2</v>
      </c>
      <c r="D820">
        <f t="shared" si="307"/>
        <v>1</v>
      </c>
      <c r="E820">
        <f t="shared" si="308"/>
        <v>29.1</v>
      </c>
      <c r="F820">
        <f t="shared" si="309"/>
        <v>8.57</v>
      </c>
      <c r="G820">
        <f t="shared" si="310"/>
        <v>15</v>
      </c>
      <c r="H820">
        <f t="shared" si="311"/>
        <v>176.93702181112249</v>
      </c>
      <c r="I820" t="s">
        <v>67</v>
      </c>
      <c r="J820">
        <v>0</v>
      </c>
    </row>
    <row r="821" spans="1:10" x14ac:dyDescent="0.25">
      <c r="A821" s="27">
        <v>40</v>
      </c>
      <c r="B821" s="33">
        <v>41081</v>
      </c>
      <c r="C821" s="27">
        <v>2</v>
      </c>
      <c r="D821" s="27">
        <v>1</v>
      </c>
      <c r="E821" s="27">
        <v>26.8</v>
      </c>
      <c r="F821" s="27">
        <v>8.1</v>
      </c>
      <c r="G821" s="27">
        <v>12</v>
      </c>
      <c r="H821" s="27">
        <v>58.186783906208369</v>
      </c>
      <c r="I821" t="s">
        <v>9</v>
      </c>
      <c r="J821">
        <v>9.4314041959576915</v>
      </c>
    </row>
    <row r="822" spans="1:10" x14ac:dyDescent="0.25">
      <c r="A822">
        <f t="shared" ref="A822:A841" si="312">A821</f>
        <v>40</v>
      </c>
      <c r="B822">
        <f t="shared" ref="B822:B841" si="313">B821</f>
        <v>41081</v>
      </c>
      <c r="C822">
        <f t="shared" ref="C822:C841" si="314">C821</f>
        <v>2</v>
      </c>
      <c r="D822">
        <f t="shared" ref="D822:D841" si="315">D821</f>
        <v>1</v>
      </c>
      <c r="E822">
        <f t="shared" ref="E822:E841" si="316">E821</f>
        <v>26.8</v>
      </c>
      <c r="F822">
        <f t="shared" ref="F822:F841" si="317">F821</f>
        <v>8.1</v>
      </c>
      <c r="G822">
        <f t="shared" ref="G822:G841" si="318">G821</f>
        <v>12</v>
      </c>
      <c r="H822">
        <f t="shared" ref="H822:H841" si="319">H821</f>
        <v>58.186783906208369</v>
      </c>
      <c r="I822" t="s">
        <v>84</v>
      </c>
      <c r="J822">
        <v>3.3683586414134612</v>
      </c>
    </row>
    <row r="823" spans="1:10" x14ac:dyDescent="0.25">
      <c r="A823">
        <f t="shared" si="312"/>
        <v>40</v>
      </c>
      <c r="B823">
        <f t="shared" si="313"/>
        <v>41081</v>
      </c>
      <c r="C823">
        <f t="shared" si="314"/>
        <v>2</v>
      </c>
      <c r="D823">
        <f t="shared" si="315"/>
        <v>1</v>
      </c>
      <c r="E823">
        <f t="shared" si="316"/>
        <v>26.8</v>
      </c>
      <c r="F823">
        <f t="shared" si="317"/>
        <v>8.1</v>
      </c>
      <c r="G823">
        <f t="shared" si="318"/>
        <v>12</v>
      </c>
      <c r="H823">
        <f t="shared" si="319"/>
        <v>58.186783906208369</v>
      </c>
      <c r="I823" t="s">
        <v>11</v>
      </c>
      <c r="J823">
        <v>20.968032542798795</v>
      </c>
    </row>
    <row r="824" spans="1:10" x14ac:dyDescent="0.25">
      <c r="A824">
        <f t="shared" si="312"/>
        <v>40</v>
      </c>
      <c r="B824">
        <f t="shared" si="313"/>
        <v>41081</v>
      </c>
      <c r="C824">
        <f t="shared" si="314"/>
        <v>2</v>
      </c>
      <c r="D824">
        <f t="shared" si="315"/>
        <v>1</v>
      </c>
      <c r="E824">
        <f t="shared" si="316"/>
        <v>26.8</v>
      </c>
      <c r="F824">
        <f t="shared" si="317"/>
        <v>8.1</v>
      </c>
      <c r="G824">
        <f t="shared" si="318"/>
        <v>12</v>
      </c>
      <c r="H824">
        <f t="shared" si="319"/>
        <v>58.186783906208369</v>
      </c>
      <c r="I824" t="s">
        <v>50</v>
      </c>
      <c r="J824" t="s">
        <v>88</v>
      </c>
    </row>
    <row r="825" spans="1:10" x14ac:dyDescent="0.25">
      <c r="A825">
        <f t="shared" si="312"/>
        <v>40</v>
      </c>
      <c r="B825">
        <f t="shared" si="313"/>
        <v>41081</v>
      </c>
      <c r="C825">
        <f t="shared" si="314"/>
        <v>2</v>
      </c>
      <c r="D825">
        <f t="shared" si="315"/>
        <v>1</v>
      </c>
      <c r="E825">
        <f t="shared" si="316"/>
        <v>26.8</v>
      </c>
      <c r="F825">
        <f t="shared" si="317"/>
        <v>8.1</v>
      </c>
      <c r="G825">
        <f t="shared" si="318"/>
        <v>12</v>
      </c>
      <c r="H825">
        <f t="shared" si="319"/>
        <v>58.186783906208369</v>
      </c>
      <c r="I825" t="s">
        <v>51</v>
      </c>
      <c r="J825" t="s">
        <v>88</v>
      </c>
    </row>
    <row r="826" spans="1:10" x14ac:dyDescent="0.25">
      <c r="A826">
        <f t="shared" si="312"/>
        <v>40</v>
      </c>
      <c r="B826">
        <f t="shared" si="313"/>
        <v>41081</v>
      </c>
      <c r="C826">
        <f t="shared" si="314"/>
        <v>2</v>
      </c>
      <c r="D826">
        <f t="shared" si="315"/>
        <v>1</v>
      </c>
      <c r="E826">
        <f t="shared" si="316"/>
        <v>26.8</v>
      </c>
      <c r="F826">
        <f t="shared" si="317"/>
        <v>8.1</v>
      </c>
      <c r="G826">
        <f t="shared" si="318"/>
        <v>12</v>
      </c>
      <c r="H826">
        <f t="shared" si="319"/>
        <v>58.186783906208369</v>
      </c>
      <c r="I826" t="s">
        <v>52</v>
      </c>
      <c r="J826">
        <v>0</v>
      </c>
    </row>
    <row r="827" spans="1:10" x14ac:dyDescent="0.25">
      <c r="A827">
        <f t="shared" si="312"/>
        <v>40</v>
      </c>
      <c r="B827">
        <f t="shared" si="313"/>
        <v>41081</v>
      </c>
      <c r="C827">
        <f t="shared" si="314"/>
        <v>2</v>
      </c>
      <c r="D827">
        <f t="shared" si="315"/>
        <v>1</v>
      </c>
      <c r="E827">
        <f t="shared" si="316"/>
        <v>26.8</v>
      </c>
      <c r="F827">
        <f t="shared" si="317"/>
        <v>8.1</v>
      </c>
      <c r="G827">
        <f t="shared" si="318"/>
        <v>12</v>
      </c>
      <c r="H827">
        <f t="shared" si="319"/>
        <v>58.186783906208369</v>
      </c>
      <c r="I827" t="s">
        <v>53</v>
      </c>
      <c r="J827">
        <v>1.431552422600721</v>
      </c>
    </row>
    <row r="828" spans="1:10" x14ac:dyDescent="0.25">
      <c r="A828">
        <f t="shared" si="312"/>
        <v>40</v>
      </c>
      <c r="B828">
        <f t="shared" si="313"/>
        <v>41081</v>
      </c>
      <c r="C828">
        <f t="shared" si="314"/>
        <v>2</v>
      </c>
      <c r="D828">
        <f t="shared" si="315"/>
        <v>1</v>
      </c>
      <c r="E828">
        <f t="shared" si="316"/>
        <v>26.8</v>
      </c>
      <c r="F828">
        <f t="shared" si="317"/>
        <v>8.1</v>
      </c>
      <c r="G828">
        <f t="shared" si="318"/>
        <v>12</v>
      </c>
      <c r="H828">
        <f t="shared" si="319"/>
        <v>58.186783906208369</v>
      </c>
      <c r="I828" t="s">
        <v>54</v>
      </c>
      <c r="J828">
        <v>0</v>
      </c>
    </row>
    <row r="829" spans="1:10" x14ac:dyDescent="0.25">
      <c r="A829">
        <f t="shared" si="312"/>
        <v>40</v>
      </c>
      <c r="B829">
        <f t="shared" si="313"/>
        <v>41081</v>
      </c>
      <c r="C829">
        <f t="shared" si="314"/>
        <v>2</v>
      </c>
      <c r="D829">
        <f t="shared" si="315"/>
        <v>1</v>
      </c>
      <c r="E829">
        <f t="shared" si="316"/>
        <v>26.8</v>
      </c>
      <c r="F829">
        <f t="shared" si="317"/>
        <v>8.1</v>
      </c>
      <c r="G829">
        <f t="shared" si="318"/>
        <v>12</v>
      </c>
      <c r="H829">
        <f t="shared" si="319"/>
        <v>58.186783906208369</v>
      </c>
      <c r="I829" t="s">
        <v>55</v>
      </c>
      <c r="J829" t="s">
        <v>88</v>
      </c>
    </row>
    <row r="830" spans="1:10" x14ac:dyDescent="0.25">
      <c r="A830">
        <f t="shared" si="312"/>
        <v>40</v>
      </c>
      <c r="B830">
        <f t="shared" si="313"/>
        <v>41081</v>
      </c>
      <c r="C830">
        <f t="shared" si="314"/>
        <v>2</v>
      </c>
      <c r="D830">
        <f t="shared" si="315"/>
        <v>1</v>
      </c>
      <c r="E830">
        <f t="shared" si="316"/>
        <v>26.8</v>
      </c>
      <c r="F830">
        <f t="shared" si="317"/>
        <v>8.1</v>
      </c>
      <c r="G830">
        <f t="shared" si="318"/>
        <v>12</v>
      </c>
      <c r="H830">
        <f t="shared" si="319"/>
        <v>58.186783906208369</v>
      </c>
      <c r="I830" t="s">
        <v>56</v>
      </c>
      <c r="J830">
        <v>0</v>
      </c>
    </row>
    <row r="831" spans="1:10" x14ac:dyDescent="0.25">
      <c r="A831">
        <f t="shared" si="312"/>
        <v>40</v>
      </c>
      <c r="B831">
        <f t="shared" si="313"/>
        <v>41081</v>
      </c>
      <c r="C831">
        <f t="shared" si="314"/>
        <v>2</v>
      </c>
      <c r="D831">
        <f t="shared" si="315"/>
        <v>1</v>
      </c>
      <c r="E831">
        <f t="shared" si="316"/>
        <v>26.8</v>
      </c>
      <c r="F831">
        <f t="shared" si="317"/>
        <v>8.1</v>
      </c>
      <c r="G831">
        <f t="shared" si="318"/>
        <v>12</v>
      </c>
      <c r="H831">
        <f t="shared" si="319"/>
        <v>58.186783906208369</v>
      </c>
      <c r="I831" t="s">
        <v>57</v>
      </c>
      <c r="J831" t="s">
        <v>88</v>
      </c>
    </row>
    <row r="832" spans="1:10" x14ac:dyDescent="0.25">
      <c r="A832">
        <f t="shared" si="312"/>
        <v>40</v>
      </c>
      <c r="B832">
        <f t="shared" si="313"/>
        <v>41081</v>
      </c>
      <c r="C832">
        <f t="shared" si="314"/>
        <v>2</v>
      </c>
      <c r="D832">
        <f t="shared" si="315"/>
        <v>1</v>
      </c>
      <c r="E832">
        <f t="shared" si="316"/>
        <v>26.8</v>
      </c>
      <c r="F832">
        <f t="shared" si="317"/>
        <v>8.1</v>
      </c>
      <c r="G832">
        <f t="shared" si="318"/>
        <v>12</v>
      </c>
      <c r="H832">
        <f t="shared" si="319"/>
        <v>58.186783906208369</v>
      </c>
      <c r="I832" t="s">
        <v>58</v>
      </c>
      <c r="J832">
        <v>0.58946276224735572</v>
      </c>
    </row>
    <row r="833" spans="1:10" x14ac:dyDescent="0.25">
      <c r="A833">
        <f t="shared" si="312"/>
        <v>40</v>
      </c>
      <c r="B833">
        <f t="shared" si="313"/>
        <v>41081</v>
      </c>
      <c r="C833">
        <f t="shared" si="314"/>
        <v>2</v>
      </c>
      <c r="D833">
        <f t="shared" si="315"/>
        <v>1</v>
      </c>
      <c r="E833">
        <f t="shared" si="316"/>
        <v>26.8</v>
      </c>
      <c r="F833">
        <f t="shared" si="317"/>
        <v>8.1</v>
      </c>
      <c r="G833">
        <f t="shared" si="318"/>
        <v>12</v>
      </c>
      <c r="H833">
        <f t="shared" si="319"/>
        <v>58.186783906208369</v>
      </c>
      <c r="I833" t="s">
        <v>59</v>
      </c>
      <c r="J833">
        <v>0.25262689810600958</v>
      </c>
    </row>
    <row r="834" spans="1:10" x14ac:dyDescent="0.25">
      <c r="A834">
        <f t="shared" si="312"/>
        <v>40</v>
      </c>
      <c r="B834">
        <f t="shared" si="313"/>
        <v>41081</v>
      </c>
      <c r="C834">
        <f t="shared" si="314"/>
        <v>2</v>
      </c>
      <c r="D834">
        <f t="shared" si="315"/>
        <v>1</v>
      </c>
      <c r="E834">
        <f t="shared" si="316"/>
        <v>26.8</v>
      </c>
      <c r="F834">
        <f t="shared" si="317"/>
        <v>8.1</v>
      </c>
      <c r="G834">
        <f t="shared" si="318"/>
        <v>12</v>
      </c>
      <c r="H834">
        <f t="shared" si="319"/>
        <v>58.186783906208369</v>
      </c>
      <c r="I834" t="s">
        <v>60</v>
      </c>
      <c r="J834">
        <v>0.16841793207067307</v>
      </c>
    </row>
    <row r="835" spans="1:10" x14ac:dyDescent="0.25">
      <c r="A835">
        <f t="shared" si="312"/>
        <v>40</v>
      </c>
      <c r="B835">
        <f t="shared" si="313"/>
        <v>41081</v>
      </c>
      <c r="C835">
        <f t="shared" si="314"/>
        <v>2</v>
      </c>
      <c r="D835">
        <f t="shared" si="315"/>
        <v>1</v>
      </c>
      <c r="E835">
        <f t="shared" si="316"/>
        <v>26.8</v>
      </c>
      <c r="F835">
        <f t="shared" si="317"/>
        <v>8.1</v>
      </c>
      <c r="G835">
        <f t="shared" si="318"/>
        <v>12</v>
      </c>
      <c r="H835">
        <f t="shared" si="319"/>
        <v>58.186783906208369</v>
      </c>
      <c r="I835" t="s">
        <v>61</v>
      </c>
      <c r="J835">
        <v>0</v>
      </c>
    </row>
    <row r="836" spans="1:10" x14ac:dyDescent="0.25">
      <c r="A836">
        <f t="shared" si="312"/>
        <v>40</v>
      </c>
      <c r="B836">
        <f t="shared" si="313"/>
        <v>41081</v>
      </c>
      <c r="C836">
        <f t="shared" si="314"/>
        <v>2</v>
      </c>
      <c r="D836">
        <f t="shared" si="315"/>
        <v>1</v>
      </c>
      <c r="E836">
        <f t="shared" si="316"/>
        <v>26.8</v>
      </c>
      <c r="F836">
        <f t="shared" si="317"/>
        <v>8.1</v>
      </c>
      <c r="G836">
        <f t="shared" si="318"/>
        <v>12</v>
      </c>
      <c r="H836">
        <f t="shared" si="319"/>
        <v>58.186783906208369</v>
      </c>
      <c r="I836" t="s">
        <v>62</v>
      </c>
      <c r="J836" t="s">
        <v>88</v>
      </c>
    </row>
    <row r="837" spans="1:10" x14ac:dyDescent="0.25">
      <c r="A837">
        <f t="shared" si="312"/>
        <v>40</v>
      </c>
      <c r="B837">
        <f t="shared" si="313"/>
        <v>41081</v>
      </c>
      <c r="C837">
        <f t="shared" si="314"/>
        <v>2</v>
      </c>
      <c r="D837">
        <f t="shared" si="315"/>
        <v>1</v>
      </c>
      <c r="E837">
        <f t="shared" si="316"/>
        <v>26.8</v>
      </c>
      <c r="F837">
        <f t="shared" si="317"/>
        <v>8.1</v>
      </c>
      <c r="G837">
        <f t="shared" si="318"/>
        <v>12</v>
      </c>
      <c r="H837">
        <f t="shared" si="319"/>
        <v>58.186783906208369</v>
      </c>
      <c r="I837" t="s">
        <v>63</v>
      </c>
      <c r="J837">
        <v>0.33683586414134614</v>
      </c>
    </row>
    <row r="838" spans="1:10" x14ac:dyDescent="0.25">
      <c r="A838">
        <f t="shared" si="312"/>
        <v>40</v>
      </c>
      <c r="B838">
        <f t="shared" si="313"/>
        <v>41081</v>
      </c>
      <c r="C838">
        <f t="shared" si="314"/>
        <v>2</v>
      </c>
      <c r="D838">
        <f t="shared" si="315"/>
        <v>1</v>
      </c>
      <c r="E838">
        <f t="shared" si="316"/>
        <v>26.8</v>
      </c>
      <c r="F838">
        <f t="shared" si="317"/>
        <v>8.1</v>
      </c>
      <c r="G838">
        <f t="shared" si="318"/>
        <v>12</v>
      </c>
      <c r="H838">
        <f t="shared" si="319"/>
        <v>58.186783906208369</v>
      </c>
      <c r="I838" t="s">
        <v>64</v>
      </c>
      <c r="J838">
        <v>0</v>
      </c>
    </row>
    <row r="839" spans="1:10" x14ac:dyDescent="0.25">
      <c r="A839">
        <f t="shared" si="312"/>
        <v>40</v>
      </c>
      <c r="B839">
        <f t="shared" si="313"/>
        <v>41081</v>
      </c>
      <c r="C839">
        <f t="shared" si="314"/>
        <v>2</v>
      </c>
      <c r="D839">
        <f t="shared" si="315"/>
        <v>1</v>
      </c>
      <c r="E839">
        <f t="shared" si="316"/>
        <v>26.8</v>
      </c>
      <c r="F839">
        <f t="shared" si="317"/>
        <v>8.1</v>
      </c>
      <c r="G839">
        <f t="shared" si="318"/>
        <v>12</v>
      </c>
      <c r="H839">
        <f t="shared" si="319"/>
        <v>58.186783906208369</v>
      </c>
      <c r="I839" t="s">
        <v>65</v>
      </c>
      <c r="J839">
        <v>0</v>
      </c>
    </row>
    <row r="840" spans="1:10" x14ac:dyDescent="0.25">
      <c r="A840">
        <f t="shared" si="312"/>
        <v>40</v>
      </c>
      <c r="B840">
        <f t="shared" si="313"/>
        <v>41081</v>
      </c>
      <c r="C840">
        <f t="shared" si="314"/>
        <v>2</v>
      </c>
      <c r="D840">
        <f t="shared" si="315"/>
        <v>1</v>
      </c>
      <c r="E840">
        <f t="shared" si="316"/>
        <v>26.8</v>
      </c>
      <c r="F840">
        <f t="shared" si="317"/>
        <v>8.1</v>
      </c>
      <c r="G840">
        <f t="shared" si="318"/>
        <v>12</v>
      </c>
      <c r="H840">
        <f t="shared" si="319"/>
        <v>58.186783906208369</v>
      </c>
      <c r="I840" t="s">
        <v>66</v>
      </c>
      <c r="J840">
        <v>0</v>
      </c>
    </row>
    <row r="841" spans="1:10" x14ac:dyDescent="0.25">
      <c r="A841">
        <f t="shared" si="312"/>
        <v>40</v>
      </c>
      <c r="B841">
        <f t="shared" si="313"/>
        <v>41081</v>
      </c>
      <c r="C841">
        <f t="shared" si="314"/>
        <v>2</v>
      </c>
      <c r="D841">
        <f t="shared" si="315"/>
        <v>1</v>
      </c>
      <c r="E841">
        <f t="shared" si="316"/>
        <v>26.8</v>
      </c>
      <c r="F841">
        <f t="shared" si="317"/>
        <v>8.1</v>
      </c>
      <c r="G841">
        <f t="shared" si="318"/>
        <v>12</v>
      </c>
      <c r="H841">
        <f t="shared" si="319"/>
        <v>58.186783906208369</v>
      </c>
      <c r="I841" t="s">
        <v>67</v>
      </c>
      <c r="J841">
        <v>0</v>
      </c>
    </row>
    <row r="842" spans="1:10" x14ac:dyDescent="0.25">
      <c r="A842" s="27">
        <v>41</v>
      </c>
      <c r="B842" s="33">
        <v>41083</v>
      </c>
      <c r="C842" s="27">
        <v>2</v>
      </c>
      <c r="D842" s="27">
        <v>1</v>
      </c>
      <c r="E842" s="27">
        <v>28.3</v>
      </c>
      <c r="F842" s="27">
        <v>8.39</v>
      </c>
      <c r="G842" s="27">
        <v>15</v>
      </c>
      <c r="H842" s="27">
        <v>59.352517985611492</v>
      </c>
      <c r="I842" t="s">
        <v>9</v>
      </c>
      <c r="J842">
        <v>41.917351982034177</v>
      </c>
    </row>
    <row r="843" spans="1:10" x14ac:dyDescent="0.25">
      <c r="A843">
        <f t="shared" ref="A843:A862" si="320">A842</f>
        <v>41</v>
      </c>
      <c r="B843">
        <f t="shared" ref="B843:B862" si="321">B842</f>
        <v>41083</v>
      </c>
      <c r="C843">
        <f t="shared" ref="C843:C862" si="322">C842</f>
        <v>2</v>
      </c>
      <c r="D843">
        <f t="shared" ref="D843:D862" si="323">D842</f>
        <v>1</v>
      </c>
      <c r="E843">
        <f t="shared" ref="E843:E862" si="324">E842</f>
        <v>28.3</v>
      </c>
      <c r="F843">
        <f t="shared" ref="F843:F862" si="325">F842</f>
        <v>8.39</v>
      </c>
      <c r="G843">
        <f t="shared" ref="G843:G862" si="326">G842</f>
        <v>15</v>
      </c>
      <c r="H843">
        <f t="shared" ref="H843:H862" si="327">H842</f>
        <v>59.352517985611492</v>
      </c>
      <c r="I843" t="s">
        <v>84</v>
      </c>
      <c r="J843">
        <v>40.607434732595614</v>
      </c>
    </row>
    <row r="844" spans="1:10" x14ac:dyDescent="0.25">
      <c r="A844">
        <f t="shared" si="320"/>
        <v>41</v>
      </c>
      <c r="B844">
        <f t="shared" si="321"/>
        <v>41083</v>
      </c>
      <c r="C844">
        <f t="shared" si="322"/>
        <v>2</v>
      </c>
      <c r="D844">
        <f t="shared" si="323"/>
        <v>1</v>
      </c>
      <c r="E844">
        <f t="shared" si="324"/>
        <v>28.3</v>
      </c>
      <c r="F844">
        <f t="shared" si="325"/>
        <v>8.39</v>
      </c>
      <c r="G844">
        <f t="shared" si="326"/>
        <v>15</v>
      </c>
      <c r="H844">
        <f t="shared" si="327"/>
        <v>59.352517985611492</v>
      </c>
      <c r="I844" t="s">
        <v>11</v>
      </c>
      <c r="J844">
        <v>56.32644172585843</v>
      </c>
    </row>
    <row r="845" spans="1:10" x14ac:dyDescent="0.25">
      <c r="A845">
        <f t="shared" si="320"/>
        <v>41</v>
      </c>
      <c r="B845">
        <f t="shared" si="321"/>
        <v>41083</v>
      </c>
      <c r="C845">
        <f t="shared" si="322"/>
        <v>2</v>
      </c>
      <c r="D845">
        <f t="shared" si="323"/>
        <v>1</v>
      </c>
      <c r="E845">
        <f t="shared" si="324"/>
        <v>28.3</v>
      </c>
      <c r="F845">
        <f t="shared" si="325"/>
        <v>8.39</v>
      </c>
      <c r="G845">
        <f t="shared" si="326"/>
        <v>15</v>
      </c>
      <c r="H845">
        <f t="shared" si="327"/>
        <v>59.352517985611492</v>
      </c>
      <c r="I845" t="s">
        <v>50</v>
      </c>
      <c r="J845" t="s">
        <v>88</v>
      </c>
    </row>
    <row r="846" spans="1:10" x14ac:dyDescent="0.25">
      <c r="A846">
        <f t="shared" si="320"/>
        <v>41</v>
      </c>
      <c r="B846">
        <f t="shared" si="321"/>
        <v>41083</v>
      </c>
      <c r="C846">
        <f t="shared" si="322"/>
        <v>2</v>
      </c>
      <c r="D846">
        <f t="shared" si="323"/>
        <v>1</v>
      </c>
      <c r="E846">
        <f t="shared" si="324"/>
        <v>28.3</v>
      </c>
      <c r="F846">
        <f t="shared" si="325"/>
        <v>8.39</v>
      </c>
      <c r="G846">
        <f t="shared" si="326"/>
        <v>15</v>
      </c>
      <c r="H846">
        <f t="shared" si="327"/>
        <v>59.352517985611492</v>
      </c>
      <c r="I846" t="s">
        <v>51</v>
      </c>
      <c r="J846" t="s">
        <v>88</v>
      </c>
    </row>
    <row r="847" spans="1:10" x14ac:dyDescent="0.25">
      <c r="A847">
        <f t="shared" si="320"/>
        <v>41</v>
      </c>
      <c r="B847">
        <f t="shared" si="321"/>
        <v>41083</v>
      </c>
      <c r="C847">
        <f t="shared" si="322"/>
        <v>2</v>
      </c>
      <c r="D847">
        <f t="shared" si="323"/>
        <v>1</v>
      </c>
      <c r="E847">
        <f t="shared" si="324"/>
        <v>28.3</v>
      </c>
      <c r="F847">
        <f t="shared" si="325"/>
        <v>8.39</v>
      </c>
      <c r="G847">
        <f t="shared" si="326"/>
        <v>15</v>
      </c>
      <c r="H847">
        <f t="shared" si="327"/>
        <v>59.352517985611492</v>
      </c>
      <c r="I847" t="s">
        <v>52</v>
      </c>
      <c r="J847">
        <v>0</v>
      </c>
    </row>
    <row r="848" spans="1:10" x14ac:dyDescent="0.25">
      <c r="A848">
        <f t="shared" si="320"/>
        <v>41</v>
      </c>
      <c r="B848">
        <f t="shared" si="321"/>
        <v>41083</v>
      </c>
      <c r="C848">
        <f t="shared" si="322"/>
        <v>2</v>
      </c>
      <c r="D848">
        <f t="shared" si="323"/>
        <v>1</v>
      </c>
      <c r="E848">
        <f t="shared" si="324"/>
        <v>28.3</v>
      </c>
      <c r="F848">
        <f t="shared" si="325"/>
        <v>8.39</v>
      </c>
      <c r="G848">
        <f t="shared" si="326"/>
        <v>15</v>
      </c>
      <c r="H848">
        <f t="shared" si="327"/>
        <v>59.352517985611492</v>
      </c>
      <c r="I848" t="s">
        <v>53</v>
      </c>
      <c r="J848">
        <v>0.26198344988771366</v>
      </c>
    </row>
    <row r="849" spans="1:10" x14ac:dyDescent="0.25">
      <c r="A849">
        <f t="shared" si="320"/>
        <v>41</v>
      </c>
      <c r="B849">
        <f t="shared" si="321"/>
        <v>41083</v>
      </c>
      <c r="C849">
        <f t="shared" si="322"/>
        <v>2</v>
      </c>
      <c r="D849">
        <f t="shared" si="323"/>
        <v>1</v>
      </c>
      <c r="E849">
        <f t="shared" si="324"/>
        <v>28.3</v>
      </c>
      <c r="F849">
        <f t="shared" si="325"/>
        <v>8.39</v>
      </c>
      <c r="G849">
        <f t="shared" si="326"/>
        <v>15</v>
      </c>
      <c r="H849">
        <f t="shared" si="327"/>
        <v>59.352517985611492</v>
      </c>
      <c r="I849" t="s">
        <v>54</v>
      </c>
      <c r="J849">
        <v>0</v>
      </c>
    </row>
    <row r="850" spans="1:10" x14ac:dyDescent="0.25">
      <c r="A850">
        <f t="shared" si="320"/>
        <v>41</v>
      </c>
      <c r="B850">
        <f t="shared" si="321"/>
        <v>41083</v>
      </c>
      <c r="C850">
        <f t="shared" si="322"/>
        <v>2</v>
      </c>
      <c r="D850">
        <f t="shared" si="323"/>
        <v>1</v>
      </c>
      <c r="E850">
        <f t="shared" si="324"/>
        <v>28.3</v>
      </c>
      <c r="F850">
        <f t="shared" si="325"/>
        <v>8.39</v>
      </c>
      <c r="G850">
        <f t="shared" si="326"/>
        <v>15</v>
      </c>
      <c r="H850">
        <f t="shared" si="327"/>
        <v>59.352517985611492</v>
      </c>
      <c r="I850" t="s">
        <v>55</v>
      </c>
      <c r="J850" t="s">
        <v>88</v>
      </c>
    </row>
    <row r="851" spans="1:10" x14ac:dyDescent="0.25">
      <c r="A851">
        <f t="shared" si="320"/>
        <v>41</v>
      </c>
      <c r="B851">
        <f t="shared" si="321"/>
        <v>41083</v>
      </c>
      <c r="C851">
        <f t="shared" si="322"/>
        <v>2</v>
      </c>
      <c r="D851">
        <f t="shared" si="323"/>
        <v>1</v>
      </c>
      <c r="E851">
        <f t="shared" si="324"/>
        <v>28.3</v>
      </c>
      <c r="F851">
        <f t="shared" si="325"/>
        <v>8.39</v>
      </c>
      <c r="G851">
        <f t="shared" si="326"/>
        <v>15</v>
      </c>
      <c r="H851">
        <f t="shared" si="327"/>
        <v>59.352517985611492</v>
      </c>
      <c r="I851" t="s">
        <v>56</v>
      </c>
      <c r="J851">
        <v>0</v>
      </c>
    </row>
    <row r="852" spans="1:10" x14ac:dyDescent="0.25">
      <c r="A852">
        <f t="shared" si="320"/>
        <v>41</v>
      </c>
      <c r="B852">
        <f t="shared" si="321"/>
        <v>41083</v>
      </c>
      <c r="C852">
        <f t="shared" si="322"/>
        <v>2</v>
      </c>
      <c r="D852">
        <f t="shared" si="323"/>
        <v>1</v>
      </c>
      <c r="E852">
        <f t="shared" si="324"/>
        <v>28.3</v>
      </c>
      <c r="F852">
        <f t="shared" si="325"/>
        <v>8.39</v>
      </c>
      <c r="G852">
        <f t="shared" si="326"/>
        <v>15</v>
      </c>
      <c r="H852">
        <f t="shared" si="327"/>
        <v>59.352517985611492</v>
      </c>
      <c r="I852" t="s">
        <v>57</v>
      </c>
      <c r="J852" t="s">
        <v>88</v>
      </c>
    </row>
    <row r="853" spans="1:10" x14ac:dyDescent="0.25">
      <c r="A853">
        <f t="shared" si="320"/>
        <v>41</v>
      </c>
      <c r="B853">
        <f t="shared" si="321"/>
        <v>41083</v>
      </c>
      <c r="C853">
        <f t="shared" si="322"/>
        <v>2</v>
      </c>
      <c r="D853">
        <f t="shared" si="323"/>
        <v>1</v>
      </c>
      <c r="E853">
        <f t="shared" si="324"/>
        <v>28.3</v>
      </c>
      <c r="F853">
        <f t="shared" si="325"/>
        <v>8.39</v>
      </c>
      <c r="G853">
        <f t="shared" si="326"/>
        <v>15</v>
      </c>
      <c r="H853">
        <f t="shared" si="327"/>
        <v>59.352517985611492</v>
      </c>
      <c r="I853" t="s">
        <v>58</v>
      </c>
      <c r="J853">
        <v>0</v>
      </c>
    </row>
    <row r="854" spans="1:10" x14ac:dyDescent="0.25">
      <c r="A854">
        <f t="shared" si="320"/>
        <v>41</v>
      </c>
      <c r="B854">
        <f t="shared" si="321"/>
        <v>41083</v>
      </c>
      <c r="C854">
        <f t="shared" si="322"/>
        <v>2</v>
      </c>
      <c r="D854">
        <f t="shared" si="323"/>
        <v>1</v>
      </c>
      <c r="E854">
        <f t="shared" si="324"/>
        <v>28.3</v>
      </c>
      <c r="F854">
        <f t="shared" si="325"/>
        <v>8.39</v>
      </c>
      <c r="G854">
        <f t="shared" si="326"/>
        <v>15</v>
      </c>
      <c r="H854">
        <f t="shared" si="327"/>
        <v>59.352517985611492</v>
      </c>
      <c r="I854" t="s">
        <v>59</v>
      </c>
      <c r="J854">
        <v>4.9776855478665594</v>
      </c>
    </row>
    <row r="855" spans="1:10" x14ac:dyDescent="0.25">
      <c r="A855">
        <f t="shared" si="320"/>
        <v>41</v>
      </c>
      <c r="B855">
        <f t="shared" si="321"/>
        <v>41083</v>
      </c>
      <c r="C855">
        <f t="shared" si="322"/>
        <v>2</v>
      </c>
      <c r="D855">
        <f t="shared" si="323"/>
        <v>1</v>
      </c>
      <c r="E855">
        <f t="shared" si="324"/>
        <v>28.3</v>
      </c>
      <c r="F855">
        <f t="shared" si="325"/>
        <v>8.39</v>
      </c>
      <c r="G855">
        <f t="shared" si="326"/>
        <v>15</v>
      </c>
      <c r="H855">
        <f t="shared" si="327"/>
        <v>59.352517985611492</v>
      </c>
      <c r="I855" t="s">
        <v>60</v>
      </c>
      <c r="J855">
        <v>0</v>
      </c>
    </row>
    <row r="856" spans="1:10" x14ac:dyDescent="0.25">
      <c r="A856">
        <f t="shared" si="320"/>
        <v>41</v>
      </c>
      <c r="B856">
        <f t="shared" si="321"/>
        <v>41083</v>
      </c>
      <c r="C856">
        <f t="shared" si="322"/>
        <v>2</v>
      </c>
      <c r="D856">
        <f t="shared" si="323"/>
        <v>1</v>
      </c>
      <c r="E856">
        <f t="shared" si="324"/>
        <v>28.3</v>
      </c>
      <c r="F856">
        <f t="shared" si="325"/>
        <v>8.39</v>
      </c>
      <c r="G856">
        <f t="shared" si="326"/>
        <v>15</v>
      </c>
      <c r="H856">
        <f t="shared" si="327"/>
        <v>59.352517985611492</v>
      </c>
      <c r="I856" t="s">
        <v>61</v>
      </c>
      <c r="J856">
        <v>2.8818179487648501</v>
      </c>
    </row>
    <row r="857" spans="1:10" x14ac:dyDescent="0.25">
      <c r="A857">
        <f t="shared" si="320"/>
        <v>41</v>
      </c>
      <c r="B857">
        <f t="shared" si="321"/>
        <v>41083</v>
      </c>
      <c r="C857">
        <f t="shared" si="322"/>
        <v>2</v>
      </c>
      <c r="D857">
        <f t="shared" si="323"/>
        <v>1</v>
      </c>
      <c r="E857">
        <f t="shared" si="324"/>
        <v>28.3</v>
      </c>
      <c r="F857">
        <f t="shared" si="325"/>
        <v>8.39</v>
      </c>
      <c r="G857">
        <f t="shared" si="326"/>
        <v>15</v>
      </c>
      <c r="H857">
        <f t="shared" si="327"/>
        <v>59.352517985611492</v>
      </c>
      <c r="I857" t="s">
        <v>62</v>
      </c>
      <c r="J857" t="s">
        <v>88</v>
      </c>
    </row>
    <row r="858" spans="1:10" x14ac:dyDescent="0.25">
      <c r="A858">
        <f t="shared" si="320"/>
        <v>41</v>
      </c>
      <c r="B858">
        <f t="shared" si="321"/>
        <v>41083</v>
      </c>
      <c r="C858">
        <f t="shared" si="322"/>
        <v>2</v>
      </c>
      <c r="D858">
        <f t="shared" si="323"/>
        <v>1</v>
      </c>
      <c r="E858">
        <f t="shared" si="324"/>
        <v>28.3</v>
      </c>
      <c r="F858">
        <f t="shared" si="325"/>
        <v>8.39</v>
      </c>
      <c r="G858">
        <f t="shared" si="326"/>
        <v>15</v>
      </c>
      <c r="H858">
        <f t="shared" si="327"/>
        <v>59.352517985611492</v>
      </c>
      <c r="I858" t="s">
        <v>63</v>
      </c>
      <c r="J858">
        <v>0</v>
      </c>
    </row>
    <row r="859" spans="1:10" x14ac:dyDescent="0.25">
      <c r="A859">
        <f t="shared" si="320"/>
        <v>41</v>
      </c>
      <c r="B859">
        <f t="shared" si="321"/>
        <v>41083</v>
      </c>
      <c r="C859">
        <f t="shared" si="322"/>
        <v>2</v>
      </c>
      <c r="D859">
        <f t="shared" si="323"/>
        <v>1</v>
      </c>
      <c r="E859">
        <f t="shared" si="324"/>
        <v>28.3</v>
      </c>
      <c r="F859">
        <f t="shared" si="325"/>
        <v>8.39</v>
      </c>
      <c r="G859">
        <f t="shared" si="326"/>
        <v>15</v>
      </c>
      <c r="H859">
        <f t="shared" si="327"/>
        <v>59.352517985611492</v>
      </c>
      <c r="I859" t="s">
        <v>64</v>
      </c>
      <c r="J859">
        <v>0</v>
      </c>
    </row>
    <row r="860" spans="1:10" x14ac:dyDescent="0.25">
      <c r="A860">
        <f t="shared" si="320"/>
        <v>41</v>
      </c>
      <c r="B860">
        <f t="shared" si="321"/>
        <v>41083</v>
      </c>
      <c r="C860">
        <f t="shared" si="322"/>
        <v>2</v>
      </c>
      <c r="D860">
        <f t="shared" si="323"/>
        <v>1</v>
      </c>
      <c r="E860">
        <f t="shared" si="324"/>
        <v>28.3</v>
      </c>
      <c r="F860">
        <f t="shared" si="325"/>
        <v>8.39</v>
      </c>
      <c r="G860">
        <f t="shared" si="326"/>
        <v>15</v>
      </c>
      <c r="H860">
        <f t="shared" si="327"/>
        <v>59.352517985611492</v>
      </c>
      <c r="I860" t="s">
        <v>65</v>
      </c>
      <c r="J860">
        <v>0</v>
      </c>
    </row>
    <row r="861" spans="1:10" x14ac:dyDescent="0.25">
      <c r="A861">
        <f t="shared" si="320"/>
        <v>41</v>
      </c>
      <c r="B861">
        <f t="shared" si="321"/>
        <v>41083</v>
      </c>
      <c r="C861">
        <f t="shared" si="322"/>
        <v>2</v>
      </c>
      <c r="D861">
        <f t="shared" si="323"/>
        <v>1</v>
      </c>
      <c r="E861">
        <f t="shared" si="324"/>
        <v>28.3</v>
      </c>
      <c r="F861">
        <f t="shared" si="325"/>
        <v>8.39</v>
      </c>
      <c r="G861">
        <f t="shared" si="326"/>
        <v>15</v>
      </c>
      <c r="H861">
        <f t="shared" si="327"/>
        <v>59.352517985611492</v>
      </c>
      <c r="I861" t="s">
        <v>66</v>
      </c>
      <c r="J861">
        <v>0</v>
      </c>
    </row>
    <row r="862" spans="1:10" x14ac:dyDescent="0.25">
      <c r="A862">
        <f t="shared" si="320"/>
        <v>41</v>
      </c>
      <c r="B862">
        <f t="shared" si="321"/>
        <v>41083</v>
      </c>
      <c r="C862">
        <f t="shared" si="322"/>
        <v>2</v>
      </c>
      <c r="D862">
        <f t="shared" si="323"/>
        <v>1</v>
      </c>
      <c r="E862">
        <f t="shared" si="324"/>
        <v>28.3</v>
      </c>
      <c r="F862">
        <f t="shared" si="325"/>
        <v>8.39</v>
      </c>
      <c r="G862">
        <f t="shared" si="326"/>
        <v>15</v>
      </c>
      <c r="H862">
        <f t="shared" si="327"/>
        <v>59.352517985611492</v>
      </c>
      <c r="I862" t="s">
        <v>67</v>
      </c>
      <c r="J862">
        <v>0</v>
      </c>
    </row>
    <row r="863" spans="1:10" x14ac:dyDescent="0.25">
      <c r="A863" s="27">
        <v>42</v>
      </c>
      <c r="B863" s="33">
        <v>41085</v>
      </c>
      <c r="C863" s="27">
        <v>2</v>
      </c>
      <c r="D863" s="27">
        <v>1</v>
      </c>
      <c r="E863" s="27">
        <v>32.200000000000003</v>
      </c>
      <c r="F863" s="27">
        <v>8.9</v>
      </c>
      <c r="G863" s="27">
        <v>10</v>
      </c>
      <c r="H863" s="27">
        <v>94.990674127364784</v>
      </c>
      <c r="I863" t="s">
        <v>9</v>
      </c>
      <c r="J863">
        <v>35.62974918472905</v>
      </c>
    </row>
    <row r="864" spans="1:10" x14ac:dyDescent="0.25">
      <c r="A864">
        <f t="shared" ref="A864:A883" si="328">A863</f>
        <v>42</v>
      </c>
      <c r="B864">
        <f t="shared" ref="B864:B883" si="329">B863</f>
        <v>41085</v>
      </c>
      <c r="C864">
        <f t="shared" ref="C864:C883" si="330">C863</f>
        <v>2</v>
      </c>
      <c r="D864">
        <f t="shared" ref="D864:D883" si="331">D863</f>
        <v>1</v>
      </c>
      <c r="E864">
        <f t="shared" ref="E864:E883" si="332">E863</f>
        <v>32.200000000000003</v>
      </c>
      <c r="F864">
        <f t="shared" ref="F864:F883" si="333">F863</f>
        <v>8.9</v>
      </c>
      <c r="G864">
        <f t="shared" ref="G864:G883" si="334">G863</f>
        <v>10</v>
      </c>
      <c r="H864">
        <f t="shared" ref="H864:H883" si="335">H863</f>
        <v>94.990674127364784</v>
      </c>
      <c r="I864" t="s">
        <v>84</v>
      </c>
      <c r="J864">
        <v>20.958675991017088</v>
      </c>
    </row>
    <row r="865" spans="1:10" x14ac:dyDescent="0.25">
      <c r="A865">
        <f t="shared" si="328"/>
        <v>42</v>
      </c>
      <c r="B865">
        <f t="shared" si="329"/>
        <v>41085</v>
      </c>
      <c r="C865">
        <f t="shared" si="330"/>
        <v>2</v>
      </c>
      <c r="D865">
        <f t="shared" si="331"/>
        <v>1</v>
      </c>
      <c r="E865">
        <f t="shared" si="332"/>
        <v>32.200000000000003</v>
      </c>
      <c r="F865">
        <f t="shared" si="333"/>
        <v>8.9</v>
      </c>
      <c r="G865">
        <f t="shared" si="334"/>
        <v>10</v>
      </c>
      <c r="H865">
        <f t="shared" si="335"/>
        <v>94.990674127364784</v>
      </c>
      <c r="I865" t="s">
        <v>11</v>
      </c>
      <c r="J865">
        <v>389.83137343291787</v>
      </c>
    </row>
    <row r="866" spans="1:10" x14ac:dyDescent="0.25">
      <c r="A866">
        <f t="shared" si="328"/>
        <v>42</v>
      </c>
      <c r="B866">
        <f t="shared" si="329"/>
        <v>41085</v>
      </c>
      <c r="C866">
        <f t="shared" si="330"/>
        <v>2</v>
      </c>
      <c r="D866">
        <f t="shared" si="331"/>
        <v>1</v>
      </c>
      <c r="E866">
        <f t="shared" si="332"/>
        <v>32.200000000000003</v>
      </c>
      <c r="F866">
        <f t="shared" si="333"/>
        <v>8.9</v>
      </c>
      <c r="G866">
        <f t="shared" si="334"/>
        <v>10</v>
      </c>
      <c r="H866">
        <f t="shared" si="335"/>
        <v>94.990674127364784</v>
      </c>
      <c r="I866" t="s">
        <v>50</v>
      </c>
      <c r="J866" t="s">
        <v>88</v>
      </c>
    </row>
    <row r="867" spans="1:10" x14ac:dyDescent="0.25">
      <c r="A867">
        <f t="shared" si="328"/>
        <v>42</v>
      </c>
      <c r="B867">
        <f t="shared" si="329"/>
        <v>41085</v>
      </c>
      <c r="C867">
        <f t="shared" si="330"/>
        <v>2</v>
      </c>
      <c r="D867">
        <f t="shared" si="331"/>
        <v>1</v>
      </c>
      <c r="E867">
        <f t="shared" si="332"/>
        <v>32.200000000000003</v>
      </c>
      <c r="F867">
        <f t="shared" si="333"/>
        <v>8.9</v>
      </c>
      <c r="G867">
        <f t="shared" si="334"/>
        <v>10</v>
      </c>
      <c r="H867">
        <f t="shared" si="335"/>
        <v>94.990674127364784</v>
      </c>
      <c r="I867" t="s">
        <v>51</v>
      </c>
      <c r="J867" t="s">
        <v>88</v>
      </c>
    </row>
    <row r="868" spans="1:10" x14ac:dyDescent="0.25">
      <c r="A868">
        <f t="shared" si="328"/>
        <v>42</v>
      </c>
      <c r="B868">
        <f t="shared" si="329"/>
        <v>41085</v>
      </c>
      <c r="C868">
        <f t="shared" si="330"/>
        <v>2</v>
      </c>
      <c r="D868">
        <f t="shared" si="331"/>
        <v>1</v>
      </c>
      <c r="E868">
        <f t="shared" si="332"/>
        <v>32.200000000000003</v>
      </c>
      <c r="F868">
        <f t="shared" si="333"/>
        <v>8.9</v>
      </c>
      <c r="G868">
        <f t="shared" si="334"/>
        <v>10</v>
      </c>
      <c r="H868">
        <f t="shared" si="335"/>
        <v>94.990674127364784</v>
      </c>
      <c r="I868" t="s">
        <v>52</v>
      </c>
      <c r="J868">
        <v>0</v>
      </c>
    </row>
    <row r="869" spans="1:10" x14ac:dyDescent="0.25">
      <c r="A869">
        <f t="shared" si="328"/>
        <v>42</v>
      </c>
      <c r="B869">
        <f t="shared" si="329"/>
        <v>41085</v>
      </c>
      <c r="C869">
        <f t="shared" si="330"/>
        <v>2</v>
      </c>
      <c r="D869">
        <f t="shared" si="331"/>
        <v>1</v>
      </c>
      <c r="E869">
        <f t="shared" si="332"/>
        <v>32.200000000000003</v>
      </c>
      <c r="F869">
        <f t="shared" si="333"/>
        <v>8.9</v>
      </c>
      <c r="G869">
        <f t="shared" si="334"/>
        <v>10</v>
      </c>
      <c r="H869">
        <f t="shared" si="335"/>
        <v>94.990674127364784</v>
      </c>
      <c r="I869" t="s">
        <v>53</v>
      </c>
      <c r="J869">
        <v>0.52396689977542732</v>
      </c>
    </row>
    <row r="870" spans="1:10" x14ac:dyDescent="0.25">
      <c r="A870">
        <f t="shared" si="328"/>
        <v>42</v>
      </c>
      <c r="B870">
        <f t="shared" si="329"/>
        <v>41085</v>
      </c>
      <c r="C870">
        <f t="shared" si="330"/>
        <v>2</v>
      </c>
      <c r="D870">
        <f t="shared" si="331"/>
        <v>1</v>
      </c>
      <c r="E870">
        <f t="shared" si="332"/>
        <v>32.200000000000003</v>
      </c>
      <c r="F870">
        <f t="shared" si="333"/>
        <v>8.9</v>
      </c>
      <c r="G870">
        <f t="shared" si="334"/>
        <v>10</v>
      </c>
      <c r="H870">
        <f t="shared" si="335"/>
        <v>94.990674127364784</v>
      </c>
      <c r="I870" t="s">
        <v>54</v>
      </c>
      <c r="J870">
        <v>0</v>
      </c>
    </row>
    <row r="871" spans="1:10" x14ac:dyDescent="0.25">
      <c r="A871">
        <f t="shared" si="328"/>
        <v>42</v>
      </c>
      <c r="B871">
        <f t="shared" si="329"/>
        <v>41085</v>
      </c>
      <c r="C871">
        <f t="shared" si="330"/>
        <v>2</v>
      </c>
      <c r="D871">
        <f t="shared" si="331"/>
        <v>1</v>
      </c>
      <c r="E871">
        <f t="shared" si="332"/>
        <v>32.200000000000003</v>
      </c>
      <c r="F871">
        <f t="shared" si="333"/>
        <v>8.9</v>
      </c>
      <c r="G871">
        <f t="shared" si="334"/>
        <v>10</v>
      </c>
      <c r="H871">
        <f t="shared" si="335"/>
        <v>94.990674127364784</v>
      </c>
      <c r="I871" t="s">
        <v>55</v>
      </c>
      <c r="J871" t="s">
        <v>88</v>
      </c>
    </row>
    <row r="872" spans="1:10" x14ac:dyDescent="0.25">
      <c r="A872">
        <f t="shared" si="328"/>
        <v>42</v>
      </c>
      <c r="B872">
        <f t="shared" si="329"/>
        <v>41085</v>
      </c>
      <c r="C872">
        <f t="shared" si="330"/>
        <v>2</v>
      </c>
      <c r="D872">
        <f t="shared" si="331"/>
        <v>1</v>
      </c>
      <c r="E872">
        <f t="shared" si="332"/>
        <v>32.200000000000003</v>
      </c>
      <c r="F872">
        <f t="shared" si="333"/>
        <v>8.9</v>
      </c>
      <c r="G872">
        <f t="shared" si="334"/>
        <v>10</v>
      </c>
      <c r="H872">
        <f t="shared" si="335"/>
        <v>94.990674127364784</v>
      </c>
      <c r="I872" t="s">
        <v>56</v>
      </c>
      <c r="J872">
        <v>0</v>
      </c>
    </row>
    <row r="873" spans="1:10" x14ac:dyDescent="0.25">
      <c r="A873">
        <f t="shared" si="328"/>
        <v>42</v>
      </c>
      <c r="B873">
        <f t="shared" si="329"/>
        <v>41085</v>
      </c>
      <c r="C873">
        <f t="shared" si="330"/>
        <v>2</v>
      </c>
      <c r="D873">
        <f t="shared" si="331"/>
        <v>1</v>
      </c>
      <c r="E873">
        <f t="shared" si="332"/>
        <v>32.200000000000003</v>
      </c>
      <c r="F873">
        <f t="shared" si="333"/>
        <v>8.9</v>
      </c>
      <c r="G873">
        <f t="shared" si="334"/>
        <v>10</v>
      </c>
      <c r="H873">
        <f t="shared" si="335"/>
        <v>94.990674127364784</v>
      </c>
      <c r="I873" t="s">
        <v>57</v>
      </c>
      <c r="J873" t="s">
        <v>88</v>
      </c>
    </row>
    <row r="874" spans="1:10" x14ac:dyDescent="0.25">
      <c r="A874">
        <f t="shared" si="328"/>
        <v>42</v>
      </c>
      <c r="B874">
        <f t="shared" si="329"/>
        <v>41085</v>
      </c>
      <c r="C874">
        <f t="shared" si="330"/>
        <v>2</v>
      </c>
      <c r="D874">
        <f t="shared" si="331"/>
        <v>1</v>
      </c>
      <c r="E874">
        <f t="shared" si="332"/>
        <v>32.200000000000003</v>
      </c>
      <c r="F874">
        <f t="shared" si="333"/>
        <v>8.9</v>
      </c>
      <c r="G874">
        <f t="shared" si="334"/>
        <v>10</v>
      </c>
      <c r="H874">
        <f t="shared" si="335"/>
        <v>94.990674127364784</v>
      </c>
      <c r="I874" t="s">
        <v>58</v>
      </c>
      <c r="J874">
        <v>0</v>
      </c>
    </row>
    <row r="875" spans="1:10" x14ac:dyDescent="0.25">
      <c r="A875">
        <f t="shared" si="328"/>
        <v>42</v>
      </c>
      <c r="B875">
        <f t="shared" si="329"/>
        <v>41085</v>
      </c>
      <c r="C875">
        <f t="shared" si="330"/>
        <v>2</v>
      </c>
      <c r="D875">
        <f t="shared" si="331"/>
        <v>1</v>
      </c>
      <c r="E875">
        <f t="shared" si="332"/>
        <v>32.200000000000003</v>
      </c>
      <c r="F875">
        <f t="shared" si="333"/>
        <v>8.9</v>
      </c>
      <c r="G875">
        <f t="shared" si="334"/>
        <v>10</v>
      </c>
      <c r="H875">
        <f t="shared" si="335"/>
        <v>94.990674127364784</v>
      </c>
      <c r="I875" t="s">
        <v>59</v>
      </c>
      <c r="J875">
        <v>0</v>
      </c>
    </row>
    <row r="876" spans="1:10" x14ac:dyDescent="0.25">
      <c r="A876">
        <f t="shared" si="328"/>
        <v>42</v>
      </c>
      <c r="B876">
        <f t="shared" si="329"/>
        <v>41085</v>
      </c>
      <c r="C876">
        <f t="shared" si="330"/>
        <v>2</v>
      </c>
      <c r="D876">
        <f t="shared" si="331"/>
        <v>1</v>
      </c>
      <c r="E876">
        <f t="shared" si="332"/>
        <v>32.200000000000003</v>
      </c>
      <c r="F876">
        <f t="shared" si="333"/>
        <v>8.9</v>
      </c>
      <c r="G876">
        <f t="shared" si="334"/>
        <v>10</v>
      </c>
      <c r="H876">
        <f t="shared" si="335"/>
        <v>94.990674127364784</v>
      </c>
      <c r="I876" t="s">
        <v>60</v>
      </c>
      <c r="J876">
        <v>0.52396689977542732</v>
      </c>
    </row>
    <row r="877" spans="1:10" x14ac:dyDescent="0.25">
      <c r="A877">
        <f t="shared" si="328"/>
        <v>42</v>
      </c>
      <c r="B877">
        <f t="shared" si="329"/>
        <v>41085</v>
      </c>
      <c r="C877">
        <f t="shared" si="330"/>
        <v>2</v>
      </c>
      <c r="D877">
        <f t="shared" si="331"/>
        <v>1</v>
      </c>
      <c r="E877">
        <f t="shared" si="332"/>
        <v>32.200000000000003</v>
      </c>
      <c r="F877">
        <f t="shared" si="333"/>
        <v>8.9</v>
      </c>
      <c r="G877">
        <f t="shared" si="334"/>
        <v>10</v>
      </c>
      <c r="H877">
        <f t="shared" si="335"/>
        <v>94.990674127364784</v>
      </c>
      <c r="I877" t="s">
        <v>61</v>
      </c>
      <c r="J877">
        <v>16.766940792813674</v>
      </c>
    </row>
    <row r="878" spans="1:10" x14ac:dyDescent="0.25">
      <c r="A878">
        <f t="shared" si="328"/>
        <v>42</v>
      </c>
      <c r="B878">
        <f t="shared" si="329"/>
        <v>41085</v>
      </c>
      <c r="C878">
        <f t="shared" si="330"/>
        <v>2</v>
      </c>
      <c r="D878">
        <f t="shared" si="331"/>
        <v>1</v>
      </c>
      <c r="E878">
        <f t="shared" si="332"/>
        <v>32.200000000000003</v>
      </c>
      <c r="F878">
        <f t="shared" si="333"/>
        <v>8.9</v>
      </c>
      <c r="G878">
        <f t="shared" si="334"/>
        <v>10</v>
      </c>
      <c r="H878">
        <f t="shared" si="335"/>
        <v>94.990674127364784</v>
      </c>
      <c r="I878" t="s">
        <v>62</v>
      </c>
      <c r="J878" t="s">
        <v>88</v>
      </c>
    </row>
    <row r="879" spans="1:10" x14ac:dyDescent="0.25">
      <c r="A879">
        <f t="shared" si="328"/>
        <v>42</v>
      </c>
      <c r="B879">
        <f t="shared" si="329"/>
        <v>41085</v>
      </c>
      <c r="C879">
        <f t="shared" si="330"/>
        <v>2</v>
      </c>
      <c r="D879">
        <f t="shared" si="331"/>
        <v>1</v>
      </c>
      <c r="E879">
        <f t="shared" si="332"/>
        <v>32.200000000000003</v>
      </c>
      <c r="F879">
        <f t="shared" si="333"/>
        <v>8.9</v>
      </c>
      <c r="G879">
        <f t="shared" si="334"/>
        <v>10</v>
      </c>
      <c r="H879">
        <f t="shared" si="335"/>
        <v>94.990674127364784</v>
      </c>
      <c r="I879" t="s">
        <v>63</v>
      </c>
      <c r="J879">
        <v>0.52396689977542732</v>
      </c>
    </row>
    <row r="880" spans="1:10" x14ac:dyDescent="0.25">
      <c r="A880">
        <f t="shared" si="328"/>
        <v>42</v>
      </c>
      <c r="B880">
        <f t="shared" si="329"/>
        <v>41085</v>
      </c>
      <c r="C880">
        <f t="shared" si="330"/>
        <v>2</v>
      </c>
      <c r="D880">
        <f t="shared" si="331"/>
        <v>1</v>
      </c>
      <c r="E880">
        <f t="shared" si="332"/>
        <v>32.200000000000003</v>
      </c>
      <c r="F880">
        <f t="shared" si="333"/>
        <v>8.9</v>
      </c>
      <c r="G880">
        <f t="shared" si="334"/>
        <v>10</v>
      </c>
      <c r="H880">
        <f t="shared" si="335"/>
        <v>94.990674127364784</v>
      </c>
      <c r="I880" t="s">
        <v>64</v>
      </c>
      <c r="J880">
        <v>0</v>
      </c>
    </row>
    <row r="881" spans="1:10" x14ac:dyDescent="0.25">
      <c r="A881">
        <f t="shared" si="328"/>
        <v>42</v>
      </c>
      <c r="B881">
        <f t="shared" si="329"/>
        <v>41085</v>
      </c>
      <c r="C881">
        <f t="shared" si="330"/>
        <v>2</v>
      </c>
      <c r="D881">
        <f t="shared" si="331"/>
        <v>1</v>
      </c>
      <c r="E881">
        <f t="shared" si="332"/>
        <v>32.200000000000003</v>
      </c>
      <c r="F881">
        <f t="shared" si="333"/>
        <v>8.9</v>
      </c>
      <c r="G881">
        <f t="shared" si="334"/>
        <v>10</v>
      </c>
      <c r="H881">
        <f t="shared" si="335"/>
        <v>94.990674127364784</v>
      </c>
      <c r="I881" t="s">
        <v>65</v>
      </c>
      <c r="J881">
        <v>1.0479337995508546</v>
      </c>
    </row>
    <row r="882" spans="1:10" x14ac:dyDescent="0.25">
      <c r="A882">
        <f t="shared" si="328"/>
        <v>42</v>
      </c>
      <c r="B882">
        <f t="shared" si="329"/>
        <v>41085</v>
      </c>
      <c r="C882">
        <f t="shared" si="330"/>
        <v>2</v>
      </c>
      <c r="D882">
        <f t="shared" si="331"/>
        <v>1</v>
      </c>
      <c r="E882">
        <f t="shared" si="332"/>
        <v>32.200000000000003</v>
      </c>
      <c r="F882">
        <f t="shared" si="333"/>
        <v>8.9</v>
      </c>
      <c r="G882">
        <f t="shared" si="334"/>
        <v>10</v>
      </c>
      <c r="H882">
        <f t="shared" si="335"/>
        <v>94.990674127364784</v>
      </c>
      <c r="I882" t="s">
        <v>66</v>
      </c>
      <c r="J882">
        <v>0</v>
      </c>
    </row>
    <row r="883" spans="1:10" x14ac:dyDescent="0.25">
      <c r="A883">
        <f t="shared" si="328"/>
        <v>42</v>
      </c>
      <c r="B883">
        <f t="shared" si="329"/>
        <v>41085</v>
      </c>
      <c r="C883">
        <f t="shared" si="330"/>
        <v>2</v>
      </c>
      <c r="D883">
        <f t="shared" si="331"/>
        <v>1</v>
      </c>
      <c r="E883">
        <f t="shared" si="332"/>
        <v>32.200000000000003</v>
      </c>
      <c r="F883">
        <f t="shared" si="333"/>
        <v>8.9</v>
      </c>
      <c r="G883">
        <f t="shared" si="334"/>
        <v>10</v>
      </c>
      <c r="H883">
        <f t="shared" si="335"/>
        <v>94.990674127364784</v>
      </c>
      <c r="I883" t="s">
        <v>67</v>
      </c>
      <c r="J883">
        <v>0</v>
      </c>
    </row>
    <row r="884" spans="1:10" x14ac:dyDescent="0.25">
      <c r="A884" s="27">
        <v>43</v>
      </c>
      <c r="B884" s="33">
        <v>41087</v>
      </c>
      <c r="C884" s="27">
        <v>2</v>
      </c>
      <c r="D884" s="27">
        <v>1</v>
      </c>
      <c r="E884" s="27">
        <v>31.1</v>
      </c>
      <c r="F884" s="27">
        <v>8.81</v>
      </c>
      <c r="G884" s="27">
        <v>10</v>
      </c>
      <c r="H884" s="27">
        <v>67.279509725552884</v>
      </c>
      <c r="I884" t="s">
        <v>9</v>
      </c>
      <c r="J884">
        <v>107.28222272901873</v>
      </c>
    </row>
    <row r="885" spans="1:10" x14ac:dyDescent="0.25">
      <c r="A885">
        <f t="shared" ref="A885:A904" si="336">A884</f>
        <v>43</v>
      </c>
      <c r="B885">
        <f t="shared" ref="B885:B904" si="337">B884</f>
        <v>41087</v>
      </c>
      <c r="C885">
        <f t="shared" ref="C885:C904" si="338">C884</f>
        <v>2</v>
      </c>
      <c r="D885">
        <f t="shared" ref="D885:D904" si="339">D884</f>
        <v>1</v>
      </c>
      <c r="E885">
        <f t="shared" ref="E885:E904" si="340">E884</f>
        <v>31.1</v>
      </c>
      <c r="F885">
        <f t="shared" ref="F885:F904" si="341">F884</f>
        <v>8.81</v>
      </c>
      <c r="G885">
        <f t="shared" ref="G885:G904" si="342">G884</f>
        <v>10</v>
      </c>
      <c r="H885">
        <f t="shared" ref="H885:H904" si="343">H884</f>
        <v>67.279509725552884</v>
      </c>
      <c r="I885" t="s">
        <v>84</v>
      </c>
      <c r="J885">
        <v>7.0735531469682682</v>
      </c>
    </row>
    <row r="886" spans="1:10" x14ac:dyDescent="0.25">
      <c r="A886">
        <f t="shared" si="336"/>
        <v>43</v>
      </c>
      <c r="B886">
        <f t="shared" si="337"/>
        <v>41087</v>
      </c>
      <c r="C886">
        <f t="shared" si="338"/>
        <v>2</v>
      </c>
      <c r="D886">
        <f t="shared" si="339"/>
        <v>1</v>
      </c>
      <c r="E886">
        <f t="shared" si="340"/>
        <v>31.1</v>
      </c>
      <c r="F886">
        <f t="shared" si="341"/>
        <v>8.81</v>
      </c>
      <c r="G886">
        <f t="shared" si="342"/>
        <v>10</v>
      </c>
      <c r="H886">
        <f t="shared" si="343"/>
        <v>67.279509725552884</v>
      </c>
      <c r="I886" t="s">
        <v>11</v>
      </c>
      <c r="J886">
        <v>281.76320035423601</v>
      </c>
    </row>
    <row r="887" spans="1:10" x14ac:dyDescent="0.25">
      <c r="A887">
        <f t="shared" si="336"/>
        <v>43</v>
      </c>
      <c r="B887">
        <f t="shared" si="337"/>
        <v>41087</v>
      </c>
      <c r="C887">
        <f t="shared" si="338"/>
        <v>2</v>
      </c>
      <c r="D887">
        <f t="shared" si="339"/>
        <v>1</v>
      </c>
      <c r="E887">
        <f t="shared" si="340"/>
        <v>31.1</v>
      </c>
      <c r="F887">
        <f t="shared" si="341"/>
        <v>8.81</v>
      </c>
      <c r="G887">
        <f t="shared" si="342"/>
        <v>10</v>
      </c>
      <c r="H887">
        <f t="shared" si="343"/>
        <v>67.279509725552884</v>
      </c>
      <c r="I887" t="s">
        <v>50</v>
      </c>
      <c r="J887" t="s">
        <v>88</v>
      </c>
    </row>
    <row r="888" spans="1:10" x14ac:dyDescent="0.25">
      <c r="A888">
        <f t="shared" si="336"/>
        <v>43</v>
      </c>
      <c r="B888">
        <f t="shared" si="337"/>
        <v>41087</v>
      </c>
      <c r="C888">
        <f t="shared" si="338"/>
        <v>2</v>
      </c>
      <c r="D888">
        <f t="shared" si="339"/>
        <v>1</v>
      </c>
      <c r="E888">
        <f t="shared" si="340"/>
        <v>31.1</v>
      </c>
      <c r="F888">
        <f t="shared" si="341"/>
        <v>8.81</v>
      </c>
      <c r="G888">
        <f t="shared" si="342"/>
        <v>10</v>
      </c>
      <c r="H888">
        <f t="shared" si="343"/>
        <v>67.279509725552884</v>
      </c>
      <c r="I888" t="s">
        <v>51</v>
      </c>
      <c r="J888" t="s">
        <v>88</v>
      </c>
    </row>
    <row r="889" spans="1:10" x14ac:dyDescent="0.25">
      <c r="A889">
        <f t="shared" si="336"/>
        <v>43</v>
      </c>
      <c r="B889">
        <f t="shared" si="337"/>
        <v>41087</v>
      </c>
      <c r="C889">
        <f t="shared" si="338"/>
        <v>2</v>
      </c>
      <c r="D889">
        <f t="shared" si="339"/>
        <v>1</v>
      </c>
      <c r="E889">
        <f t="shared" si="340"/>
        <v>31.1</v>
      </c>
      <c r="F889">
        <f t="shared" si="341"/>
        <v>8.81</v>
      </c>
      <c r="G889">
        <f t="shared" si="342"/>
        <v>10</v>
      </c>
      <c r="H889">
        <f t="shared" si="343"/>
        <v>67.279509725552884</v>
      </c>
      <c r="I889" t="s">
        <v>52</v>
      </c>
      <c r="J889">
        <v>0</v>
      </c>
    </row>
    <row r="890" spans="1:10" x14ac:dyDescent="0.25">
      <c r="A890">
        <f t="shared" si="336"/>
        <v>43</v>
      </c>
      <c r="B890">
        <f t="shared" si="337"/>
        <v>41087</v>
      </c>
      <c r="C890">
        <f t="shared" si="338"/>
        <v>2</v>
      </c>
      <c r="D890">
        <f t="shared" si="339"/>
        <v>1</v>
      </c>
      <c r="E890">
        <f t="shared" si="340"/>
        <v>31.1</v>
      </c>
      <c r="F890">
        <f t="shared" si="341"/>
        <v>8.81</v>
      </c>
      <c r="G890">
        <f t="shared" si="342"/>
        <v>10</v>
      </c>
      <c r="H890">
        <f t="shared" si="343"/>
        <v>67.279509725552884</v>
      </c>
      <c r="I890" t="s">
        <v>53</v>
      </c>
      <c r="J890">
        <v>4.1262393357314897</v>
      </c>
    </row>
    <row r="891" spans="1:10" x14ac:dyDescent="0.25">
      <c r="A891">
        <f t="shared" si="336"/>
        <v>43</v>
      </c>
      <c r="B891">
        <f t="shared" si="337"/>
        <v>41087</v>
      </c>
      <c r="C891">
        <f t="shared" si="338"/>
        <v>2</v>
      </c>
      <c r="D891">
        <f t="shared" si="339"/>
        <v>1</v>
      </c>
      <c r="E891">
        <f t="shared" si="340"/>
        <v>31.1</v>
      </c>
      <c r="F891">
        <f t="shared" si="341"/>
        <v>8.81</v>
      </c>
      <c r="G891">
        <f t="shared" si="342"/>
        <v>10</v>
      </c>
      <c r="H891">
        <f t="shared" si="343"/>
        <v>67.279509725552884</v>
      </c>
      <c r="I891" t="s">
        <v>54</v>
      </c>
      <c r="J891">
        <v>0</v>
      </c>
    </row>
    <row r="892" spans="1:10" x14ac:dyDescent="0.25">
      <c r="A892">
        <f t="shared" si="336"/>
        <v>43</v>
      </c>
      <c r="B892">
        <f t="shared" si="337"/>
        <v>41087</v>
      </c>
      <c r="C892">
        <f t="shared" si="338"/>
        <v>2</v>
      </c>
      <c r="D892">
        <f t="shared" si="339"/>
        <v>1</v>
      </c>
      <c r="E892">
        <f t="shared" si="340"/>
        <v>31.1</v>
      </c>
      <c r="F892">
        <f t="shared" si="341"/>
        <v>8.81</v>
      </c>
      <c r="G892">
        <f t="shared" si="342"/>
        <v>10</v>
      </c>
      <c r="H892">
        <f t="shared" si="343"/>
        <v>67.279509725552884</v>
      </c>
      <c r="I892" t="s">
        <v>55</v>
      </c>
      <c r="J892" t="s">
        <v>88</v>
      </c>
    </row>
    <row r="893" spans="1:10" x14ac:dyDescent="0.25">
      <c r="A893">
        <f t="shared" si="336"/>
        <v>43</v>
      </c>
      <c r="B893">
        <f t="shared" si="337"/>
        <v>41087</v>
      </c>
      <c r="C893">
        <f t="shared" si="338"/>
        <v>2</v>
      </c>
      <c r="D893">
        <f t="shared" si="339"/>
        <v>1</v>
      </c>
      <c r="E893">
        <f t="shared" si="340"/>
        <v>31.1</v>
      </c>
      <c r="F893">
        <f t="shared" si="341"/>
        <v>8.81</v>
      </c>
      <c r="G893">
        <f t="shared" si="342"/>
        <v>10</v>
      </c>
      <c r="H893">
        <f t="shared" si="343"/>
        <v>67.279509725552884</v>
      </c>
      <c r="I893" t="s">
        <v>56</v>
      </c>
      <c r="J893">
        <v>0</v>
      </c>
    </row>
    <row r="894" spans="1:10" x14ac:dyDescent="0.25">
      <c r="A894">
        <f t="shared" si="336"/>
        <v>43</v>
      </c>
      <c r="B894">
        <f t="shared" si="337"/>
        <v>41087</v>
      </c>
      <c r="C894">
        <f t="shared" si="338"/>
        <v>2</v>
      </c>
      <c r="D894">
        <f t="shared" si="339"/>
        <v>1</v>
      </c>
      <c r="E894">
        <f t="shared" si="340"/>
        <v>31.1</v>
      </c>
      <c r="F894">
        <f t="shared" si="341"/>
        <v>8.81</v>
      </c>
      <c r="G894">
        <f t="shared" si="342"/>
        <v>10</v>
      </c>
      <c r="H894">
        <f t="shared" si="343"/>
        <v>67.279509725552884</v>
      </c>
      <c r="I894" t="s">
        <v>57</v>
      </c>
      <c r="J894" t="s">
        <v>88</v>
      </c>
    </row>
    <row r="895" spans="1:10" x14ac:dyDescent="0.25">
      <c r="A895">
        <f t="shared" si="336"/>
        <v>43</v>
      </c>
      <c r="B895">
        <f t="shared" si="337"/>
        <v>41087</v>
      </c>
      <c r="C895">
        <f t="shared" si="338"/>
        <v>2</v>
      </c>
      <c r="D895">
        <f t="shared" si="339"/>
        <v>1</v>
      </c>
      <c r="E895">
        <f t="shared" si="340"/>
        <v>31.1</v>
      </c>
      <c r="F895">
        <f t="shared" si="341"/>
        <v>8.81</v>
      </c>
      <c r="G895">
        <f t="shared" si="342"/>
        <v>10</v>
      </c>
      <c r="H895">
        <f t="shared" si="343"/>
        <v>67.279509725552884</v>
      </c>
      <c r="I895" t="s">
        <v>58</v>
      </c>
      <c r="J895">
        <v>0</v>
      </c>
    </row>
    <row r="896" spans="1:10" x14ac:dyDescent="0.25">
      <c r="A896">
        <f t="shared" si="336"/>
        <v>43</v>
      </c>
      <c r="B896">
        <f t="shared" si="337"/>
        <v>41087</v>
      </c>
      <c r="C896">
        <f t="shared" si="338"/>
        <v>2</v>
      </c>
      <c r="D896">
        <f t="shared" si="339"/>
        <v>1</v>
      </c>
      <c r="E896">
        <f t="shared" si="340"/>
        <v>31.1</v>
      </c>
      <c r="F896">
        <f t="shared" si="341"/>
        <v>8.81</v>
      </c>
      <c r="G896">
        <f t="shared" si="342"/>
        <v>10</v>
      </c>
      <c r="H896">
        <f t="shared" si="343"/>
        <v>67.279509725552884</v>
      </c>
      <c r="I896" t="s">
        <v>59</v>
      </c>
      <c r="J896">
        <v>5.3051648602262009</v>
      </c>
    </row>
    <row r="897" spans="1:10" x14ac:dyDescent="0.25">
      <c r="A897">
        <f t="shared" si="336"/>
        <v>43</v>
      </c>
      <c r="B897">
        <f t="shared" si="337"/>
        <v>41087</v>
      </c>
      <c r="C897">
        <f t="shared" si="338"/>
        <v>2</v>
      </c>
      <c r="D897">
        <f t="shared" si="339"/>
        <v>1</v>
      </c>
      <c r="E897">
        <f t="shared" si="340"/>
        <v>31.1</v>
      </c>
      <c r="F897">
        <f t="shared" si="341"/>
        <v>8.81</v>
      </c>
      <c r="G897">
        <f t="shared" si="342"/>
        <v>10</v>
      </c>
      <c r="H897">
        <f t="shared" si="343"/>
        <v>67.279509725552884</v>
      </c>
      <c r="I897" t="s">
        <v>60</v>
      </c>
      <c r="J897">
        <v>0</v>
      </c>
    </row>
    <row r="898" spans="1:10" x14ac:dyDescent="0.25">
      <c r="A898">
        <f t="shared" si="336"/>
        <v>43</v>
      </c>
      <c r="B898">
        <f t="shared" si="337"/>
        <v>41087</v>
      </c>
      <c r="C898">
        <f t="shared" si="338"/>
        <v>2</v>
      </c>
      <c r="D898">
        <f t="shared" si="339"/>
        <v>1</v>
      </c>
      <c r="E898">
        <f t="shared" si="340"/>
        <v>31.1</v>
      </c>
      <c r="F898">
        <f t="shared" si="341"/>
        <v>8.81</v>
      </c>
      <c r="G898">
        <f t="shared" si="342"/>
        <v>10</v>
      </c>
      <c r="H898">
        <f t="shared" si="343"/>
        <v>67.279509725552884</v>
      </c>
      <c r="I898" t="s">
        <v>61</v>
      </c>
      <c r="J898">
        <v>0</v>
      </c>
    </row>
    <row r="899" spans="1:10" x14ac:dyDescent="0.25">
      <c r="A899">
        <f t="shared" si="336"/>
        <v>43</v>
      </c>
      <c r="B899">
        <f t="shared" si="337"/>
        <v>41087</v>
      </c>
      <c r="C899">
        <f t="shared" si="338"/>
        <v>2</v>
      </c>
      <c r="D899">
        <f t="shared" si="339"/>
        <v>1</v>
      </c>
      <c r="E899">
        <f t="shared" si="340"/>
        <v>31.1</v>
      </c>
      <c r="F899">
        <f t="shared" si="341"/>
        <v>8.81</v>
      </c>
      <c r="G899">
        <f t="shared" si="342"/>
        <v>10</v>
      </c>
      <c r="H899">
        <f t="shared" si="343"/>
        <v>67.279509725552884</v>
      </c>
      <c r="I899" t="s">
        <v>62</v>
      </c>
      <c r="J899" t="s">
        <v>88</v>
      </c>
    </row>
    <row r="900" spans="1:10" x14ac:dyDescent="0.25">
      <c r="A900">
        <f t="shared" si="336"/>
        <v>43</v>
      </c>
      <c r="B900">
        <f t="shared" si="337"/>
        <v>41087</v>
      </c>
      <c r="C900">
        <f t="shared" si="338"/>
        <v>2</v>
      </c>
      <c r="D900">
        <f t="shared" si="339"/>
        <v>1</v>
      </c>
      <c r="E900">
        <f t="shared" si="340"/>
        <v>31.1</v>
      </c>
      <c r="F900">
        <f t="shared" si="341"/>
        <v>8.81</v>
      </c>
      <c r="G900">
        <f t="shared" si="342"/>
        <v>10</v>
      </c>
      <c r="H900">
        <f t="shared" si="343"/>
        <v>67.279509725552884</v>
      </c>
      <c r="I900" t="s">
        <v>63</v>
      </c>
      <c r="J900">
        <v>0</v>
      </c>
    </row>
    <row r="901" spans="1:10" x14ac:dyDescent="0.25">
      <c r="A901">
        <f t="shared" si="336"/>
        <v>43</v>
      </c>
      <c r="B901">
        <f t="shared" si="337"/>
        <v>41087</v>
      </c>
      <c r="C901">
        <f t="shared" si="338"/>
        <v>2</v>
      </c>
      <c r="D901">
        <f t="shared" si="339"/>
        <v>1</v>
      </c>
      <c r="E901">
        <f t="shared" si="340"/>
        <v>31.1</v>
      </c>
      <c r="F901">
        <f t="shared" si="341"/>
        <v>8.81</v>
      </c>
      <c r="G901">
        <f t="shared" si="342"/>
        <v>10</v>
      </c>
      <c r="H901">
        <f t="shared" si="343"/>
        <v>67.279509725552884</v>
      </c>
      <c r="I901" t="s">
        <v>64</v>
      </c>
      <c r="J901">
        <v>0</v>
      </c>
    </row>
    <row r="902" spans="1:10" x14ac:dyDescent="0.25">
      <c r="A902">
        <f t="shared" si="336"/>
        <v>43</v>
      </c>
      <c r="B902">
        <f t="shared" si="337"/>
        <v>41087</v>
      </c>
      <c r="C902">
        <f t="shared" si="338"/>
        <v>2</v>
      </c>
      <c r="D902">
        <f t="shared" si="339"/>
        <v>1</v>
      </c>
      <c r="E902">
        <f t="shared" si="340"/>
        <v>31.1</v>
      </c>
      <c r="F902">
        <f t="shared" si="341"/>
        <v>8.81</v>
      </c>
      <c r="G902">
        <f t="shared" si="342"/>
        <v>10</v>
      </c>
      <c r="H902">
        <f t="shared" si="343"/>
        <v>67.279509725552884</v>
      </c>
      <c r="I902" t="s">
        <v>65</v>
      </c>
      <c r="J902">
        <v>0</v>
      </c>
    </row>
    <row r="903" spans="1:10" x14ac:dyDescent="0.25">
      <c r="A903">
        <f t="shared" si="336"/>
        <v>43</v>
      </c>
      <c r="B903">
        <f t="shared" si="337"/>
        <v>41087</v>
      </c>
      <c r="C903">
        <f t="shared" si="338"/>
        <v>2</v>
      </c>
      <c r="D903">
        <f t="shared" si="339"/>
        <v>1</v>
      </c>
      <c r="E903">
        <f t="shared" si="340"/>
        <v>31.1</v>
      </c>
      <c r="F903">
        <f t="shared" si="341"/>
        <v>8.81</v>
      </c>
      <c r="G903">
        <f t="shared" si="342"/>
        <v>10</v>
      </c>
      <c r="H903">
        <f t="shared" si="343"/>
        <v>67.279509725552884</v>
      </c>
      <c r="I903" t="s">
        <v>66</v>
      </c>
      <c r="J903">
        <v>0</v>
      </c>
    </row>
    <row r="904" spans="1:10" x14ac:dyDescent="0.25">
      <c r="A904">
        <f t="shared" si="336"/>
        <v>43</v>
      </c>
      <c r="B904">
        <f t="shared" si="337"/>
        <v>41087</v>
      </c>
      <c r="C904">
        <f t="shared" si="338"/>
        <v>2</v>
      </c>
      <c r="D904">
        <f t="shared" si="339"/>
        <v>1</v>
      </c>
      <c r="E904">
        <f t="shared" si="340"/>
        <v>31.1</v>
      </c>
      <c r="F904">
        <f t="shared" si="341"/>
        <v>8.81</v>
      </c>
      <c r="G904">
        <f t="shared" si="342"/>
        <v>10</v>
      </c>
      <c r="H904">
        <f t="shared" si="343"/>
        <v>67.279509725552884</v>
      </c>
      <c r="I904" t="s">
        <v>67</v>
      </c>
      <c r="J904">
        <v>0</v>
      </c>
    </row>
    <row r="905" spans="1:10" x14ac:dyDescent="0.25">
      <c r="A905" s="27">
        <v>44</v>
      </c>
      <c r="B905" s="33">
        <v>41089</v>
      </c>
      <c r="C905" s="27">
        <v>2</v>
      </c>
      <c r="D905" s="27">
        <v>1</v>
      </c>
      <c r="E905" s="27">
        <v>30.7</v>
      </c>
      <c r="F905" s="27">
        <v>8.77</v>
      </c>
      <c r="G905" s="27">
        <v>10</v>
      </c>
      <c r="H905" s="27">
        <v>63.682387423394609</v>
      </c>
      <c r="I905" t="s">
        <v>9</v>
      </c>
      <c r="J905">
        <v>50.399066172148913</v>
      </c>
    </row>
    <row r="906" spans="1:10" x14ac:dyDescent="0.25">
      <c r="A906">
        <f t="shared" ref="A906:A925" si="344">A905</f>
        <v>44</v>
      </c>
      <c r="B906">
        <f t="shared" ref="B906:B925" si="345">B905</f>
        <v>41089</v>
      </c>
      <c r="C906">
        <f t="shared" ref="C906:C925" si="346">C905</f>
        <v>2</v>
      </c>
      <c r="D906">
        <f t="shared" ref="D906:D925" si="347">D905</f>
        <v>1</v>
      </c>
      <c r="E906">
        <f t="shared" ref="E906:E925" si="348">E905</f>
        <v>30.7</v>
      </c>
      <c r="F906">
        <f t="shared" ref="F906:F925" si="349">F905</f>
        <v>8.77</v>
      </c>
      <c r="G906">
        <f t="shared" ref="G906:G925" si="350">G905</f>
        <v>10</v>
      </c>
      <c r="H906">
        <f t="shared" ref="H906:H925" si="351">H905</f>
        <v>63.682387423394609</v>
      </c>
      <c r="I906" t="s">
        <v>84</v>
      </c>
      <c r="J906">
        <v>2.9473138112367785</v>
      </c>
    </row>
    <row r="907" spans="1:10" x14ac:dyDescent="0.25">
      <c r="A907">
        <f t="shared" si="344"/>
        <v>44</v>
      </c>
      <c r="B907">
        <f t="shared" si="345"/>
        <v>41089</v>
      </c>
      <c r="C907">
        <f t="shared" si="346"/>
        <v>2</v>
      </c>
      <c r="D907">
        <f t="shared" si="347"/>
        <v>1</v>
      </c>
      <c r="E907">
        <f t="shared" si="348"/>
        <v>30.7</v>
      </c>
      <c r="F907">
        <f t="shared" si="349"/>
        <v>8.77</v>
      </c>
      <c r="G907">
        <f t="shared" si="350"/>
        <v>10</v>
      </c>
      <c r="H907">
        <f t="shared" si="351"/>
        <v>63.682387423394609</v>
      </c>
      <c r="I907" t="s">
        <v>11</v>
      </c>
      <c r="J907">
        <v>85.177369144742897</v>
      </c>
    </row>
    <row r="908" spans="1:10" x14ac:dyDescent="0.25">
      <c r="A908">
        <f t="shared" si="344"/>
        <v>44</v>
      </c>
      <c r="B908">
        <f t="shared" si="345"/>
        <v>41089</v>
      </c>
      <c r="C908">
        <f t="shared" si="346"/>
        <v>2</v>
      </c>
      <c r="D908">
        <f t="shared" si="347"/>
        <v>1</v>
      </c>
      <c r="E908">
        <f t="shared" si="348"/>
        <v>30.7</v>
      </c>
      <c r="F908">
        <f t="shared" si="349"/>
        <v>8.77</v>
      </c>
      <c r="G908">
        <f t="shared" si="350"/>
        <v>10</v>
      </c>
      <c r="H908">
        <f t="shared" si="351"/>
        <v>63.682387423394609</v>
      </c>
      <c r="I908" t="s">
        <v>50</v>
      </c>
      <c r="J908" t="s">
        <v>88</v>
      </c>
    </row>
    <row r="909" spans="1:10" x14ac:dyDescent="0.25">
      <c r="A909">
        <f t="shared" si="344"/>
        <v>44</v>
      </c>
      <c r="B909">
        <f t="shared" si="345"/>
        <v>41089</v>
      </c>
      <c r="C909">
        <f t="shared" si="346"/>
        <v>2</v>
      </c>
      <c r="D909">
        <f t="shared" si="347"/>
        <v>1</v>
      </c>
      <c r="E909">
        <f t="shared" si="348"/>
        <v>30.7</v>
      </c>
      <c r="F909">
        <f t="shared" si="349"/>
        <v>8.77</v>
      </c>
      <c r="G909">
        <f t="shared" si="350"/>
        <v>10</v>
      </c>
      <c r="H909">
        <f t="shared" si="351"/>
        <v>63.682387423394609</v>
      </c>
      <c r="I909" t="s">
        <v>51</v>
      </c>
      <c r="J909" t="s">
        <v>88</v>
      </c>
    </row>
    <row r="910" spans="1:10" x14ac:dyDescent="0.25">
      <c r="A910">
        <f t="shared" si="344"/>
        <v>44</v>
      </c>
      <c r="B910">
        <f t="shared" si="345"/>
        <v>41089</v>
      </c>
      <c r="C910">
        <f t="shared" si="346"/>
        <v>2</v>
      </c>
      <c r="D910">
        <f t="shared" si="347"/>
        <v>1</v>
      </c>
      <c r="E910">
        <f t="shared" si="348"/>
        <v>30.7</v>
      </c>
      <c r="F910">
        <f t="shared" si="349"/>
        <v>8.77</v>
      </c>
      <c r="G910">
        <f t="shared" si="350"/>
        <v>10</v>
      </c>
      <c r="H910">
        <f t="shared" si="351"/>
        <v>63.682387423394609</v>
      </c>
      <c r="I910" t="s">
        <v>52</v>
      </c>
      <c r="J910">
        <v>0</v>
      </c>
    </row>
    <row r="911" spans="1:10" x14ac:dyDescent="0.25">
      <c r="A911">
        <f t="shared" si="344"/>
        <v>44</v>
      </c>
      <c r="B911">
        <f t="shared" si="345"/>
        <v>41089</v>
      </c>
      <c r="C911">
        <f t="shared" si="346"/>
        <v>2</v>
      </c>
      <c r="D911">
        <f t="shared" si="347"/>
        <v>1</v>
      </c>
      <c r="E911">
        <f t="shared" si="348"/>
        <v>30.7</v>
      </c>
      <c r="F911">
        <f t="shared" si="349"/>
        <v>8.77</v>
      </c>
      <c r="G911">
        <f t="shared" si="350"/>
        <v>10</v>
      </c>
      <c r="H911">
        <f t="shared" si="351"/>
        <v>63.682387423394609</v>
      </c>
      <c r="I911" t="s">
        <v>53</v>
      </c>
      <c r="J911">
        <v>0.58946276224735572</v>
      </c>
    </row>
    <row r="912" spans="1:10" x14ac:dyDescent="0.25">
      <c r="A912">
        <f t="shared" si="344"/>
        <v>44</v>
      </c>
      <c r="B912">
        <f t="shared" si="345"/>
        <v>41089</v>
      </c>
      <c r="C912">
        <f t="shared" si="346"/>
        <v>2</v>
      </c>
      <c r="D912">
        <f t="shared" si="347"/>
        <v>1</v>
      </c>
      <c r="E912">
        <f t="shared" si="348"/>
        <v>30.7</v>
      </c>
      <c r="F912">
        <f t="shared" si="349"/>
        <v>8.77</v>
      </c>
      <c r="G912">
        <f t="shared" si="350"/>
        <v>10</v>
      </c>
      <c r="H912">
        <f t="shared" si="351"/>
        <v>63.682387423394609</v>
      </c>
      <c r="I912" t="s">
        <v>54</v>
      </c>
      <c r="J912">
        <v>0</v>
      </c>
    </row>
    <row r="913" spans="1:10" x14ac:dyDescent="0.25">
      <c r="A913">
        <f t="shared" si="344"/>
        <v>44</v>
      </c>
      <c r="B913">
        <f t="shared" si="345"/>
        <v>41089</v>
      </c>
      <c r="C913">
        <f t="shared" si="346"/>
        <v>2</v>
      </c>
      <c r="D913">
        <f t="shared" si="347"/>
        <v>1</v>
      </c>
      <c r="E913">
        <f t="shared" si="348"/>
        <v>30.7</v>
      </c>
      <c r="F913">
        <f t="shared" si="349"/>
        <v>8.77</v>
      </c>
      <c r="G913">
        <f t="shared" si="350"/>
        <v>10</v>
      </c>
      <c r="H913">
        <f t="shared" si="351"/>
        <v>63.682387423394609</v>
      </c>
      <c r="I913" t="s">
        <v>55</v>
      </c>
      <c r="J913" t="s">
        <v>88</v>
      </c>
    </row>
    <row r="914" spans="1:10" x14ac:dyDescent="0.25">
      <c r="A914">
        <f t="shared" si="344"/>
        <v>44</v>
      </c>
      <c r="B914">
        <f t="shared" si="345"/>
        <v>41089</v>
      </c>
      <c r="C914">
        <f t="shared" si="346"/>
        <v>2</v>
      </c>
      <c r="D914">
        <f t="shared" si="347"/>
        <v>1</v>
      </c>
      <c r="E914">
        <f t="shared" si="348"/>
        <v>30.7</v>
      </c>
      <c r="F914">
        <f t="shared" si="349"/>
        <v>8.77</v>
      </c>
      <c r="G914">
        <f t="shared" si="350"/>
        <v>10</v>
      </c>
      <c r="H914">
        <f t="shared" si="351"/>
        <v>63.682387423394609</v>
      </c>
      <c r="I914" t="s">
        <v>56</v>
      </c>
      <c r="J914">
        <v>0</v>
      </c>
    </row>
    <row r="915" spans="1:10" x14ac:dyDescent="0.25">
      <c r="A915">
        <f t="shared" si="344"/>
        <v>44</v>
      </c>
      <c r="B915">
        <f t="shared" si="345"/>
        <v>41089</v>
      </c>
      <c r="C915">
        <f t="shared" si="346"/>
        <v>2</v>
      </c>
      <c r="D915">
        <f t="shared" si="347"/>
        <v>1</v>
      </c>
      <c r="E915">
        <f t="shared" si="348"/>
        <v>30.7</v>
      </c>
      <c r="F915">
        <f t="shared" si="349"/>
        <v>8.77</v>
      </c>
      <c r="G915">
        <f t="shared" si="350"/>
        <v>10</v>
      </c>
      <c r="H915">
        <f t="shared" si="351"/>
        <v>63.682387423394609</v>
      </c>
      <c r="I915" t="s">
        <v>57</v>
      </c>
      <c r="J915" t="s">
        <v>88</v>
      </c>
    </row>
    <row r="916" spans="1:10" x14ac:dyDescent="0.25">
      <c r="A916">
        <f t="shared" si="344"/>
        <v>44</v>
      </c>
      <c r="B916">
        <f t="shared" si="345"/>
        <v>41089</v>
      </c>
      <c r="C916">
        <f t="shared" si="346"/>
        <v>2</v>
      </c>
      <c r="D916">
        <f t="shared" si="347"/>
        <v>1</v>
      </c>
      <c r="E916">
        <f t="shared" si="348"/>
        <v>30.7</v>
      </c>
      <c r="F916">
        <f t="shared" si="349"/>
        <v>8.77</v>
      </c>
      <c r="G916">
        <f t="shared" si="350"/>
        <v>10</v>
      </c>
      <c r="H916">
        <f t="shared" si="351"/>
        <v>63.682387423394609</v>
      </c>
      <c r="I916" t="s">
        <v>58</v>
      </c>
      <c r="J916">
        <v>0</v>
      </c>
    </row>
    <row r="917" spans="1:10" x14ac:dyDescent="0.25">
      <c r="A917">
        <f t="shared" si="344"/>
        <v>44</v>
      </c>
      <c r="B917">
        <f t="shared" si="345"/>
        <v>41089</v>
      </c>
      <c r="C917">
        <f t="shared" si="346"/>
        <v>2</v>
      </c>
      <c r="D917">
        <f t="shared" si="347"/>
        <v>1</v>
      </c>
      <c r="E917">
        <f t="shared" si="348"/>
        <v>30.7</v>
      </c>
      <c r="F917">
        <f t="shared" si="349"/>
        <v>8.77</v>
      </c>
      <c r="G917">
        <f t="shared" si="350"/>
        <v>10</v>
      </c>
      <c r="H917">
        <f t="shared" si="351"/>
        <v>63.682387423394609</v>
      </c>
      <c r="I917" t="s">
        <v>59</v>
      </c>
      <c r="J917">
        <v>0.29473138112367786</v>
      </c>
    </row>
    <row r="918" spans="1:10" x14ac:dyDescent="0.25">
      <c r="A918">
        <f t="shared" si="344"/>
        <v>44</v>
      </c>
      <c r="B918">
        <f t="shared" si="345"/>
        <v>41089</v>
      </c>
      <c r="C918">
        <f t="shared" si="346"/>
        <v>2</v>
      </c>
      <c r="D918">
        <f t="shared" si="347"/>
        <v>1</v>
      </c>
      <c r="E918">
        <f t="shared" si="348"/>
        <v>30.7</v>
      </c>
      <c r="F918">
        <f t="shared" si="349"/>
        <v>8.77</v>
      </c>
      <c r="G918">
        <f t="shared" si="350"/>
        <v>10</v>
      </c>
      <c r="H918">
        <f t="shared" si="351"/>
        <v>63.682387423394609</v>
      </c>
      <c r="I918" t="s">
        <v>60</v>
      </c>
      <c r="J918">
        <v>0</v>
      </c>
    </row>
    <row r="919" spans="1:10" x14ac:dyDescent="0.25">
      <c r="A919">
        <f t="shared" si="344"/>
        <v>44</v>
      </c>
      <c r="B919">
        <f t="shared" si="345"/>
        <v>41089</v>
      </c>
      <c r="C919">
        <f t="shared" si="346"/>
        <v>2</v>
      </c>
      <c r="D919">
        <f t="shared" si="347"/>
        <v>1</v>
      </c>
      <c r="E919">
        <f t="shared" si="348"/>
        <v>30.7</v>
      </c>
      <c r="F919">
        <f t="shared" si="349"/>
        <v>8.77</v>
      </c>
      <c r="G919">
        <f t="shared" si="350"/>
        <v>10</v>
      </c>
      <c r="H919">
        <f t="shared" si="351"/>
        <v>63.682387423394609</v>
      </c>
      <c r="I919" t="s">
        <v>61</v>
      </c>
      <c r="J919">
        <v>0</v>
      </c>
    </row>
    <row r="920" spans="1:10" x14ac:dyDescent="0.25">
      <c r="A920">
        <f t="shared" si="344"/>
        <v>44</v>
      </c>
      <c r="B920">
        <f t="shared" si="345"/>
        <v>41089</v>
      </c>
      <c r="C920">
        <f t="shared" si="346"/>
        <v>2</v>
      </c>
      <c r="D920">
        <f t="shared" si="347"/>
        <v>1</v>
      </c>
      <c r="E920">
        <f t="shared" si="348"/>
        <v>30.7</v>
      </c>
      <c r="F920">
        <f t="shared" si="349"/>
        <v>8.77</v>
      </c>
      <c r="G920">
        <f t="shared" si="350"/>
        <v>10</v>
      </c>
      <c r="H920">
        <f t="shared" si="351"/>
        <v>63.682387423394609</v>
      </c>
      <c r="I920" t="s">
        <v>62</v>
      </c>
      <c r="J920" t="s">
        <v>88</v>
      </c>
    </row>
    <row r="921" spans="1:10" x14ac:dyDescent="0.25">
      <c r="A921">
        <f t="shared" si="344"/>
        <v>44</v>
      </c>
      <c r="B921">
        <f t="shared" si="345"/>
        <v>41089</v>
      </c>
      <c r="C921">
        <f t="shared" si="346"/>
        <v>2</v>
      </c>
      <c r="D921">
        <f t="shared" si="347"/>
        <v>1</v>
      </c>
      <c r="E921">
        <f t="shared" si="348"/>
        <v>30.7</v>
      </c>
      <c r="F921">
        <f t="shared" si="349"/>
        <v>8.77</v>
      </c>
      <c r="G921">
        <f t="shared" si="350"/>
        <v>10</v>
      </c>
      <c r="H921">
        <f t="shared" si="351"/>
        <v>63.682387423394609</v>
      </c>
      <c r="I921" t="s">
        <v>63</v>
      </c>
      <c r="J921">
        <v>0.29473138112367786</v>
      </c>
    </row>
    <row r="922" spans="1:10" x14ac:dyDescent="0.25">
      <c r="A922">
        <f t="shared" si="344"/>
        <v>44</v>
      </c>
      <c r="B922">
        <f t="shared" si="345"/>
        <v>41089</v>
      </c>
      <c r="C922">
        <f t="shared" si="346"/>
        <v>2</v>
      </c>
      <c r="D922">
        <f t="shared" si="347"/>
        <v>1</v>
      </c>
      <c r="E922">
        <f t="shared" si="348"/>
        <v>30.7</v>
      </c>
      <c r="F922">
        <f t="shared" si="349"/>
        <v>8.77</v>
      </c>
      <c r="G922">
        <f t="shared" si="350"/>
        <v>10</v>
      </c>
      <c r="H922">
        <f t="shared" si="351"/>
        <v>63.682387423394609</v>
      </c>
      <c r="I922" t="s">
        <v>64</v>
      </c>
      <c r="J922">
        <v>0</v>
      </c>
    </row>
    <row r="923" spans="1:10" x14ac:dyDescent="0.25">
      <c r="A923">
        <f t="shared" si="344"/>
        <v>44</v>
      </c>
      <c r="B923">
        <f t="shared" si="345"/>
        <v>41089</v>
      </c>
      <c r="C923">
        <f t="shared" si="346"/>
        <v>2</v>
      </c>
      <c r="D923">
        <f t="shared" si="347"/>
        <v>1</v>
      </c>
      <c r="E923">
        <f t="shared" si="348"/>
        <v>30.7</v>
      </c>
      <c r="F923">
        <f t="shared" si="349"/>
        <v>8.77</v>
      </c>
      <c r="G923">
        <f t="shared" si="350"/>
        <v>10</v>
      </c>
      <c r="H923">
        <f t="shared" si="351"/>
        <v>63.682387423394609</v>
      </c>
      <c r="I923" t="s">
        <v>65</v>
      </c>
      <c r="J923">
        <v>0</v>
      </c>
    </row>
    <row r="924" spans="1:10" x14ac:dyDescent="0.25">
      <c r="A924">
        <f t="shared" si="344"/>
        <v>44</v>
      </c>
      <c r="B924">
        <f t="shared" si="345"/>
        <v>41089</v>
      </c>
      <c r="C924">
        <f t="shared" si="346"/>
        <v>2</v>
      </c>
      <c r="D924">
        <f t="shared" si="347"/>
        <v>1</v>
      </c>
      <c r="E924">
        <f t="shared" si="348"/>
        <v>30.7</v>
      </c>
      <c r="F924">
        <f t="shared" si="349"/>
        <v>8.77</v>
      </c>
      <c r="G924">
        <f t="shared" si="350"/>
        <v>10</v>
      </c>
      <c r="H924">
        <f t="shared" si="351"/>
        <v>63.682387423394609</v>
      </c>
      <c r="I924" t="s">
        <v>66</v>
      </c>
      <c r="J924">
        <v>0</v>
      </c>
    </row>
    <row r="925" spans="1:10" x14ac:dyDescent="0.25">
      <c r="A925">
        <f t="shared" si="344"/>
        <v>44</v>
      </c>
      <c r="B925">
        <f t="shared" si="345"/>
        <v>41089</v>
      </c>
      <c r="C925">
        <f t="shared" si="346"/>
        <v>2</v>
      </c>
      <c r="D925">
        <f t="shared" si="347"/>
        <v>1</v>
      </c>
      <c r="E925">
        <f t="shared" si="348"/>
        <v>30.7</v>
      </c>
      <c r="F925">
        <f t="shared" si="349"/>
        <v>8.77</v>
      </c>
      <c r="G925">
        <f t="shared" si="350"/>
        <v>10</v>
      </c>
      <c r="H925">
        <f t="shared" si="351"/>
        <v>63.682387423394609</v>
      </c>
      <c r="I925" t="s">
        <v>67</v>
      </c>
      <c r="J925">
        <v>0</v>
      </c>
    </row>
    <row r="926" spans="1:10" x14ac:dyDescent="0.25">
      <c r="A926" s="27">
        <v>45</v>
      </c>
      <c r="B926" s="33">
        <v>41091</v>
      </c>
      <c r="C926" s="27">
        <v>2</v>
      </c>
      <c r="D926" s="27">
        <v>1</v>
      </c>
      <c r="E926" s="27">
        <v>31.5</v>
      </c>
      <c r="F926" s="27">
        <v>8.8800000000000008</v>
      </c>
      <c r="G926" s="27">
        <v>15</v>
      </c>
      <c r="H926" s="27">
        <v>74.47375432986945</v>
      </c>
      <c r="I926" t="s">
        <v>9</v>
      </c>
      <c r="J926">
        <v>100.20866958205046</v>
      </c>
    </row>
    <row r="927" spans="1:10" x14ac:dyDescent="0.25">
      <c r="A927">
        <f t="shared" ref="A927:A946" si="352">A926</f>
        <v>45</v>
      </c>
      <c r="B927">
        <f t="shared" ref="B927:B946" si="353">B926</f>
        <v>41091</v>
      </c>
      <c r="C927">
        <f t="shared" ref="C927:C946" si="354">C926</f>
        <v>2</v>
      </c>
      <c r="D927">
        <f t="shared" ref="D927:D946" si="355">D926</f>
        <v>1</v>
      </c>
      <c r="E927">
        <f t="shared" ref="E927:E946" si="356">E926</f>
        <v>31.5</v>
      </c>
      <c r="F927">
        <f t="shared" ref="F927:F946" si="357">F926</f>
        <v>8.8800000000000008</v>
      </c>
      <c r="G927">
        <f t="shared" ref="G927:G946" si="358">G926</f>
        <v>15</v>
      </c>
      <c r="H927">
        <f t="shared" ref="H927:H946" si="359">H926</f>
        <v>74.47375432986945</v>
      </c>
      <c r="I927" t="s">
        <v>84</v>
      </c>
      <c r="J927">
        <v>4.1262393357314897</v>
      </c>
    </row>
    <row r="928" spans="1:10" x14ac:dyDescent="0.25">
      <c r="A928">
        <f t="shared" si="352"/>
        <v>45</v>
      </c>
      <c r="B928">
        <f t="shared" si="353"/>
        <v>41091</v>
      </c>
      <c r="C928">
        <f t="shared" si="354"/>
        <v>2</v>
      </c>
      <c r="D928">
        <f t="shared" si="355"/>
        <v>1</v>
      </c>
      <c r="E928">
        <f t="shared" si="356"/>
        <v>31.5</v>
      </c>
      <c r="F928">
        <f t="shared" si="357"/>
        <v>8.8800000000000008</v>
      </c>
      <c r="G928">
        <f t="shared" si="358"/>
        <v>15</v>
      </c>
      <c r="H928">
        <f t="shared" si="359"/>
        <v>74.47375432986945</v>
      </c>
      <c r="I928" t="s">
        <v>11</v>
      </c>
      <c r="J928">
        <v>98.440281295308395</v>
      </c>
    </row>
    <row r="929" spans="1:10" x14ac:dyDescent="0.25">
      <c r="A929">
        <f t="shared" si="352"/>
        <v>45</v>
      </c>
      <c r="B929">
        <f t="shared" si="353"/>
        <v>41091</v>
      </c>
      <c r="C929">
        <f t="shared" si="354"/>
        <v>2</v>
      </c>
      <c r="D929">
        <f t="shared" si="355"/>
        <v>1</v>
      </c>
      <c r="E929">
        <f t="shared" si="356"/>
        <v>31.5</v>
      </c>
      <c r="F929">
        <f t="shared" si="357"/>
        <v>8.8800000000000008</v>
      </c>
      <c r="G929">
        <f t="shared" si="358"/>
        <v>15</v>
      </c>
      <c r="H929">
        <f t="shared" si="359"/>
        <v>74.47375432986945</v>
      </c>
      <c r="I929" t="s">
        <v>50</v>
      </c>
      <c r="J929" t="s">
        <v>88</v>
      </c>
    </row>
    <row r="930" spans="1:10" x14ac:dyDescent="0.25">
      <c r="A930">
        <f t="shared" si="352"/>
        <v>45</v>
      </c>
      <c r="B930">
        <f t="shared" si="353"/>
        <v>41091</v>
      </c>
      <c r="C930">
        <f t="shared" si="354"/>
        <v>2</v>
      </c>
      <c r="D930">
        <f t="shared" si="355"/>
        <v>1</v>
      </c>
      <c r="E930">
        <f t="shared" si="356"/>
        <v>31.5</v>
      </c>
      <c r="F930">
        <f t="shared" si="357"/>
        <v>8.8800000000000008</v>
      </c>
      <c r="G930">
        <f t="shared" si="358"/>
        <v>15</v>
      </c>
      <c r="H930">
        <f t="shared" si="359"/>
        <v>74.47375432986945</v>
      </c>
      <c r="I930" t="s">
        <v>51</v>
      </c>
      <c r="J930" t="s">
        <v>88</v>
      </c>
    </row>
    <row r="931" spans="1:10" x14ac:dyDescent="0.25">
      <c r="A931">
        <f t="shared" si="352"/>
        <v>45</v>
      </c>
      <c r="B931">
        <f t="shared" si="353"/>
        <v>41091</v>
      </c>
      <c r="C931">
        <f t="shared" si="354"/>
        <v>2</v>
      </c>
      <c r="D931">
        <f t="shared" si="355"/>
        <v>1</v>
      </c>
      <c r="E931">
        <f t="shared" si="356"/>
        <v>31.5</v>
      </c>
      <c r="F931">
        <f t="shared" si="357"/>
        <v>8.8800000000000008</v>
      </c>
      <c r="G931">
        <f t="shared" si="358"/>
        <v>15</v>
      </c>
      <c r="H931">
        <f t="shared" si="359"/>
        <v>74.47375432986945</v>
      </c>
      <c r="I931" t="s">
        <v>52</v>
      </c>
      <c r="J931">
        <v>0</v>
      </c>
    </row>
    <row r="932" spans="1:10" x14ac:dyDescent="0.25">
      <c r="A932">
        <f t="shared" si="352"/>
        <v>45</v>
      </c>
      <c r="B932">
        <f t="shared" si="353"/>
        <v>41091</v>
      </c>
      <c r="C932">
        <f t="shared" si="354"/>
        <v>2</v>
      </c>
      <c r="D932">
        <f t="shared" si="355"/>
        <v>1</v>
      </c>
      <c r="E932">
        <f t="shared" si="356"/>
        <v>31.5</v>
      </c>
      <c r="F932">
        <f t="shared" si="357"/>
        <v>8.8800000000000008</v>
      </c>
      <c r="G932">
        <f t="shared" si="358"/>
        <v>15</v>
      </c>
      <c r="H932">
        <f t="shared" si="359"/>
        <v>74.47375432986945</v>
      </c>
      <c r="I932" t="s">
        <v>53</v>
      </c>
      <c r="J932">
        <v>0</v>
      </c>
    </row>
    <row r="933" spans="1:10" x14ac:dyDescent="0.25">
      <c r="A933">
        <f t="shared" si="352"/>
        <v>45</v>
      </c>
      <c r="B933">
        <f t="shared" si="353"/>
        <v>41091</v>
      </c>
      <c r="C933">
        <f t="shared" si="354"/>
        <v>2</v>
      </c>
      <c r="D933">
        <f t="shared" si="355"/>
        <v>1</v>
      </c>
      <c r="E933">
        <f t="shared" si="356"/>
        <v>31.5</v>
      </c>
      <c r="F933">
        <f t="shared" si="357"/>
        <v>8.8800000000000008</v>
      </c>
      <c r="G933">
        <f t="shared" si="358"/>
        <v>15</v>
      </c>
      <c r="H933">
        <f t="shared" si="359"/>
        <v>74.47375432986945</v>
      </c>
      <c r="I933" t="s">
        <v>54</v>
      </c>
      <c r="J933">
        <v>0</v>
      </c>
    </row>
    <row r="934" spans="1:10" x14ac:dyDescent="0.25">
      <c r="A934">
        <f t="shared" si="352"/>
        <v>45</v>
      </c>
      <c r="B934">
        <f t="shared" si="353"/>
        <v>41091</v>
      </c>
      <c r="C934">
        <f t="shared" si="354"/>
        <v>2</v>
      </c>
      <c r="D934">
        <f t="shared" si="355"/>
        <v>1</v>
      </c>
      <c r="E934">
        <f t="shared" si="356"/>
        <v>31.5</v>
      </c>
      <c r="F934">
        <f t="shared" si="357"/>
        <v>8.8800000000000008</v>
      </c>
      <c r="G934">
        <f t="shared" si="358"/>
        <v>15</v>
      </c>
      <c r="H934">
        <f t="shared" si="359"/>
        <v>74.47375432986945</v>
      </c>
      <c r="I934" t="s">
        <v>55</v>
      </c>
      <c r="J934" t="s">
        <v>88</v>
      </c>
    </row>
    <row r="935" spans="1:10" x14ac:dyDescent="0.25">
      <c r="A935">
        <f t="shared" si="352"/>
        <v>45</v>
      </c>
      <c r="B935">
        <f t="shared" si="353"/>
        <v>41091</v>
      </c>
      <c r="C935">
        <f t="shared" si="354"/>
        <v>2</v>
      </c>
      <c r="D935">
        <f t="shared" si="355"/>
        <v>1</v>
      </c>
      <c r="E935">
        <f t="shared" si="356"/>
        <v>31.5</v>
      </c>
      <c r="F935">
        <f t="shared" si="357"/>
        <v>8.8800000000000008</v>
      </c>
      <c r="G935">
        <f t="shared" si="358"/>
        <v>15</v>
      </c>
      <c r="H935">
        <f t="shared" si="359"/>
        <v>74.47375432986945</v>
      </c>
      <c r="I935" t="s">
        <v>56</v>
      </c>
      <c r="J935">
        <v>0</v>
      </c>
    </row>
    <row r="936" spans="1:10" x14ac:dyDescent="0.25">
      <c r="A936">
        <f t="shared" si="352"/>
        <v>45</v>
      </c>
      <c r="B936">
        <f t="shared" si="353"/>
        <v>41091</v>
      </c>
      <c r="C936">
        <f t="shared" si="354"/>
        <v>2</v>
      </c>
      <c r="D936">
        <f t="shared" si="355"/>
        <v>1</v>
      </c>
      <c r="E936">
        <f t="shared" si="356"/>
        <v>31.5</v>
      </c>
      <c r="F936">
        <f t="shared" si="357"/>
        <v>8.8800000000000008</v>
      </c>
      <c r="G936">
        <f t="shared" si="358"/>
        <v>15</v>
      </c>
      <c r="H936">
        <f t="shared" si="359"/>
        <v>74.47375432986945</v>
      </c>
      <c r="I936" t="s">
        <v>57</v>
      </c>
      <c r="J936" t="s">
        <v>88</v>
      </c>
    </row>
    <row r="937" spans="1:10" x14ac:dyDescent="0.25">
      <c r="A937">
        <f t="shared" si="352"/>
        <v>45</v>
      </c>
      <c r="B937">
        <f t="shared" si="353"/>
        <v>41091</v>
      </c>
      <c r="C937">
        <f t="shared" si="354"/>
        <v>2</v>
      </c>
      <c r="D937">
        <f t="shared" si="355"/>
        <v>1</v>
      </c>
      <c r="E937">
        <f t="shared" si="356"/>
        <v>31.5</v>
      </c>
      <c r="F937">
        <f t="shared" si="357"/>
        <v>8.8800000000000008</v>
      </c>
      <c r="G937">
        <f t="shared" si="358"/>
        <v>15</v>
      </c>
      <c r="H937">
        <f t="shared" si="359"/>
        <v>74.47375432986945</v>
      </c>
      <c r="I937" t="s">
        <v>58</v>
      </c>
      <c r="J937">
        <v>0</v>
      </c>
    </row>
    <row r="938" spans="1:10" x14ac:dyDescent="0.25">
      <c r="A938">
        <f t="shared" si="352"/>
        <v>45</v>
      </c>
      <c r="B938">
        <f t="shared" si="353"/>
        <v>41091</v>
      </c>
      <c r="C938">
        <f t="shared" si="354"/>
        <v>2</v>
      </c>
      <c r="D938">
        <f t="shared" si="355"/>
        <v>1</v>
      </c>
      <c r="E938">
        <f t="shared" si="356"/>
        <v>31.5</v>
      </c>
      <c r="F938">
        <f t="shared" si="357"/>
        <v>8.8800000000000008</v>
      </c>
      <c r="G938">
        <f t="shared" si="358"/>
        <v>15</v>
      </c>
      <c r="H938">
        <f t="shared" si="359"/>
        <v>74.47375432986945</v>
      </c>
      <c r="I938" t="s">
        <v>59</v>
      </c>
      <c r="J938">
        <v>0</v>
      </c>
    </row>
    <row r="939" spans="1:10" x14ac:dyDescent="0.25">
      <c r="A939">
        <f t="shared" si="352"/>
        <v>45</v>
      </c>
      <c r="B939">
        <f t="shared" si="353"/>
        <v>41091</v>
      </c>
      <c r="C939">
        <f t="shared" si="354"/>
        <v>2</v>
      </c>
      <c r="D939">
        <f t="shared" si="355"/>
        <v>1</v>
      </c>
      <c r="E939">
        <f t="shared" si="356"/>
        <v>31.5</v>
      </c>
      <c r="F939">
        <f t="shared" si="357"/>
        <v>8.8800000000000008</v>
      </c>
      <c r="G939">
        <f t="shared" si="358"/>
        <v>15</v>
      </c>
      <c r="H939">
        <f t="shared" si="359"/>
        <v>74.47375432986945</v>
      </c>
      <c r="I939" t="s">
        <v>60</v>
      </c>
      <c r="J939">
        <v>0</v>
      </c>
    </row>
    <row r="940" spans="1:10" x14ac:dyDescent="0.25">
      <c r="A940">
        <f t="shared" si="352"/>
        <v>45</v>
      </c>
      <c r="B940">
        <f t="shared" si="353"/>
        <v>41091</v>
      </c>
      <c r="C940">
        <f t="shared" si="354"/>
        <v>2</v>
      </c>
      <c r="D940">
        <f t="shared" si="355"/>
        <v>1</v>
      </c>
      <c r="E940">
        <f t="shared" si="356"/>
        <v>31.5</v>
      </c>
      <c r="F940">
        <f t="shared" si="357"/>
        <v>8.8800000000000008</v>
      </c>
      <c r="G940">
        <f t="shared" si="358"/>
        <v>15</v>
      </c>
      <c r="H940">
        <f t="shared" si="359"/>
        <v>74.47375432986945</v>
      </c>
      <c r="I940" t="s">
        <v>61</v>
      </c>
      <c r="J940">
        <v>7.0735531469682682</v>
      </c>
    </row>
    <row r="941" spans="1:10" x14ac:dyDescent="0.25">
      <c r="A941">
        <f t="shared" si="352"/>
        <v>45</v>
      </c>
      <c r="B941">
        <f t="shared" si="353"/>
        <v>41091</v>
      </c>
      <c r="C941">
        <f t="shared" si="354"/>
        <v>2</v>
      </c>
      <c r="D941">
        <f t="shared" si="355"/>
        <v>1</v>
      </c>
      <c r="E941">
        <f t="shared" si="356"/>
        <v>31.5</v>
      </c>
      <c r="F941">
        <f t="shared" si="357"/>
        <v>8.8800000000000008</v>
      </c>
      <c r="G941">
        <f t="shared" si="358"/>
        <v>15</v>
      </c>
      <c r="H941">
        <f t="shared" si="359"/>
        <v>74.47375432986945</v>
      </c>
      <c r="I941" t="s">
        <v>62</v>
      </c>
      <c r="J941" t="s">
        <v>88</v>
      </c>
    </row>
    <row r="942" spans="1:10" x14ac:dyDescent="0.25">
      <c r="A942">
        <f t="shared" si="352"/>
        <v>45</v>
      </c>
      <c r="B942">
        <f t="shared" si="353"/>
        <v>41091</v>
      </c>
      <c r="C942">
        <f t="shared" si="354"/>
        <v>2</v>
      </c>
      <c r="D942">
        <f t="shared" si="355"/>
        <v>1</v>
      </c>
      <c r="E942">
        <f t="shared" si="356"/>
        <v>31.5</v>
      </c>
      <c r="F942">
        <f t="shared" si="357"/>
        <v>8.8800000000000008</v>
      </c>
      <c r="G942">
        <f t="shared" si="358"/>
        <v>15</v>
      </c>
      <c r="H942">
        <f t="shared" si="359"/>
        <v>74.47375432986945</v>
      </c>
      <c r="I942" t="s">
        <v>63</v>
      </c>
      <c r="J942">
        <v>0</v>
      </c>
    </row>
    <row r="943" spans="1:10" x14ac:dyDescent="0.25">
      <c r="A943">
        <f t="shared" si="352"/>
        <v>45</v>
      </c>
      <c r="B943">
        <f t="shared" si="353"/>
        <v>41091</v>
      </c>
      <c r="C943">
        <f t="shared" si="354"/>
        <v>2</v>
      </c>
      <c r="D943">
        <f t="shared" si="355"/>
        <v>1</v>
      </c>
      <c r="E943">
        <f t="shared" si="356"/>
        <v>31.5</v>
      </c>
      <c r="F943">
        <f t="shared" si="357"/>
        <v>8.8800000000000008</v>
      </c>
      <c r="G943">
        <f t="shared" si="358"/>
        <v>15</v>
      </c>
      <c r="H943">
        <f t="shared" si="359"/>
        <v>74.47375432986945</v>
      </c>
      <c r="I943" t="s">
        <v>64</v>
      </c>
      <c r="J943">
        <v>0</v>
      </c>
    </row>
    <row r="944" spans="1:10" x14ac:dyDescent="0.25">
      <c r="A944">
        <f t="shared" si="352"/>
        <v>45</v>
      </c>
      <c r="B944">
        <f t="shared" si="353"/>
        <v>41091</v>
      </c>
      <c r="C944">
        <f t="shared" si="354"/>
        <v>2</v>
      </c>
      <c r="D944">
        <f t="shared" si="355"/>
        <v>1</v>
      </c>
      <c r="E944">
        <f t="shared" si="356"/>
        <v>31.5</v>
      </c>
      <c r="F944">
        <f t="shared" si="357"/>
        <v>8.8800000000000008</v>
      </c>
      <c r="G944">
        <f t="shared" si="358"/>
        <v>15</v>
      </c>
      <c r="H944">
        <f t="shared" si="359"/>
        <v>74.47375432986945</v>
      </c>
      <c r="I944" t="s">
        <v>65</v>
      </c>
      <c r="J944">
        <v>0</v>
      </c>
    </row>
    <row r="945" spans="1:10" x14ac:dyDescent="0.25">
      <c r="A945">
        <f t="shared" si="352"/>
        <v>45</v>
      </c>
      <c r="B945">
        <f t="shared" si="353"/>
        <v>41091</v>
      </c>
      <c r="C945">
        <f t="shared" si="354"/>
        <v>2</v>
      </c>
      <c r="D945">
        <f t="shared" si="355"/>
        <v>1</v>
      </c>
      <c r="E945">
        <f t="shared" si="356"/>
        <v>31.5</v>
      </c>
      <c r="F945">
        <f t="shared" si="357"/>
        <v>8.8800000000000008</v>
      </c>
      <c r="G945">
        <f t="shared" si="358"/>
        <v>15</v>
      </c>
      <c r="H945">
        <f t="shared" si="359"/>
        <v>74.47375432986945</v>
      </c>
      <c r="I945" t="s">
        <v>66</v>
      </c>
      <c r="J945">
        <v>0</v>
      </c>
    </row>
    <row r="946" spans="1:10" x14ac:dyDescent="0.25">
      <c r="A946">
        <f t="shared" si="352"/>
        <v>45</v>
      </c>
      <c r="B946">
        <f t="shared" si="353"/>
        <v>41091</v>
      </c>
      <c r="C946">
        <f t="shared" si="354"/>
        <v>2</v>
      </c>
      <c r="D946">
        <f t="shared" si="355"/>
        <v>1</v>
      </c>
      <c r="E946">
        <f t="shared" si="356"/>
        <v>31.5</v>
      </c>
      <c r="F946">
        <f t="shared" si="357"/>
        <v>8.8800000000000008</v>
      </c>
      <c r="G946">
        <f t="shared" si="358"/>
        <v>15</v>
      </c>
      <c r="H946">
        <f t="shared" si="359"/>
        <v>74.47375432986945</v>
      </c>
      <c r="I946" t="s">
        <v>67</v>
      </c>
      <c r="J946">
        <v>0</v>
      </c>
    </row>
    <row r="947" spans="1:10" x14ac:dyDescent="0.25">
      <c r="A947" s="27">
        <v>46</v>
      </c>
      <c r="B947" s="33">
        <v>41093</v>
      </c>
      <c r="C947" s="27">
        <v>2</v>
      </c>
      <c r="D947" s="27">
        <v>1</v>
      </c>
      <c r="E947" s="27">
        <v>31.4</v>
      </c>
      <c r="F947" s="27">
        <v>8.85</v>
      </c>
      <c r="G947" s="27">
        <v>11</v>
      </c>
      <c r="H947" s="27">
        <v>84.598987476685309</v>
      </c>
      <c r="I947" t="s">
        <v>9</v>
      </c>
      <c r="J947">
        <v>91.694207460699772</v>
      </c>
    </row>
    <row r="948" spans="1:10" x14ac:dyDescent="0.25">
      <c r="A948">
        <f t="shared" ref="A948:A967" si="360">A947</f>
        <v>46</v>
      </c>
      <c r="B948">
        <f t="shared" ref="B948:B967" si="361">B947</f>
        <v>41093</v>
      </c>
      <c r="C948">
        <f t="shared" ref="C948:C967" si="362">C947</f>
        <v>2</v>
      </c>
      <c r="D948">
        <f t="shared" ref="D948:D967" si="363">D947</f>
        <v>1</v>
      </c>
      <c r="E948">
        <f t="shared" ref="E948:E967" si="364">E947</f>
        <v>31.4</v>
      </c>
      <c r="F948">
        <f t="shared" ref="F948:F967" si="365">F947</f>
        <v>8.85</v>
      </c>
      <c r="G948">
        <f t="shared" ref="G948:G967" si="366">G947</f>
        <v>11</v>
      </c>
      <c r="H948">
        <f t="shared" ref="H948:H967" si="367">H947</f>
        <v>84.598987476685309</v>
      </c>
      <c r="I948" t="s">
        <v>84</v>
      </c>
      <c r="J948">
        <v>2.0958675991017093</v>
      </c>
    </row>
    <row r="949" spans="1:10" x14ac:dyDescent="0.25">
      <c r="A949">
        <f t="shared" si="360"/>
        <v>46</v>
      </c>
      <c r="B949">
        <f t="shared" si="361"/>
        <v>41093</v>
      </c>
      <c r="C949">
        <f t="shared" si="362"/>
        <v>2</v>
      </c>
      <c r="D949">
        <f t="shared" si="363"/>
        <v>1</v>
      </c>
      <c r="E949">
        <f t="shared" si="364"/>
        <v>31.4</v>
      </c>
      <c r="F949">
        <f t="shared" si="365"/>
        <v>8.85</v>
      </c>
      <c r="G949">
        <f t="shared" si="366"/>
        <v>11</v>
      </c>
      <c r="H949">
        <f t="shared" si="367"/>
        <v>84.598987476685309</v>
      </c>
      <c r="I949" t="s">
        <v>11</v>
      </c>
      <c r="J949">
        <v>75.451233567661532</v>
      </c>
    </row>
    <row r="950" spans="1:10" x14ac:dyDescent="0.25">
      <c r="A950">
        <f t="shared" si="360"/>
        <v>46</v>
      </c>
      <c r="B950">
        <f t="shared" si="361"/>
        <v>41093</v>
      </c>
      <c r="C950">
        <f t="shared" si="362"/>
        <v>2</v>
      </c>
      <c r="D950">
        <f t="shared" si="363"/>
        <v>1</v>
      </c>
      <c r="E950">
        <f t="shared" si="364"/>
        <v>31.4</v>
      </c>
      <c r="F950">
        <f t="shared" si="365"/>
        <v>8.85</v>
      </c>
      <c r="G950">
        <f t="shared" si="366"/>
        <v>11</v>
      </c>
      <c r="H950">
        <f t="shared" si="367"/>
        <v>84.598987476685309</v>
      </c>
      <c r="I950" t="s">
        <v>50</v>
      </c>
      <c r="J950" t="s">
        <v>88</v>
      </c>
    </row>
    <row r="951" spans="1:10" x14ac:dyDescent="0.25">
      <c r="A951">
        <f t="shared" si="360"/>
        <v>46</v>
      </c>
      <c r="B951">
        <f t="shared" si="361"/>
        <v>41093</v>
      </c>
      <c r="C951">
        <f t="shared" si="362"/>
        <v>2</v>
      </c>
      <c r="D951">
        <f t="shared" si="363"/>
        <v>1</v>
      </c>
      <c r="E951">
        <f t="shared" si="364"/>
        <v>31.4</v>
      </c>
      <c r="F951">
        <f t="shared" si="365"/>
        <v>8.85</v>
      </c>
      <c r="G951">
        <f t="shared" si="366"/>
        <v>11</v>
      </c>
      <c r="H951">
        <f t="shared" si="367"/>
        <v>84.598987476685309</v>
      </c>
      <c r="I951" t="s">
        <v>51</v>
      </c>
      <c r="J951" t="s">
        <v>88</v>
      </c>
    </row>
    <row r="952" spans="1:10" x14ac:dyDescent="0.25">
      <c r="A952">
        <f t="shared" si="360"/>
        <v>46</v>
      </c>
      <c r="B952">
        <f t="shared" si="361"/>
        <v>41093</v>
      </c>
      <c r="C952">
        <f t="shared" si="362"/>
        <v>2</v>
      </c>
      <c r="D952">
        <f t="shared" si="363"/>
        <v>1</v>
      </c>
      <c r="E952">
        <f t="shared" si="364"/>
        <v>31.4</v>
      </c>
      <c r="F952">
        <f t="shared" si="365"/>
        <v>8.85</v>
      </c>
      <c r="G952">
        <f t="shared" si="366"/>
        <v>11</v>
      </c>
      <c r="H952">
        <f t="shared" si="367"/>
        <v>84.598987476685309</v>
      </c>
      <c r="I952" t="s">
        <v>52</v>
      </c>
      <c r="J952">
        <v>0</v>
      </c>
    </row>
    <row r="953" spans="1:10" x14ac:dyDescent="0.25">
      <c r="A953">
        <f t="shared" si="360"/>
        <v>46</v>
      </c>
      <c r="B953">
        <f t="shared" si="361"/>
        <v>41093</v>
      </c>
      <c r="C953">
        <f t="shared" si="362"/>
        <v>2</v>
      </c>
      <c r="D953">
        <f t="shared" si="363"/>
        <v>1</v>
      </c>
      <c r="E953">
        <f t="shared" si="364"/>
        <v>31.4</v>
      </c>
      <c r="F953">
        <f t="shared" si="365"/>
        <v>8.85</v>
      </c>
      <c r="G953">
        <f t="shared" si="366"/>
        <v>11</v>
      </c>
      <c r="H953">
        <f t="shared" si="367"/>
        <v>84.598987476685309</v>
      </c>
      <c r="I953" t="s">
        <v>53</v>
      </c>
      <c r="J953">
        <v>0</v>
      </c>
    </row>
    <row r="954" spans="1:10" x14ac:dyDescent="0.25">
      <c r="A954">
        <f t="shared" si="360"/>
        <v>46</v>
      </c>
      <c r="B954">
        <f t="shared" si="361"/>
        <v>41093</v>
      </c>
      <c r="C954">
        <f t="shared" si="362"/>
        <v>2</v>
      </c>
      <c r="D954">
        <f t="shared" si="363"/>
        <v>1</v>
      </c>
      <c r="E954">
        <f t="shared" si="364"/>
        <v>31.4</v>
      </c>
      <c r="F954">
        <f t="shared" si="365"/>
        <v>8.85</v>
      </c>
      <c r="G954">
        <f t="shared" si="366"/>
        <v>11</v>
      </c>
      <c r="H954">
        <f t="shared" si="367"/>
        <v>84.598987476685309</v>
      </c>
      <c r="I954" t="s">
        <v>54</v>
      </c>
      <c r="J954">
        <v>0</v>
      </c>
    </row>
    <row r="955" spans="1:10" x14ac:dyDescent="0.25">
      <c r="A955">
        <f t="shared" si="360"/>
        <v>46</v>
      </c>
      <c r="B955">
        <f t="shared" si="361"/>
        <v>41093</v>
      </c>
      <c r="C955">
        <f t="shared" si="362"/>
        <v>2</v>
      </c>
      <c r="D955">
        <f t="shared" si="363"/>
        <v>1</v>
      </c>
      <c r="E955">
        <f t="shared" si="364"/>
        <v>31.4</v>
      </c>
      <c r="F955">
        <f t="shared" si="365"/>
        <v>8.85</v>
      </c>
      <c r="G955">
        <f t="shared" si="366"/>
        <v>11</v>
      </c>
      <c r="H955">
        <f t="shared" si="367"/>
        <v>84.598987476685309</v>
      </c>
      <c r="I955" t="s">
        <v>55</v>
      </c>
      <c r="J955" t="s">
        <v>88</v>
      </c>
    </row>
    <row r="956" spans="1:10" x14ac:dyDescent="0.25">
      <c r="A956">
        <f t="shared" si="360"/>
        <v>46</v>
      </c>
      <c r="B956">
        <f t="shared" si="361"/>
        <v>41093</v>
      </c>
      <c r="C956">
        <f t="shared" si="362"/>
        <v>2</v>
      </c>
      <c r="D956">
        <f t="shared" si="363"/>
        <v>1</v>
      </c>
      <c r="E956">
        <f t="shared" si="364"/>
        <v>31.4</v>
      </c>
      <c r="F956">
        <f t="shared" si="365"/>
        <v>8.85</v>
      </c>
      <c r="G956">
        <f t="shared" si="366"/>
        <v>11</v>
      </c>
      <c r="H956">
        <f t="shared" si="367"/>
        <v>84.598987476685309</v>
      </c>
      <c r="I956" t="s">
        <v>56</v>
      </c>
      <c r="J956">
        <v>0</v>
      </c>
    </row>
    <row r="957" spans="1:10" x14ac:dyDescent="0.25">
      <c r="A957">
        <f t="shared" si="360"/>
        <v>46</v>
      </c>
      <c r="B957">
        <f t="shared" si="361"/>
        <v>41093</v>
      </c>
      <c r="C957">
        <f t="shared" si="362"/>
        <v>2</v>
      </c>
      <c r="D957">
        <f t="shared" si="363"/>
        <v>1</v>
      </c>
      <c r="E957">
        <f t="shared" si="364"/>
        <v>31.4</v>
      </c>
      <c r="F957">
        <f t="shared" si="365"/>
        <v>8.85</v>
      </c>
      <c r="G957">
        <f t="shared" si="366"/>
        <v>11</v>
      </c>
      <c r="H957">
        <f t="shared" si="367"/>
        <v>84.598987476685309</v>
      </c>
      <c r="I957" t="s">
        <v>57</v>
      </c>
      <c r="J957" t="s">
        <v>88</v>
      </c>
    </row>
    <row r="958" spans="1:10" x14ac:dyDescent="0.25">
      <c r="A958">
        <f t="shared" si="360"/>
        <v>46</v>
      </c>
      <c r="B958">
        <f t="shared" si="361"/>
        <v>41093</v>
      </c>
      <c r="C958">
        <f t="shared" si="362"/>
        <v>2</v>
      </c>
      <c r="D958">
        <f t="shared" si="363"/>
        <v>1</v>
      </c>
      <c r="E958">
        <f t="shared" si="364"/>
        <v>31.4</v>
      </c>
      <c r="F958">
        <f t="shared" si="365"/>
        <v>8.85</v>
      </c>
      <c r="G958">
        <f t="shared" si="366"/>
        <v>11</v>
      </c>
      <c r="H958">
        <f t="shared" si="367"/>
        <v>84.598987476685309</v>
      </c>
      <c r="I958" t="s">
        <v>58</v>
      </c>
      <c r="J958">
        <v>0</v>
      </c>
    </row>
    <row r="959" spans="1:10" x14ac:dyDescent="0.25">
      <c r="A959">
        <f t="shared" si="360"/>
        <v>46</v>
      </c>
      <c r="B959">
        <f t="shared" si="361"/>
        <v>41093</v>
      </c>
      <c r="C959">
        <f t="shared" si="362"/>
        <v>2</v>
      </c>
      <c r="D959">
        <f t="shared" si="363"/>
        <v>1</v>
      </c>
      <c r="E959">
        <f t="shared" si="364"/>
        <v>31.4</v>
      </c>
      <c r="F959">
        <f t="shared" si="365"/>
        <v>8.85</v>
      </c>
      <c r="G959">
        <f t="shared" si="366"/>
        <v>11</v>
      </c>
      <c r="H959">
        <f t="shared" si="367"/>
        <v>84.598987476685309</v>
      </c>
      <c r="I959" t="s">
        <v>59</v>
      </c>
      <c r="J959">
        <v>1.5719006993262818</v>
      </c>
    </row>
    <row r="960" spans="1:10" x14ac:dyDescent="0.25">
      <c r="A960">
        <f t="shared" si="360"/>
        <v>46</v>
      </c>
      <c r="B960">
        <f t="shared" si="361"/>
        <v>41093</v>
      </c>
      <c r="C960">
        <f t="shared" si="362"/>
        <v>2</v>
      </c>
      <c r="D960">
        <f t="shared" si="363"/>
        <v>1</v>
      </c>
      <c r="E960">
        <f t="shared" si="364"/>
        <v>31.4</v>
      </c>
      <c r="F960">
        <f t="shared" si="365"/>
        <v>8.85</v>
      </c>
      <c r="G960">
        <f t="shared" si="366"/>
        <v>11</v>
      </c>
      <c r="H960">
        <f t="shared" si="367"/>
        <v>84.598987476685309</v>
      </c>
      <c r="I960" t="s">
        <v>60</v>
      </c>
      <c r="J960">
        <v>0.52396689977542732</v>
      </c>
    </row>
    <row r="961" spans="1:10" x14ac:dyDescent="0.25">
      <c r="A961">
        <f t="shared" si="360"/>
        <v>46</v>
      </c>
      <c r="B961">
        <f t="shared" si="361"/>
        <v>41093</v>
      </c>
      <c r="C961">
        <f t="shared" si="362"/>
        <v>2</v>
      </c>
      <c r="D961">
        <f t="shared" si="363"/>
        <v>1</v>
      </c>
      <c r="E961">
        <f t="shared" si="364"/>
        <v>31.4</v>
      </c>
      <c r="F961">
        <f t="shared" si="365"/>
        <v>8.85</v>
      </c>
      <c r="G961">
        <f t="shared" si="366"/>
        <v>11</v>
      </c>
      <c r="H961">
        <f t="shared" si="367"/>
        <v>84.598987476685309</v>
      </c>
      <c r="I961" t="s">
        <v>61</v>
      </c>
      <c r="J961">
        <v>2.0958675991017093</v>
      </c>
    </row>
    <row r="962" spans="1:10" x14ac:dyDescent="0.25">
      <c r="A962">
        <f t="shared" si="360"/>
        <v>46</v>
      </c>
      <c r="B962">
        <f t="shared" si="361"/>
        <v>41093</v>
      </c>
      <c r="C962">
        <f t="shared" si="362"/>
        <v>2</v>
      </c>
      <c r="D962">
        <f t="shared" si="363"/>
        <v>1</v>
      </c>
      <c r="E962">
        <f t="shared" si="364"/>
        <v>31.4</v>
      </c>
      <c r="F962">
        <f t="shared" si="365"/>
        <v>8.85</v>
      </c>
      <c r="G962">
        <f t="shared" si="366"/>
        <v>11</v>
      </c>
      <c r="H962">
        <f t="shared" si="367"/>
        <v>84.598987476685309</v>
      </c>
      <c r="I962" t="s">
        <v>62</v>
      </c>
      <c r="J962" t="s">
        <v>88</v>
      </c>
    </row>
    <row r="963" spans="1:10" x14ac:dyDescent="0.25">
      <c r="A963">
        <f t="shared" si="360"/>
        <v>46</v>
      </c>
      <c r="B963">
        <f t="shared" si="361"/>
        <v>41093</v>
      </c>
      <c r="C963">
        <f t="shared" si="362"/>
        <v>2</v>
      </c>
      <c r="D963">
        <f t="shared" si="363"/>
        <v>1</v>
      </c>
      <c r="E963">
        <f t="shared" si="364"/>
        <v>31.4</v>
      </c>
      <c r="F963">
        <f t="shared" si="365"/>
        <v>8.85</v>
      </c>
      <c r="G963">
        <f t="shared" si="366"/>
        <v>11</v>
      </c>
      <c r="H963">
        <f t="shared" si="367"/>
        <v>84.598987476685309</v>
      </c>
      <c r="I963" t="s">
        <v>63</v>
      </c>
      <c r="J963">
        <v>0</v>
      </c>
    </row>
    <row r="964" spans="1:10" x14ac:dyDescent="0.25">
      <c r="A964">
        <f t="shared" si="360"/>
        <v>46</v>
      </c>
      <c r="B964">
        <f t="shared" si="361"/>
        <v>41093</v>
      </c>
      <c r="C964">
        <f t="shared" si="362"/>
        <v>2</v>
      </c>
      <c r="D964">
        <f t="shared" si="363"/>
        <v>1</v>
      </c>
      <c r="E964">
        <f t="shared" si="364"/>
        <v>31.4</v>
      </c>
      <c r="F964">
        <f t="shared" si="365"/>
        <v>8.85</v>
      </c>
      <c r="G964">
        <f t="shared" si="366"/>
        <v>11</v>
      </c>
      <c r="H964">
        <f t="shared" si="367"/>
        <v>84.598987476685309</v>
      </c>
      <c r="I964" t="s">
        <v>64</v>
      </c>
      <c r="J964">
        <v>0</v>
      </c>
    </row>
    <row r="965" spans="1:10" x14ac:dyDescent="0.25">
      <c r="A965">
        <f t="shared" si="360"/>
        <v>46</v>
      </c>
      <c r="B965">
        <f t="shared" si="361"/>
        <v>41093</v>
      </c>
      <c r="C965">
        <f t="shared" si="362"/>
        <v>2</v>
      </c>
      <c r="D965">
        <f t="shared" si="363"/>
        <v>1</v>
      </c>
      <c r="E965">
        <f t="shared" si="364"/>
        <v>31.4</v>
      </c>
      <c r="F965">
        <f t="shared" si="365"/>
        <v>8.85</v>
      </c>
      <c r="G965">
        <f t="shared" si="366"/>
        <v>11</v>
      </c>
      <c r="H965">
        <f t="shared" si="367"/>
        <v>84.598987476685309</v>
      </c>
      <c r="I965" t="s">
        <v>65</v>
      </c>
      <c r="J965">
        <v>0</v>
      </c>
    </row>
    <row r="966" spans="1:10" x14ac:dyDescent="0.25">
      <c r="A966">
        <f t="shared" si="360"/>
        <v>46</v>
      </c>
      <c r="B966">
        <f t="shared" si="361"/>
        <v>41093</v>
      </c>
      <c r="C966">
        <f t="shared" si="362"/>
        <v>2</v>
      </c>
      <c r="D966">
        <f t="shared" si="363"/>
        <v>1</v>
      </c>
      <c r="E966">
        <f t="shared" si="364"/>
        <v>31.4</v>
      </c>
      <c r="F966">
        <f t="shared" si="365"/>
        <v>8.85</v>
      </c>
      <c r="G966">
        <f t="shared" si="366"/>
        <v>11</v>
      </c>
      <c r="H966">
        <f t="shared" si="367"/>
        <v>84.598987476685309</v>
      </c>
      <c r="I966" t="s">
        <v>66</v>
      </c>
      <c r="J966">
        <v>0</v>
      </c>
    </row>
    <row r="967" spans="1:10" x14ac:dyDescent="0.25">
      <c r="A967">
        <f t="shared" si="360"/>
        <v>46</v>
      </c>
      <c r="B967">
        <f t="shared" si="361"/>
        <v>41093</v>
      </c>
      <c r="C967">
        <f t="shared" si="362"/>
        <v>2</v>
      </c>
      <c r="D967">
        <f t="shared" si="363"/>
        <v>1</v>
      </c>
      <c r="E967">
        <f t="shared" si="364"/>
        <v>31.4</v>
      </c>
      <c r="F967">
        <f t="shared" si="365"/>
        <v>8.85</v>
      </c>
      <c r="G967">
        <f t="shared" si="366"/>
        <v>11</v>
      </c>
      <c r="H967">
        <f t="shared" si="367"/>
        <v>84.598987476685309</v>
      </c>
      <c r="I967" t="s">
        <v>67</v>
      </c>
      <c r="J967">
        <v>0.52396689977542732</v>
      </c>
    </row>
    <row r="968" spans="1:10" x14ac:dyDescent="0.25">
      <c r="A968" s="27">
        <v>47</v>
      </c>
      <c r="B968" s="33">
        <v>41095</v>
      </c>
      <c r="C968" s="27">
        <v>2</v>
      </c>
      <c r="D968" s="27">
        <v>1</v>
      </c>
      <c r="E968" s="27">
        <v>31.1</v>
      </c>
      <c r="F968" s="27">
        <v>8.73</v>
      </c>
      <c r="G968" s="27">
        <v>13</v>
      </c>
      <c r="H968" s="27">
        <v>88.329336530775365</v>
      </c>
      <c r="I968" t="s">
        <v>9</v>
      </c>
      <c r="J968">
        <v>108.98511515328886</v>
      </c>
    </row>
    <row r="969" spans="1:10" x14ac:dyDescent="0.25">
      <c r="A969">
        <f t="shared" ref="A969:A988" si="368">A968</f>
        <v>47</v>
      </c>
      <c r="B969">
        <f t="shared" ref="B969:B988" si="369">B968</f>
        <v>41095</v>
      </c>
      <c r="C969">
        <f t="shared" ref="C969:C988" si="370">C968</f>
        <v>2</v>
      </c>
      <c r="D969">
        <f t="shared" ref="D969:D988" si="371">D968</f>
        <v>1</v>
      </c>
      <c r="E969">
        <f t="shared" ref="E969:E988" si="372">E968</f>
        <v>31.1</v>
      </c>
      <c r="F969">
        <f t="shared" ref="F969:F988" si="373">F968</f>
        <v>8.73</v>
      </c>
      <c r="G969">
        <f t="shared" ref="G969:G988" si="374">G968</f>
        <v>13</v>
      </c>
      <c r="H969">
        <f t="shared" ref="H969:H988" si="375">H968</f>
        <v>88.329336530775365</v>
      </c>
      <c r="I969" t="s">
        <v>84</v>
      </c>
      <c r="J969">
        <v>1.0479337995508546</v>
      </c>
    </row>
    <row r="970" spans="1:10" x14ac:dyDescent="0.25">
      <c r="A970">
        <f t="shared" si="368"/>
        <v>47</v>
      </c>
      <c r="B970">
        <f t="shared" si="369"/>
        <v>41095</v>
      </c>
      <c r="C970">
        <f t="shared" si="370"/>
        <v>2</v>
      </c>
      <c r="D970">
        <f t="shared" si="371"/>
        <v>1</v>
      </c>
      <c r="E970">
        <f t="shared" si="372"/>
        <v>31.1</v>
      </c>
      <c r="F970">
        <f t="shared" si="373"/>
        <v>8.73</v>
      </c>
      <c r="G970">
        <f t="shared" si="374"/>
        <v>13</v>
      </c>
      <c r="H970">
        <f t="shared" si="375"/>
        <v>88.329336530775365</v>
      </c>
      <c r="I970" t="s">
        <v>11</v>
      </c>
      <c r="J970">
        <v>118.94048624902199</v>
      </c>
    </row>
    <row r="971" spans="1:10" x14ac:dyDescent="0.25">
      <c r="A971">
        <f t="shared" si="368"/>
        <v>47</v>
      </c>
      <c r="B971">
        <f t="shared" si="369"/>
        <v>41095</v>
      </c>
      <c r="C971">
        <f t="shared" si="370"/>
        <v>2</v>
      </c>
      <c r="D971">
        <f t="shared" si="371"/>
        <v>1</v>
      </c>
      <c r="E971">
        <f t="shared" si="372"/>
        <v>31.1</v>
      </c>
      <c r="F971">
        <f t="shared" si="373"/>
        <v>8.73</v>
      </c>
      <c r="G971">
        <f t="shared" si="374"/>
        <v>13</v>
      </c>
      <c r="H971">
        <f t="shared" si="375"/>
        <v>88.329336530775365</v>
      </c>
      <c r="I971" t="s">
        <v>50</v>
      </c>
      <c r="J971" t="s">
        <v>88</v>
      </c>
    </row>
    <row r="972" spans="1:10" x14ac:dyDescent="0.25">
      <c r="A972">
        <f t="shared" si="368"/>
        <v>47</v>
      </c>
      <c r="B972">
        <f t="shared" si="369"/>
        <v>41095</v>
      </c>
      <c r="C972">
        <f t="shared" si="370"/>
        <v>2</v>
      </c>
      <c r="D972">
        <f t="shared" si="371"/>
        <v>1</v>
      </c>
      <c r="E972">
        <f t="shared" si="372"/>
        <v>31.1</v>
      </c>
      <c r="F972">
        <f t="shared" si="373"/>
        <v>8.73</v>
      </c>
      <c r="G972">
        <f t="shared" si="374"/>
        <v>13</v>
      </c>
      <c r="H972">
        <f t="shared" si="375"/>
        <v>88.329336530775365</v>
      </c>
      <c r="I972" t="s">
        <v>51</v>
      </c>
      <c r="J972" t="s">
        <v>88</v>
      </c>
    </row>
    <row r="973" spans="1:10" x14ac:dyDescent="0.25">
      <c r="A973">
        <f t="shared" si="368"/>
        <v>47</v>
      </c>
      <c r="B973">
        <f t="shared" si="369"/>
        <v>41095</v>
      </c>
      <c r="C973">
        <f t="shared" si="370"/>
        <v>2</v>
      </c>
      <c r="D973">
        <f t="shared" si="371"/>
        <v>1</v>
      </c>
      <c r="E973">
        <f t="shared" si="372"/>
        <v>31.1</v>
      </c>
      <c r="F973">
        <f t="shared" si="373"/>
        <v>8.73</v>
      </c>
      <c r="G973">
        <f t="shared" si="374"/>
        <v>13</v>
      </c>
      <c r="H973">
        <f t="shared" si="375"/>
        <v>88.329336530775365</v>
      </c>
      <c r="I973" t="s">
        <v>52</v>
      </c>
      <c r="J973">
        <v>0</v>
      </c>
    </row>
    <row r="974" spans="1:10" x14ac:dyDescent="0.25">
      <c r="A974">
        <f t="shared" si="368"/>
        <v>47</v>
      </c>
      <c r="B974">
        <f t="shared" si="369"/>
        <v>41095</v>
      </c>
      <c r="C974">
        <f t="shared" si="370"/>
        <v>2</v>
      </c>
      <c r="D974">
        <f t="shared" si="371"/>
        <v>1</v>
      </c>
      <c r="E974">
        <f t="shared" si="372"/>
        <v>31.1</v>
      </c>
      <c r="F974">
        <f t="shared" si="373"/>
        <v>8.73</v>
      </c>
      <c r="G974">
        <f t="shared" si="374"/>
        <v>13</v>
      </c>
      <c r="H974">
        <f t="shared" si="375"/>
        <v>88.329336530775365</v>
      </c>
      <c r="I974" t="s">
        <v>53</v>
      </c>
      <c r="J974">
        <v>0</v>
      </c>
    </row>
    <row r="975" spans="1:10" x14ac:dyDescent="0.25">
      <c r="A975">
        <f t="shared" si="368"/>
        <v>47</v>
      </c>
      <c r="B975">
        <f t="shared" si="369"/>
        <v>41095</v>
      </c>
      <c r="C975">
        <f t="shared" si="370"/>
        <v>2</v>
      </c>
      <c r="D975">
        <f t="shared" si="371"/>
        <v>1</v>
      </c>
      <c r="E975">
        <f t="shared" si="372"/>
        <v>31.1</v>
      </c>
      <c r="F975">
        <f t="shared" si="373"/>
        <v>8.73</v>
      </c>
      <c r="G975">
        <f t="shared" si="374"/>
        <v>13</v>
      </c>
      <c r="H975">
        <f t="shared" si="375"/>
        <v>88.329336530775365</v>
      </c>
      <c r="I975" t="s">
        <v>54</v>
      </c>
      <c r="J975">
        <v>0</v>
      </c>
    </row>
    <row r="976" spans="1:10" x14ac:dyDescent="0.25">
      <c r="A976">
        <f t="shared" si="368"/>
        <v>47</v>
      </c>
      <c r="B976">
        <f t="shared" si="369"/>
        <v>41095</v>
      </c>
      <c r="C976">
        <f t="shared" si="370"/>
        <v>2</v>
      </c>
      <c r="D976">
        <f t="shared" si="371"/>
        <v>1</v>
      </c>
      <c r="E976">
        <f t="shared" si="372"/>
        <v>31.1</v>
      </c>
      <c r="F976">
        <f t="shared" si="373"/>
        <v>8.73</v>
      </c>
      <c r="G976">
        <f t="shared" si="374"/>
        <v>13</v>
      </c>
      <c r="H976">
        <f t="shared" si="375"/>
        <v>88.329336530775365</v>
      </c>
      <c r="I976" t="s">
        <v>55</v>
      </c>
      <c r="J976" t="s">
        <v>88</v>
      </c>
    </row>
    <row r="977" spans="1:10" x14ac:dyDescent="0.25">
      <c r="A977">
        <f t="shared" si="368"/>
        <v>47</v>
      </c>
      <c r="B977">
        <f t="shared" si="369"/>
        <v>41095</v>
      </c>
      <c r="C977">
        <f t="shared" si="370"/>
        <v>2</v>
      </c>
      <c r="D977">
        <f t="shared" si="371"/>
        <v>1</v>
      </c>
      <c r="E977">
        <f t="shared" si="372"/>
        <v>31.1</v>
      </c>
      <c r="F977">
        <f t="shared" si="373"/>
        <v>8.73</v>
      </c>
      <c r="G977">
        <f t="shared" si="374"/>
        <v>13</v>
      </c>
      <c r="H977">
        <f t="shared" si="375"/>
        <v>88.329336530775365</v>
      </c>
      <c r="I977" t="s">
        <v>56</v>
      </c>
      <c r="J977">
        <v>0</v>
      </c>
    </row>
    <row r="978" spans="1:10" x14ac:dyDescent="0.25">
      <c r="A978">
        <f t="shared" si="368"/>
        <v>47</v>
      </c>
      <c r="B978">
        <f t="shared" si="369"/>
        <v>41095</v>
      </c>
      <c r="C978">
        <f t="shared" si="370"/>
        <v>2</v>
      </c>
      <c r="D978">
        <f t="shared" si="371"/>
        <v>1</v>
      </c>
      <c r="E978">
        <f t="shared" si="372"/>
        <v>31.1</v>
      </c>
      <c r="F978">
        <f t="shared" si="373"/>
        <v>8.73</v>
      </c>
      <c r="G978">
        <f t="shared" si="374"/>
        <v>13</v>
      </c>
      <c r="H978">
        <f t="shared" si="375"/>
        <v>88.329336530775365</v>
      </c>
      <c r="I978" t="s">
        <v>57</v>
      </c>
      <c r="J978" t="s">
        <v>88</v>
      </c>
    </row>
    <row r="979" spans="1:10" x14ac:dyDescent="0.25">
      <c r="A979">
        <f t="shared" si="368"/>
        <v>47</v>
      </c>
      <c r="B979">
        <f t="shared" si="369"/>
        <v>41095</v>
      </c>
      <c r="C979">
        <f t="shared" si="370"/>
        <v>2</v>
      </c>
      <c r="D979">
        <f t="shared" si="371"/>
        <v>1</v>
      </c>
      <c r="E979">
        <f t="shared" si="372"/>
        <v>31.1</v>
      </c>
      <c r="F979">
        <f t="shared" si="373"/>
        <v>8.73</v>
      </c>
      <c r="G979">
        <f t="shared" si="374"/>
        <v>13</v>
      </c>
      <c r="H979">
        <f t="shared" si="375"/>
        <v>88.329336530775365</v>
      </c>
      <c r="I979" t="s">
        <v>58</v>
      </c>
      <c r="J979">
        <v>0</v>
      </c>
    </row>
    <row r="980" spans="1:10" x14ac:dyDescent="0.25">
      <c r="A980">
        <f t="shared" si="368"/>
        <v>47</v>
      </c>
      <c r="B980">
        <f t="shared" si="369"/>
        <v>41095</v>
      </c>
      <c r="C980">
        <f t="shared" si="370"/>
        <v>2</v>
      </c>
      <c r="D980">
        <f t="shared" si="371"/>
        <v>1</v>
      </c>
      <c r="E980">
        <f t="shared" si="372"/>
        <v>31.1</v>
      </c>
      <c r="F980">
        <f t="shared" si="373"/>
        <v>8.73</v>
      </c>
      <c r="G980">
        <f t="shared" si="374"/>
        <v>13</v>
      </c>
      <c r="H980">
        <f t="shared" si="375"/>
        <v>88.329336530775365</v>
      </c>
      <c r="I980" t="s">
        <v>59</v>
      </c>
      <c r="J980">
        <v>4.1917351982034186</v>
      </c>
    </row>
    <row r="981" spans="1:10" x14ac:dyDescent="0.25">
      <c r="A981">
        <f t="shared" si="368"/>
        <v>47</v>
      </c>
      <c r="B981">
        <f t="shared" si="369"/>
        <v>41095</v>
      </c>
      <c r="C981">
        <f t="shared" si="370"/>
        <v>2</v>
      </c>
      <c r="D981">
        <f t="shared" si="371"/>
        <v>1</v>
      </c>
      <c r="E981">
        <f t="shared" si="372"/>
        <v>31.1</v>
      </c>
      <c r="F981">
        <f t="shared" si="373"/>
        <v>8.73</v>
      </c>
      <c r="G981">
        <f t="shared" si="374"/>
        <v>13</v>
      </c>
      <c r="H981">
        <f t="shared" si="375"/>
        <v>88.329336530775365</v>
      </c>
      <c r="I981" t="s">
        <v>60</v>
      </c>
      <c r="J981">
        <v>2.0958675991017093</v>
      </c>
    </row>
    <row r="982" spans="1:10" x14ac:dyDescent="0.25">
      <c r="A982">
        <f t="shared" si="368"/>
        <v>47</v>
      </c>
      <c r="B982">
        <f t="shared" si="369"/>
        <v>41095</v>
      </c>
      <c r="C982">
        <f t="shared" si="370"/>
        <v>2</v>
      </c>
      <c r="D982">
        <f t="shared" si="371"/>
        <v>1</v>
      </c>
      <c r="E982">
        <f t="shared" si="372"/>
        <v>31.1</v>
      </c>
      <c r="F982">
        <f t="shared" si="373"/>
        <v>8.73</v>
      </c>
      <c r="G982">
        <f t="shared" si="374"/>
        <v>13</v>
      </c>
      <c r="H982">
        <f t="shared" si="375"/>
        <v>88.329336530775365</v>
      </c>
      <c r="I982" t="s">
        <v>61</v>
      </c>
      <c r="J982">
        <v>2.0958675991017093</v>
      </c>
    </row>
    <row r="983" spans="1:10" x14ac:dyDescent="0.25">
      <c r="A983">
        <f t="shared" si="368"/>
        <v>47</v>
      </c>
      <c r="B983">
        <f t="shared" si="369"/>
        <v>41095</v>
      </c>
      <c r="C983">
        <f t="shared" si="370"/>
        <v>2</v>
      </c>
      <c r="D983">
        <f t="shared" si="371"/>
        <v>1</v>
      </c>
      <c r="E983">
        <f t="shared" si="372"/>
        <v>31.1</v>
      </c>
      <c r="F983">
        <f t="shared" si="373"/>
        <v>8.73</v>
      </c>
      <c r="G983">
        <f t="shared" si="374"/>
        <v>13</v>
      </c>
      <c r="H983">
        <f t="shared" si="375"/>
        <v>88.329336530775365</v>
      </c>
      <c r="I983" t="s">
        <v>62</v>
      </c>
      <c r="J983" t="s">
        <v>88</v>
      </c>
    </row>
    <row r="984" spans="1:10" x14ac:dyDescent="0.25">
      <c r="A984">
        <f t="shared" si="368"/>
        <v>47</v>
      </c>
      <c r="B984">
        <f t="shared" si="369"/>
        <v>41095</v>
      </c>
      <c r="C984">
        <f t="shared" si="370"/>
        <v>2</v>
      </c>
      <c r="D984">
        <f t="shared" si="371"/>
        <v>1</v>
      </c>
      <c r="E984">
        <f t="shared" si="372"/>
        <v>31.1</v>
      </c>
      <c r="F984">
        <f t="shared" si="373"/>
        <v>8.73</v>
      </c>
      <c r="G984">
        <f t="shared" si="374"/>
        <v>13</v>
      </c>
      <c r="H984">
        <f t="shared" si="375"/>
        <v>88.329336530775365</v>
      </c>
      <c r="I984" t="s">
        <v>63</v>
      </c>
      <c r="J984">
        <v>0</v>
      </c>
    </row>
    <row r="985" spans="1:10" x14ac:dyDescent="0.25">
      <c r="A985">
        <f t="shared" si="368"/>
        <v>47</v>
      </c>
      <c r="B985">
        <f t="shared" si="369"/>
        <v>41095</v>
      </c>
      <c r="C985">
        <f t="shared" si="370"/>
        <v>2</v>
      </c>
      <c r="D985">
        <f t="shared" si="371"/>
        <v>1</v>
      </c>
      <c r="E985">
        <f t="shared" si="372"/>
        <v>31.1</v>
      </c>
      <c r="F985">
        <f t="shared" si="373"/>
        <v>8.73</v>
      </c>
      <c r="G985">
        <f t="shared" si="374"/>
        <v>13</v>
      </c>
      <c r="H985">
        <f t="shared" si="375"/>
        <v>88.329336530775365</v>
      </c>
      <c r="I985" t="s">
        <v>64</v>
      </c>
      <c r="J985">
        <v>0</v>
      </c>
    </row>
    <row r="986" spans="1:10" x14ac:dyDescent="0.25">
      <c r="A986">
        <f t="shared" si="368"/>
        <v>47</v>
      </c>
      <c r="B986">
        <f t="shared" si="369"/>
        <v>41095</v>
      </c>
      <c r="C986">
        <f t="shared" si="370"/>
        <v>2</v>
      </c>
      <c r="D986">
        <f t="shared" si="371"/>
        <v>1</v>
      </c>
      <c r="E986">
        <f t="shared" si="372"/>
        <v>31.1</v>
      </c>
      <c r="F986">
        <f t="shared" si="373"/>
        <v>8.73</v>
      </c>
      <c r="G986">
        <f t="shared" si="374"/>
        <v>13</v>
      </c>
      <c r="H986">
        <f t="shared" si="375"/>
        <v>88.329336530775365</v>
      </c>
      <c r="I986" t="s">
        <v>65</v>
      </c>
      <c r="J986">
        <v>0</v>
      </c>
    </row>
    <row r="987" spans="1:10" x14ac:dyDescent="0.25">
      <c r="A987">
        <f t="shared" si="368"/>
        <v>47</v>
      </c>
      <c r="B987">
        <f t="shared" si="369"/>
        <v>41095</v>
      </c>
      <c r="C987">
        <f t="shared" si="370"/>
        <v>2</v>
      </c>
      <c r="D987">
        <f t="shared" si="371"/>
        <v>1</v>
      </c>
      <c r="E987">
        <f t="shared" si="372"/>
        <v>31.1</v>
      </c>
      <c r="F987">
        <f t="shared" si="373"/>
        <v>8.73</v>
      </c>
      <c r="G987">
        <f t="shared" si="374"/>
        <v>13</v>
      </c>
      <c r="H987">
        <f t="shared" si="375"/>
        <v>88.329336530775365</v>
      </c>
      <c r="I987" t="s">
        <v>66</v>
      </c>
      <c r="J987">
        <v>0</v>
      </c>
    </row>
    <row r="988" spans="1:10" x14ac:dyDescent="0.25">
      <c r="A988">
        <f t="shared" si="368"/>
        <v>47</v>
      </c>
      <c r="B988">
        <f t="shared" si="369"/>
        <v>41095</v>
      </c>
      <c r="C988">
        <f t="shared" si="370"/>
        <v>2</v>
      </c>
      <c r="D988">
        <f t="shared" si="371"/>
        <v>1</v>
      </c>
      <c r="E988">
        <f t="shared" si="372"/>
        <v>31.1</v>
      </c>
      <c r="F988">
        <f t="shared" si="373"/>
        <v>8.73</v>
      </c>
      <c r="G988">
        <f t="shared" si="374"/>
        <v>13</v>
      </c>
      <c r="H988">
        <f t="shared" si="375"/>
        <v>88.329336530775365</v>
      </c>
      <c r="I988" t="s">
        <v>67</v>
      </c>
      <c r="J988">
        <v>0</v>
      </c>
    </row>
    <row r="989" spans="1:10" x14ac:dyDescent="0.25">
      <c r="A989" s="27">
        <v>48</v>
      </c>
      <c r="B989" s="33">
        <v>41097</v>
      </c>
      <c r="C989" s="27">
        <v>2</v>
      </c>
      <c r="D989" s="27">
        <v>1</v>
      </c>
      <c r="E989" s="27">
        <v>31.9</v>
      </c>
      <c r="F989" s="27">
        <v>8.93</v>
      </c>
      <c r="G989" s="27">
        <v>14</v>
      </c>
      <c r="H989" s="27">
        <v>94.724220623501182</v>
      </c>
      <c r="I989" t="s">
        <v>9</v>
      </c>
      <c r="J989">
        <v>144.61486433801792</v>
      </c>
    </row>
    <row r="990" spans="1:10" x14ac:dyDescent="0.25">
      <c r="A990">
        <f t="shared" ref="A990:A1009" si="376">A989</f>
        <v>48</v>
      </c>
      <c r="B990">
        <f t="shared" ref="B990:B1009" si="377">B989</f>
        <v>41097</v>
      </c>
      <c r="C990">
        <f t="shared" ref="C990:C1009" si="378">C989</f>
        <v>2</v>
      </c>
      <c r="D990">
        <f t="shared" ref="D990:D1009" si="379">D989</f>
        <v>1</v>
      </c>
      <c r="E990">
        <f t="shared" ref="E990:E1009" si="380">E989</f>
        <v>31.9</v>
      </c>
      <c r="F990">
        <f t="shared" ref="F990:F1009" si="381">F989</f>
        <v>8.93</v>
      </c>
      <c r="G990">
        <f t="shared" ref="G990:G1009" si="382">G989</f>
        <v>14</v>
      </c>
      <c r="H990">
        <f t="shared" ref="H990:H1009" si="383">H989</f>
        <v>94.724220623501182</v>
      </c>
      <c r="I990" t="s">
        <v>84</v>
      </c>
      <c r="J990">
        <v>0</v>
      </c>
    </row>
    <row r="991" spans="1:10" x14ac:dyDescent="0.25">
      <c r="A991">
        <f t="shared" si="376"/>
        <v>48</v>
      </c>
      <c r="B991">
        <f t="shared" si="377"/>
        <v>41097</v>
      </c>
      <c r="C991">
        <f t="shared" si="378"/>
        <v>2</v>
      </c>
      <c r="D991">
        <f t="shared" si="379"/>
        <v>1</v>
      </c>
      <c r="E991">
        <f t="shared" si="380"/>
        <v>31.9</v>
      </c>
      <c r="F991">
        <f t="shared" si="381"/>
        <v>8.93</v>
      </c>
      <c r="G991">
        <f t="shared" si="382"/>
        <v>14</v>
      </c>
      <c r="H991">
        <f t="shared" si="383"/>
        <v>94.724220623501182</v>
      </c>
      <c r="I991" t="s">
        <v>11</v>
      </c>
      <c r="J991">
        <v>603.60986854129226</v>
      </c>
    </row>
    <row r="992" spans="1:10" x14ac:dyDescent="0.25">
      <c r="A992">
        <f t="shared" si="376"/>
        <v>48</v>
      </c>
      <c r="B992">
        <f t="shared" si="377"/>
        <v>41097</v>
      </c>
      <c r="C992">
        <f t="shared" si="378"/>
        <v>2</v>
      </c>
      <c r="D992">
        <f t="shared" si="379"/>
        <v>1</v>
      </c>
      <c r="E992">
        <f t="shared" si="380"/>
        <v>31.9</v>
      </c>
      <c r="F992">
        <f t="shared" si="381"/>
        <v>8.93</v>
      </c>
      <c r="G992">
        <f t="shared" si="382"/>
        <v>14</v>
      </c>
      <c r="H992">
        <f t="shared" si="383"/>
        <v>94.724220623501182</v>
      </c>
      <c r="I992" t="s">
        <v>50</v>
      </c>
      <c r="J992" t="s">
        <v>88</v>
      </c>
    </row>
    <row r="993" spans="1:10" x14ac:dyDescent="0.25">
      <c r="A993">
        <f t="shared" si="376"/>
        <v>48</v>
      </c>
      <c r="B993">
        <f t="shared" si="377"/>
        <v>41097</v>
      </c>
      <c r="C993">
        <f t="shared" si="378"/>
        <v>2</v>
      </c>
      <c r="D993">
        <f t="shared" si="379"/>
        <v>1</v>
      </c>
      <c r="E993">
        <f t="shared" si="380"/>
        <v>31.9</v>
      </c>
      <c r="F993">
        <f t="shared" si="381"/>
        <v>8.93</v>
      </c>
      <c r="G993">
        <f t="shared" si="382"/>
        <v>14</v>
      </c>
      <c r="H993">
        <f t="shared" si="383"/>
        <v>94.724220623501182</v>
      </c>
      <c r="I993" t="s">
        <v>51</v>
      </c>
      <c r="J993" t="s">
        <v>88</v>
      </c>
    </row>
    <row r="994" spans="1:10" x14ac:dyDescent="0.25">
      <c r="A994">
        <f t="shared" si="376"/>
        <v>48</v>
      </c>
      <c r="B994">
        <f t="shared" si="377"/>
        <v>41097</v>
      </c>
      <c r="C994">
        <f t="shared" si="378"/>
        <v>2</v>
      </c>
      <c r="D994">
        <f t="shared" si="379"/>
        <v>1</v>
      </c>
      <c r="E994">
        <f t="shared" si="380"/>
        <v>31.9</v>
      </c>
      <c r="F994">
        <f t="shared" si="381"/>
        <v>8.93</v>
      </c>
      <c r="G994">
        <f t="shared" si="382"/>
        <v>14</v>
      </c>
      <c r="H994">
        <f t="shared" si="383"/>
        <v>94.724220623501182</v>
      </c>
      <c r="I994" t="s">
        <v>52</v>
      </c>
      <c r="J994">
        <v>0</v>
      </c>
    </row>
    <row r="995" spans="1:10" x14ac:dyDescent="0.25">
      <c r="A995">
        <f t="shared" si="376"/>
        <v>48</v>
      </c>
      <c r="B995">
        <f t="shared" si="377"/>
        <v>41097</v>
      </c>
      <c r="C995">
        <f t="shared" si="378"/>
        <v>2</v>
      </c>
      <c r="D995">
        <f t="shared" si="379"/>
        <v>1</v>
      </c>
      <c r="E995">
        <f t="shared" si="380"/>
        <v>31.9</v>
      </c>
      <c r="F995">
        <f t="shared" si="381"/>
        <v>8.93</v>
      </c>
      <c r="G995">
        <f t="shared" si="382"/>
        <v>14</v>
      </c>
      <c r="H995">
        <f t="shared" si="383"/>
        <v>94.724220623501182</v>
      </c>
      <c r="I995" t="s">
        <v>53</v>
      </c>
      <c r="J995">
        <v>0</v>
      </c>
    </row>
    <row r="996" spans="1:10" x14ac:dyDescent="0.25">
      <c r="A996">
        <f t="shared" si="376"/>
        <v>48</v>
      </c>
      <c r="B996">
        <f t="shared" si="377"/>
        <v>41097</v>
      </c>
      <c r="C996">
        <f t="shared" si="378"/>
        <v>2</v>
      </c>
      <c r="D996">
        <f t="shared" si="379"/>
        <v>1</v>
      </c>
      <c r="E996">
        <f t="shared" si="380"/>
        <v>31.9</v>
      </c>
      <c r="F996">
        <f t="shared" si="381"/>
        <v>8.93</v>
      </c>
      <c r="G996">
        <f t="shared" si="382"/>
        <v>14</v>
      </c>
      <c r="H996">
        <f t="shared" si="383"/>
        <v>94.724220623501182</v>
      </c>
      <c r="I996" t="s">
        <v>54</v>
      </c>
      <c r="J996">
        <v>0</v>
      </c>
    </row>
    <row r="997" spans="1:10" x14ac:dyDescent="0.25">
      <c r="A997">
        <f t="shared" si="376"/>
        <v>48</v>
      </c>
      <c r="B997">
        <f t="shared" si="377"/>
        <v>41097</v>
      </c>
      <c r="C997">
        <f t="shared" si="378"/>
        <v>2</v>
      </c>
      <c r="D997">
        <f t="shared" si="379"/>
        <v>1</v>
      </c>
      <c r="E997">
        <f t="shared" si="380"/>
        <v>31.9</v>
      </c>
      <c r="F997">
        <f t="shared" si="381"/>
        <v>8.93</v>
      </c>
      <c r="G997">
        <f t="shared" si="382"/>
        <v>14</v>
      </c>
      <c r="H997">
        <f t="shared" si="383"/>
        <v>94.724220623501182</v>
      </c>
      <c r="I997" t="s">
        <v>55</v>
      </c>
      <c r="J997" t="s">
        <v>88</v>
      </c>
    </row>
    <row r="998" spans="1:10" x14ac:dyDescent="0.25">
      <c r="A998">
        <f t="shared" si="376"/>
        <v>48</v>
      </c>
      <c r="B998">
        <f t="shared" si="377"/>
        <v>41097</v>
      </c>
      <c r="C998">
        <f t="shared" si="378"/>
        <v>2</v>
      </c>
      <c r="D998">
        <f t="shared" si="379"/>
        <v>1</v>
      </c>
      <c r="E998">
        <f t="shared" si="380"/>
        <v>31.9</v>
      </c>
      <c r="F998">
        <f t="shared" si="381"/>
        <v>8.93</v>
      </c>
      <c r="G998">
        <f t="shared" si="382"/>
        <v>14</v>
      </c>
      <c r="H998">
        <f t="shared" si="383"/>
        <v>94.724220623501182</v>
      </c>
      <c r="I998" t="s">
        <v>56</v>
      </c>
      <c r="J998">
        <v>0</v>
      </c>
    </row>
    <row r="999" spans="1:10" x14ac:dyDescent="0.25">
      <c r="A999">
        <f t="shared" si="376"/>
        <v>48</v>
      </c>
      <c r="B999">
        <f t="shared" si="377"/>
        <v>41097</v>
      </c>
      <c r="C999">
        <f t="shared" si="378"/>
        <v>2</v>
      </c>
      <c r="D999">
        <f t="shared" si="379"/>
        <v>1</v>
      </c>
      <c r="E999">
        <f t="shared" si="380"/>
        <v>31.9</v>
      </c>
      <c r="F999">
        <f t="shared" si="381"/>
        <v>8.93</v>
      </c>
      <c r="G999">
        <f t="shared" si="382"/>
        <v>14</v>
      </c>
      <c r="H999">
        <f t="shared" si="383"/>
        <v>94.724220623501182</v>
      </c>
      <c r="I999" t="s">
        <v>57</v>
      </c>
      <c r="J999" t="s">
        <v>88</v>
      </c>
    </row>
    <row r="1000" spans="1:10" x14ac:dyDescent="0.25">
      <c r="A1000">
        <f t="shared" si="376"/>
        <v>48</v>
      </c>
      <c r="B1000">
        <f t="shared" si="377"/>
        <v>41097</v>
      </c>
      <c r="C1000">
        <f t="shared" si="378"/>
        <v>2</v>
      </c>
      <c r="D1000">
        <f t="shared" si="379"/>
        <v>1</v>
      </c>
      <c r="E1000">
        <f t="shared" si="380"/>
        <v>31.9</v>
      </c>
      <c r="F1000">
        <f t="shared" si="381"/>
        <v>8.93</v>
      </c>
      <c r="G1000">
        <f t="shared" si="382"/>
        <v>14</v>
      </c>
      <c r="H1000">
        <f t="shared" si="383"/>
        <v>94.724220623501182</v>
      </c>
      <c r="I1000" t="s">
        <v>58</v>
      </c>
      <c r="J1000">
        <v>0</v>
      </c>
    </row>
    <row r="1001" spans="1:10" x14ac:dyDescent="0.25">
      <c r="A1001">
        <f t="shared" si="376"/>
        <v>48</v>
      </c>
      <c r="B1001">
        <f t="shared" si="377"/>
        <v>41097</v>
      </c>
      <c r="C1001">
        <f t="shared" si="378"/>
        <v>2</v>
      </c>
      <c r="D1001">
        <f t="shared" si="379"/>
        <v>1</v>
      </c>
      <c r="E1001">
        <f t="shared" si="380"/>
        <v>31.9</v>
      </c>
      <c r="F1001">
        <f t="shared" si="381"/>
        <v>8.93</v>
      </c>
      <c r="G1001">
        <f t="shared" si="382"/>
        <v>14</v>
      </c>
      <c r="H1001">
        <f t="shared" si="383"/>
        <v>94.724220623501182</v>
      </c>
      <c r="I1001" t="s">
        <v>59</v>
      </c>
      <c r="J1001">
        <v>1.5719006993262818</v>
      </c>
    </row>
    <row r="1002" spans="1:10" x14ac:dyDescent="0.25">
      <c r="A1002">
        <f t="shared" si="376"/>
        <v>48</v>
      </c>
      <c r="B1002">
        <f t="shared" si="377"/>
        <v>41097</v>
      </c>
      <c r="C1002">
        <f t="shared" si="378"/>
        <v>2</v>
      </c>
      <c r="D1002">
        <f t="shared" si="379"/>
        <v>1</v>
      </c>
      <c r="E1002">
        <f t="shared" si="380"/>
        <v>31.9</v>
      </c>
      <c r="F1002">
        <f t="shared" si="381"/>
        <v>8.93</v>
      </c>
      <c r="G1002">
        <f t="shared" si="382"/>
        <v>14</v>
      </c>
      <c r="H1002">
        <f t="shared" si="383"/>
        <v>94.724220623501182</v>
      </c>
      <c r="I1002" t="s">
        <v>60</v>
      </c>
      <c r="J1002">
        <v>4.7157020979788458</v>
      </c>
    </row>
    <row r="1003" spans="1:10" x14ac:dyDescent="0.25">
      <c r="A1003">
        <f t="shared" si="376"/>
        <v>48</v>
      </c>
      <c r="B1003">
        <f t="shared" si="377"/>
        <v>41097</v>
      </c>
      <c r="C1003">
        <f t="shared" si="378"/>
        <v>2</v>
      </c>
      <c r="D1003">
        <f t="shared" si="379"/>
        <v>1</v>
      </c>
      <c r="E1003">
        <f t="shared" si="380"/>
        <v>31.9</v>
      </c>
      <c r="F1003">
        <f t="shared" si="381"/>
        <v>8.93</v>
      </c>
      <c r="G1003">
        <f t="shared" si="382"/>
        <v>14</v>
      </c>
      <c r="H1003">
        <f t="shared" si="383"/>
        <v>94.724220623501182</v>
      </c>
      <c r="I1003" t="s">
        <v>61</v>
      </c>
      <c r="J1003">
        <v>20.434709091241661</v>
      </c>
    </row>
    <row r="1004" spans="1:10" x14ac:dyDescent="0.25">
      <c r="A1004">
        <f t="shared" si="376"/>
        <v>48</v>
      </c>
      <c r="B1004">
        <f t="shared" si="377"/>
        <v>41097</v>
      </c>
      <c r="C1004">
        <f t="shared" si="378"/>
        <v>2</v>
      </c>
      <c r="D1004">
        <f t="shared" si="379"/>
        <v>1</v>
      </c>
      <c r="E1004">
        <f t="shared" si="380"/>
        <v>31.9</v>
      </c>
      <c r="F1004">
        <f t="shared" si="381"/>
        <v>8.93</v>
      </c>
      <c r="G1004">
        <f t="shared" si="382"/>
        <v>14</v>
      </c>
      <c r="H1004">
        <f t="shared" si="383"/>
        <v>94.724220623501182</v>
      </c>
      <c r="I1004" t="s">
        <v>62</v>
      </c>
      <c r="J1004" t="s">
        <v>88</v>
      </c>
    </row>
    <row r="1005" spans="1:10" x14ac:dyDescent="0.25">
      <c r="A1005">
        <f t="shared" si="376"/>
        <v>48</v>
      </c>
      <c r="B1005">
        <f t="shared" si="377"/>
        <v>41097</v>
      </c>
      <c r="C1005">
        <f t="shared" si="378"/>
        <v>2</v>
      </c>
      <c r="D1005">
        <f t="shared" si="379"/>
        <v>1</v>
      </c>
      <c r="E1005">
        <f t="shared" si="380"/>
        <v>31.9</v>
      </c>
      <c r="F1005">
        <f t="shared" si="381"/>
        <v>8.93</v>
      </c>
      <c r="G1005">
        <f t="shared" si="382"/>
        <v>14</v>
      </c>
      <c r="H1005">
        <f t="shared" si="383"/>
        <v>94.724220623501182</v>
      </c>
      <c r="I1005" t="s">
        <v>63</v>
      </c>
      <c r="J1005">
        <v>0</v>
      </c>
    </row>
    <row r="1006" spans="1:10" x14ac:dyDescent="0.25">
      <c r="A1006">
        <f t="shared" si="376"/>
        <v>48</v>
      </c>
      <c r="B1006">
        <f t="shared" si="377"/>
        <v>41097</v>
      </c>
      <c r="C1006">
        <f t="shared" si="378"/>
        <v>2</v>
      </c>
      <c r="D1006">
        <f t="shared" si="379"/>
        <v>1</v>
      </c>
      <c r="E1006">
        <f t="shared" si="380"/>
        <v>31.9</v>
      </c>
      <c r="F1006">
        <f t="shared" si="381"/>
        <v>8.93</v>
      </c>
      <c r="G1006">
        <f t="shared" si="382"/>
        <v>14</v>
      </c>
      <c r="H1006">
        <f t="shared" si="383"/>
        <v>94.724220623501182</v>
      </c>
      <c r="I1006" t="s">
        <v>64</v>
      </c>
      <c r="J1006">
        <v>0</v>
      </c>
    </row>
    <row r="1007" spans="1:10" x14ac:dyDescent="0.25">
      <c r="A1007">
        <f t="shared" si="376"/>
        <v>48</v>
      </c>
      <c r="B1007">
        <f t="shared" si="377"/>
        <v>41097</v>
      </c>
      <c r="C1007">
        <f t="shared" si="378"/>
        <v>2</v>
      </c>
      <c r="D1007">
        <f t="shared" si="379"/>
        <v>1</v>
      </c>
      <c r="E1007">
        <f t="shared" si="380"/>
        <v>31.9</v>
      </c>
      <c r="F1007">
        <f t="shared" si="381"/>
        <v>8.93</v>
      </c>
      <c r="G1007">
        <f t="shared" si="382"/>
        <v>14</v>
      </c>
      <c r="H1007">
        <f t="shared" si="383"/>
        <v>94.724220623501182</v>
      </c>
      <c r="I1007" t="s">
        <v>65</v>
      </c>
      <c r="J1007">
        <v>0</v>
      </c>
    </row>
    <row r="1008" spans="1:10" x14ac:dyDescent="0.25">
      <c r="A1008">
        <f t="shared" si="376"/>
        <v>48</v>
      </c>
      <c r="B1008">
        <f t="shared" si="377"/>
        <v>41097</v>
      </c>
      <c r="C1008">
        <f t="shared" si="378"/>
        <v>2</v>
      </c>
      <c r="D1008">
        <f t="shared" si="379"/>
        <v>1</v>
      </c>
      <c r="E1008">
        <f t="shared" si="380"/>
        <v>31.9</v>
      </c>
      <c r="F1008">
        <f t="shared" si="381"/>
        <v>8.93</v>
      </c>
      <c r="G1008">
        <f t="shared" si="382"/>
        <v>14</v>
      </c>
      <c r="H1008">
        <f t="shared" si="383"/>
        <v>94.724220623501182</v>
      </c>
      <c r="I1008" t="s">
        <v>66</v>
      </c>
      <c r="J1008">
        <v>0</v>
      </c>
    </row>
    <row r="1009" spans="1:10" x14ac:dyDescent="0.25">
      <c r="A1009">
        <f t="shared" si="376"/>
        <v>48</v>
      </c>
      <c r="B1009">
        <f t="shared" si="377"/>
        <v>41097</v>
      </c>
      <c r="C1009">
        <f t="shared" si="378"/>
        <v>2</v>
      </c>
      <c r="D1009">
        <f t="shared" si="379"/>
        <v>1</v>
      </c>
      <c r="E1009">
        <f t="shared" si="380"/>
        <v>31.9</v>
      </c>
      <c r="F1009">
        <f t="shared" si="381"/>
        <v>8.93</v>
      </c>
      <c r="G1009">
        <f t="shared" si="382"/>
        <v>14</v>
      </c>
      <c r="H1009">
        <f t="shared" si="383"/>
        <v>94.724220623501182</v>
      </c>
      <c r="I1009" t="s">
        <v>67</v>
      </c>
      <c r="J1009">
        <v>0</v>
      </c>
    </row>
    <row r="1010" spans="1:10" x14ac:dyDescent="0.25">
      <c r="A1010" s="27">
        <v>49</v>
      </c>
      <c r="B1010" s="33">
        <v>41099</v>
      </c>
      <c r="C1010" s="27">
        <v>2</v>
      </c>
      <c r="D1010" s="27">
        <v>1</v>
      </c>
      <c r="E1010" s="27">
        <v>31.9</v>
      </c>
      <c r="F1010" s="27">
        <v>8.59</v>
      </c>
      <c r="G1010" s="27">
        <v>15</v>
      </c>
      <c r="H1010" s="27">
        <v>130.96189714894751</v>
      </c>
      <c r="I1010" t="s">
        <v>9</v>
      </c>
      <c r="J1010">
        <v>39.035534033269336</v>
      </c>
    </row>
    <row r="1011" spans="1:10" x14ac:dyDescent="0.25">
      <c r="A1011">
        <f t="shared" ref="A1011:A1030" si="384">A1010</f>
        <v>49</v>
      </c>
      <c r="B1011">
        <f t="shared" ref="B1011:B1030" si="385">B1010</f>
        <v>41099</v>
      </c>
      <c r="C1011">
        <f t="shared" ref="C1011:C1030" si="386">C1010</f>
        <v>2</v>
      </c>
      <c r="D1011">
        <f t="shared" ref="D1011:D1030" si="387">D1010</f>
        <v>1</v>
      </c>
      <c r="E1011">
        <f t="shared" ref="E1011:E1030" si="388">E1010</f>
        <v>31.9</v>
      </c>
      <c r="F1011">
        <f t="shared" ref="F1011:F1030" si="389">F1010</f>
        <v>8.59</v>
      </c>
      <c r="G1011">
        <f t="shared" ref="G1011:G1030" si="390">G1010</f>
        <v>15</v>
      </c>
      <c r="H1011">
        <f t="shared" ref="H1011:H1030" si="391">H1010</f>
        <v>130.96189714894751</v>
      </c>
      <c r="I1011" t="s">
        <v>84</v>
      </c>
      <c r="J1011">
        <v>5.5016524476419866</v>
      </c>
    </row>
    <row r="1012" spans="1:10" x14ac:dyDescent="0.25">
      <c r="A1012">
        <f t="shared" si="384"/>
        <v>49</v>
      </c>
      <c r="B1012">
        <f t="shared" si="385"/>
        <v>41099</v>
      </c>
      <c r="C1012">
        <f t="shared" si="386"/>
        <v>2</v>
      </c>
      <c r="D1012">
        <f t="shared" si="387"/>
        <v>1</v>
      </c>
      <c r="E1012">
        <f t="shared" si="388"/>
        <v>31.9</v>
      </c>
      <c r="F1012">
        <f t="shared" si="389"/>
        <v>8.59</v>
      </c>
      <c r="G1012">
        <f t="shared" si="390"/>
        <v>15</v>
      </c>
      <c r="H1012">
        <f t="shared" si="391"/>
        <v>130.96189714894751</v>
      </c>
      <c r="I1012" t="s">
        <v>11</v>
      </c>
      <c r="J1012">
        <v>121.56032074789913</v>
      </c>
    </row>
    <row r="1013" spans="1:10" x14ac:dyDescent="0.25">
      <c r="A1013">
        <f t="shared" si="384"/>
        <v>49</v>
      </c>
      <c r="B1013">
        <f t="shared" si="385"/>
        <v>41099</v>
      </c>
      <c r="C1013">
        <f t="shared" si="386"/>
        <v>2</v>
      </c>
      <c r="D1013">
        <f t="shared" si="387"/>
        <v>1</v>
      </c>
      <c r="E1013">
        <f t="shared" si="388"/>
        <v>31.9</v>
      </c>
      <c r="F1013">
        <f t="shared" si="389"/>
        <v>8.59</v>
      </c>
      <c r="G1013">
        <f t="shared" si="390"/>
        <v>15</v>
      </c>
      <c r="H1013">
        <f t="shared" si="391"/>
        <v>130.96189714894751</v>
      </c>
      <c r="I1013" t="s">
        <v>50</v>
      </c>
      <c r="J1013" t="s">
        <v>88</v>
      </c>
    </row>
    <row r="1014" spans="1:10" x14ac:dyDescent="0.25">
      <c r="A1014">
        <f t="shared" si="384"/>
        <v>49</v>
      </c>
      <c r="B1014">
        <f t="shared" si="385"/>
        <v>41099</v>
      </c>
      <c r="C1014">
        <f t="shared" si="386"/>
        <v>2</v>
      </c>
      <c r="D1014">
        <f t="shared" si="387"/>
        <v>1</v>
      </c>
      <c r="E1014">
        <f t="shared" si="388"/>
        <v>31.9</v>
      </c>
      <c r="F1014">
        <f t="shared" si="389"/>
        <v>8.59</v>
      </c>
      <c r="G1014">
        <f t="shared" si="390"/>
        <v>15</v>
      </c>
      <c r="H1014">
        <f t="shared" si="391"/>
        <v>130.96189714894751</v>
      </c>
      <c r="I1014" t="s">
        <v>51</v>
      </c>
      <c r="J1014" t="s">
        <v>88</v>
      </c>
    </row>
    <row r="1015" spans="1:10" x14ac:dyDescent="0.25">
      <c r="A1015">
        <f t="shared" si="384"/>
        <v>49</v>
      </c>
      <c r="B1015">
        <f t="shared" si="385"/>
        <v>41099</v>
      </c>
      <c r="C1015">
        <f t="shared" si="386"/>
        <v>2</v>
      </c>
      <c r="D1015">
        <f t="shared" si="387"/>
        <v>1</v>
      </c>
      <c r="E1015">
        <f t="shared" si="388"/>
        <v>31.9</v>
      </c>
      <c r="F1015">
        <f t="shared" si="389"/>
        <v>8.59</v>
      </c>
      <c r="G1015">
        <f t="shared" si="390"/>
        <v>15</v>
      </c>
      <c r="H1015">
        <f t="shared" si="391"/>
        <v>130.96189714894751</v>
      </c>
      <c r="I1015" t="s">
        <v>52</v>
      </c>
      <c r="J1015">
        <v>0</v>
      </c>
    </row>
    <row r="1016" spans="1:10" x14ac:dyDescent="0.25">
      <c r="A1016">
        <f t="shared" si="384"/>
        <v>49</v>
      </c>
      <c r="B1016">
        <f t="shared" si="385"/>
        <v>41099</v>
      </c>
      <c r="C1016">
        <f t="shared" si="386"/>
        <v>2</v>
      </c>
      <c r="D1016">
        <f t="shared" si="387"/>
        <v>1</v>
      </c>
      <c r="E1016">
        <f t="shared" si="388"/>
        <v>31.9</v>
      </c>
      <c r="F1016">
        <f t="shared" si="389"/>
        <v>8.59</v>
      </c>
      <c r="G1016">
        <f t="shared" si="390"/>
        <v>15</v>
      </c>
      <c r="H1016">
        <f t="shared" si="391"/>
        <v>130.96189714894751</v>
      </c>
      <c r="I1016" t="s">
        <v>53</v>
      </c>
      <c r="J1016">
        <v>0</v>
      </c>
    </row>
    <row r="1017" spans="1:10" x14ac:dyDescent="0.25">
      <c r="A1017">
        <f t="shared" si="384"/>
        <v>49</v>
      </c>
      <c r="B1017">
        <f t="shared" si="385"/>
        <v>41099</v>
      </c>
      <c r="C1017">
        <f t="shared" si="386"/>
        <v>2</v>
      </c>
      <c r="D1017">
        <f t="shared" si="387"/>
        <v>1</v>
      </c>
      <c r="E1017">
        <f t="shared" si="388"/>
        <v>31.9</v>
      </c>
      <c r="F1017">
        <f t="shared" si="389"/>
        <v>8.59</v>
      </c>
      <c r="G1017">
        <f t="shared" si="390"/>
        <v>15</v>
      </c>
      <c r="H1017">
        <f t="shared" si="391"/>
        <v>130.96189714894751</v>
      </c>
      <c r="I1017" t="s">
        <v>54</v>
      </c>
      <c r="J1017">
        <v>0</v>
      </c>
    </row>
    <row r="1018" spans="1:10" x14ac:dyDescent="0.25">
      <c r="A1018">
        <f t="shared" si="384"/>
        <v>49</v>
      </c>
      <c r="B1018">
        <f t="shared" si="385"/>
        <v>41099</v>
      </c>
      <c r="C1018">
        <f t="shared" si="386"/>
        <v>2</v>
      </c>
      <c r="D1018">
        <f t="shared" si="387"/>
        <v>1</v>
      </c>
      <c r="E1018">
        <f t="shared" si="388"/>
        <v>31.9</v>
      </c>
      <c r="F1018">
        <f t="shared" si="389"/>
        <v>8.59</v>
      </c>
      <c r="G1018">
        <f t="shared" si="390"/>
        <v>15</v>
      </c>
      <c r="H1018">
        <f t="shared" si="391"/>
        <v>130.96189714894751</v>
      </c>
      <c r="I1018" t="s">
        <v>55</v>
      </c>
      <c r="J1018" t="s">
        <v>88</v>
      </c>
    </row>
    <row r="1019" spans="1:10" x14ac:dyDescent="0.25">
      <c r="A1019">
        <f t="shared" si="384"/>
        <v>49</v>
      </c>
      <c r="B1019">
        <f t="shared" si="385"/>
        <v>41099</v>
      </c>
      <c r="C1019">
        <f t="shared" si="386"/>
        <v>2</v>
      </c>
      <c r="D1019">
        <f t="shared" si="387"/>
        <v>1</v>
      </c>
      <c r="E1019">
        <f t="shared" si="388"/>
        <v>31.9</v>
      </c>
      <c r="F1019">
        <f t="shared" si="389"/>
        <v>8.59</v>
      </c>
      <c r="G1019">
        <f t="shared" si="390"/>
        <v>15</v>
      </c>
      <c r="H1019">
        <f t="shared" si="391"/>
        <v>130.96189714894751</v>
      </c>
      <c r="I1019" t="s">
        <v>56</v>
      </c>
      <c r="J1019">
        <v>0</v>
      </c>
    </row>
    <row r="1020" spans="1:10" x14ac:dyDescent="0.25">
      <c r="A1020">
        <f t="shared" si="384"/>
        <v>49</v>
      </c>
      <c r="B1020">
        <f t="shared" si="385"/>
        <v>41099</v>
      </c>
      <c r="C1020">
        <f t="shared" si="386"/>
        <v>2</v>
      </c>
      <c r="D1020">
        <f t="shared" si="387"/>
        <v>1</v>
      </c>
      <c r="E1020">
        <f t="shared" si="388"/>
        <v>31.9</v>
      </c>
      <c r="F1020">
        <f t="shared" si="389"/>
        <v>8.59</v>
      </c>
      <c r="G1020">
        <f t="shared" si="390"/>
        <v>15</v>
      </c>
      <c r="H1020">
        <f t="shared" si="391"/>
        <v>130.96189714894751</v>
      </c>
      <c r="I1020" t="s">
        <v>57</v>
      </c>
      <c r="J1020" t="s">
        <v>88</v>
      </c>
    </row>
    <row r="1021" spans="1:10" x14ac:dyDescent="0.25">
      <c r="A1021">
        <f t="shared" si="384"/>
        <v>49</v>
      </c>
      <c r="B1021">
        <f t="shared" si="385"/>
        <v>41099</v>
      </c>
      <c r="C1021">
        <f t="shared" si="386"/>
        <v>2</v>
      </c>
      <c r="D1021">
        <f t="shared" si="387"/>
        <v>1</v>
      </c>
      <c r="E1021">
        <f t="shared" si="388"/>
        <v>31.9</v>
      </c>
      <c r="F1021">
        <f t="shared" si="389"/>
        <v>8.59</v>
      </c>
      <c r="G1021">
        <f t="shared" si="390"/>
        <v>15</v>
      </c>
      <c r="H1021">
        <f t="shared" si="391"/>
        <v>130.96189714894751</v>
      </c>
      <c r="I1021" t="s">
        <v>58</v>
      </c>
      <c r="J1021">
        <v>0</v>
      </c>
    </row>
    <row r="1022" spans="1:10" x14ac:dyDescent="0.25">
      <c r="A1022">
        <f t="shared" si="384"/>
        <v>49</v>
      </c>
      <c r="B1022">
        <f t="shared" si="385"/>
        <v>41099</v>
      </c>
      <c r="C1022">
        <f t="shared" si="386"/>
        <v>2</v>
      </c>
      <c r="D1022">
        <f t="shared" si="387"/>
        <v>1</v>
      </c>
      <c r="E1022">
        <f t="shared" si="388"/>
        <v>31.9</v>
      </c>
      <c r="F1022">
        <f t="shared" si="389"/>
        <v>8.59</v>
      </c>
      <c r="G1022">
        <f t="shared" si="390"/>
        <v>15</v>
      </c>
      <c r="H1022">
        <f t="shared" si="391"/>
        <v>130.96189714894751</v>
      </c>
      <c r="I1022" t="s">
        <v>59</v>
      </c>
      <c r="J1022">
        <v>0.2619834498877136</v>
      </c>
    </row>
    <row r="1023" spans="1:10" x14ac:dyDescent="0.25">
      <c r="A1023">
        <f t="shared" si="384"/>
        <v>49</v>
      </c>
      <c r="B1023">
        <f t="shared" si="385"/>
        <v>41099</v>
      </c>
      <c r="C1023">
        <f t="shared" si="386"/>
        <v>2</v>
      </c>
      <c r="D1023">
        <f t="shared" si="387"/>
        <v>1</v>
      </c>
      <c r="E1023">
        <f t="shared" si="388"/>
        <v>31.9</v>
      </c>
      <c r="F1023">
        <f t="shared" si="389"/>
        <v>8.59</v>
      </c>
      <c r="G1023">
        <f t="shared" si="390"/>
        <v>15</v>
      </c>
      <c r="H1023">
        <f t="shared" si="391"/>
        <v>130.96189714894751</v>
      </c>
      <c r="I1023" t="s">
        <v>60</v>
      </c>
      <c r="J1023">
        <v>0.78595034966314092</v>
      </c>
    </row>
    <row r="1024" spans="1:10" x14ac:dyDescent="0.25">
      <c r="A1024">
        <f t="shared" si="384"/>
        <v>49</v>
      </c>
      <c r="B1024">
        <f t="shared" si="385"/>
        <v>41099</v>
      </c>
      <c r="C1024">
        <f t="shared" si="386"/>
        <v>2</v>
      </c>
      <c r="D1024">
        <f t="shared" si="387"/>
        <v>1</v>
      </c>
      <c r="E1024">
        <f t="shared" si="388"/>
        <v>31.9</v>
      </c>
      <c r="F1024">
        <f t="shared" si="389"/>
        <v>8.59</v>
      </c>
      <c r="G1024">
        <f t="shared" si="390"/>
        <v>15</v>
      </c>
      <c r="H1024">
        <f t="shared" si="391"/>
        <v>130.96189714894751</v>
      </c>
      <c r="I1024" t="s">
        <v>61</v>
      </c>
      <c r="J1024">
        <v>2.8818179487648501</v>
      </c>
    </row>
    <row r="1025" spans="1:10" x14ac:dyDescent="0.25">
      <c r="A1025">
        <f t="shared" si="384"/>
        <v>49</v>
      </c>
      <c r="B1025">
        <f t="shared" si="385"/>
        <v>41099</v>
      </c>
      <c r="C1025">
        <f t="shared" si="386"/>
        <v>2</v>
      </c>
      <c r="D1025">
        <f t="shared" si="387"/>
        <v>1</v>
      </c>
      <c r="E1025">
        <f t="shared" si="388"/>
        <v>31.9</v>
      </c>
      <c r="F1025">
        <f t="shared" si="389"/>
        <v>8.59</v>
      </c>
      <c r="G1025">
        <f t="shared" si="390"/>
        <v>15</v>
      </c>
      <c r="H1025">
        <f t="shared" si="391"/>
        <v>130.96189714894751</v>
      </c>
      <c r="I1025" t="s">
        <v>62</v>
      </c>
      <c r="J1025" t="s">
        <v>88</v>
      </c>
    </row>
    <row r="1026" spans="1:10" x14ac:dyDescent="0.25">
      <c r="A1026">
        <f t="shared" si="384"/>
        <v>49</v>
      </c>
      <c r="B1026">
        <f t="shared" si="385"/>
        <v>41099</v>
      </c>
      <c r="C1026">
        <f t="shared" si="386"/>
        <v>2</v>
      </c>
      <c r="D1026">
        <f t="shared" si="387"/>
        <v>1</v>
      </c>
      <c r="E1026">
        <f t="shared" si="388"/>
        <v>31.9</v>
      </c>
      <c r="F1026">
        <f t="shared" si="389"/>
        <v>8.59</v>
      </c>
      <c r="G1026">
        <f t="shared" si="390"/>
        <v>15</v>
      </c>
      <c r="H1026">
        <f t="shared" si="391"/>
        <v>130.96189714894751</v>
      </c>
      <c r="I1026" t="s">
        <v>63</v>
      </c>
      <c r="J1026">
        <v>0</v>
      </c>
    </row>
    <row r="1027" spans="1:10" x14ac:dyDescent="0.25">
      <c r="A1027">
        <f t="shared" si="384"/>
        <v>49</v>
      </c>
      <c r="B1027">
        <f t="shared" si="385"/>
        <v>41099</v>
      </c>
      <c r="C1027">
        <f t="shared" si="386"/>
        <v>2</v>
      </c>
      <c r="D1027">
        <f t="shared" si="387"/>
        <v>1</v>
      </c>
      <c r="E1027">
        <f t="shared" si="388"/>
        <v>31.9</v>
      </c>
      <c r="F1027">
        <f t="shared" si="389"/>
        <v>8.59</v>
      </c>
      <c r="G1027">
        <f t="shared" si="390"/>
        <v>15</v>
      </c>
      <c r="H1027">
        <f t="shared" si="391"/>
        <v>130.96189714894751</v>
      </c>
      <c r="I1027" t="s">
        <v>64</v>
      </c>
      <c r="J1027">
        <v>0</v>
      </c>
    </row>
    <row r="1028" spans="1:10" x14ac:dyDescent="0.25">
      <c r="A1028">
        <f t="shared" si="384"/>
        <v>49</v>
      </c>
      <c r="B1028">
        <f t="shared" si="385"/>
        <v>41099</v>
      </c>
      <c r="C1028">
        <f t="shared" si="386"/>
        <v>2</v>
      </c>
      <c r="D1028">
        <f t="shared" si="387"/>
        <v>1</v>
      </c>
      <c r="E1028">
        <f t="shared" si="388"/>
        <v>31.9</v>
      </c>
      <c r="F1028">
        <f t="shared" si="389"/>
        <v>8.59</v>
      </c>
      <c r="G1028">
        <f t="shared" si="390"/>
        <v>15</v>
      </c>
      <c r="H1028">
        <f t="shared" si="391"/>
        <v>130.96189714894751</v>
      </c>
      <c r="I1028" t="s">
        <v>65</v>
      </c>
      <c r="J1028">
        <v>0</v>
      </c>
    </row>
    <row r="1029" spans="1:10" x14ac:dyDescent="0.25">
      <c r="A1029">
        <f t="shared" si="384"/>
        <v>49</v>
      </c>
      <c r="B1029">
        <f t="shared" si="385"/>
        <v>41099</v>
      </c>
      <c r="C1029">
        <f t="shared" si="386"/>
        <v>2</v>
      </c>
      <c r="D1029">
        <f t="shared" si="387"/>
        <v>1</v>
      </c>
      <c r="E1029">
        <f t="shared" si="388"/>
        <v>31.9</v>
      </c>
      <c r="F1029">
        <f t="shared" si="389"/>
        <v>8.59</v>
      </c>
      <c r="G1029">
        <f t="shared" si="390"/>
        <v>15</v>
      </c>
      <c r="H1029">
        <f t="shared" si="391"/>
        <v>130.96189714894751</v>
      </c>
      <c r="I1029" t="s">
        <v>66</v>
      </c>
      <c r="J1029">
        <v>0</v>
      </c>
    </row>
    <row r="1030" spans="1:10" x14ac:dyDescent="0.25">
      <c r="A1030">
        <f t="shared" si="384"/>
        <v>49</v>
      </c>
      <c r="B1030">
        <f t="shared" si="385"/>
        <v>41099</v>
      </c>
      <c r="C1030">
        <f t="shared" si="386"/>
        <v>2</v>
      </c>
      <c r="D1030">
        <f t="shared" si="387"/>
        <v>1</v>
      </c>
      <c r="E1030">
        <f t="shared" si="388"/>
        <v>31.9</v>
      </c>
      <c r="F1030">
        <f t="shared" si="389"/>
        <v>8.59</v>
      </c>
      <c r="G1030">
        <f t="shared" si="390"/>
        <v>15</v>
      </c>
      <c r="H1030">
        <f t="shared" si="391"/>
        <v>130.96189714894751</v>
      </c>
      <c r="I1030" t="s">
        <v>67</v>
      </c>
      <c r="J1030">
        <v>0</v>
      </c>
    </row>
    <row r="1031" spans="1:10" x14ac:dyDescent="0.25">
      <c r="A1031" s="27">
        <v>50</v>
      </c>
      <c r="B1031" s="33">
        <v>41101</v>
      </c>
      <c r="C1031" s="27">
        <v>2</v>
      </c>
      <c r="D1031" s="27">
        <v>1</v>
      </c>
      <c r="E1031" s="27">
        <v>31.7</v>
      </c>
      <c r="F1031" s="27">
        <v>8.5500000000000007</v>
      </c>
      <c r="G1031" s="27">
        <v>15</v>
      </c>
      <c r="H1031" s="27">
        <v>142.28617106314945</v>
      </c>
      <c r="I1031" t="s">
        <v>9</v>
      </c>
      <c r="J1031">
        <v>28.032229137985357</v>
      </c>
    </row>
    <row r="1032" spans="1:10" x14ac:dyDescent="0.25">
      <c r="A1032">
        <f t="shared" ref="A1032:A1051" si="392">A1031</f>
        <v>50</v>
      </c>
      <c r="B1032">
        <f t="shared" ref="B1032:B1051" si="393">B1031</f>
        <v>41101</v>
      </c>
      <c r="C1032">
        <f t="shared" ref="C1032:C1051" si="394">C1031</f>
        <v>2</v>
      </c>
      <c r="D1032">
        <f t="shared" ref="D1032:D1051" si="395">D1031</f>
        <v>1</v>
      </c>
      <c r="E1032">
        <f t="shared" ref="E1032:E1051" si="396">E1031</f>
        <v>31.7</v>
      </c>
      <c r="F1032">
        <f t="shared" ref="F1032:F1051" si="397">F1031</f>
        <v>8.5500000000000007</v>
      </c>
      <c r="G1032">
        <f t="shared" ref="G1032:G1051" si="398">G1031</f>
        <v>15</v>
      </c>
      <c r="H1032">
        <f t="shared" ref="H1032:H1051" si="399">H1031</f>
        <v>142.28617106314945</v>
      </c>
      <c r="I1032" t="s">
        <v>84</v>
      </c>
      <c r="J1032">
        <v>1.8338841492139955</v>
      </c>
    </row>
    <row r="1033" spans="1:10" x14ac:dyDescent="0.25">
      <c r="A1033">
        <f t="shared" si="392"/>
        <v>50</v>
      </c>
      <c r="B1033">
        <f t="shared" si="393"/>
        <v>41101</v>
      </c>
      <c r="C1033">
        <f t="shared" si="394"/>
        <v>2</v>
      </c>
      <c r="D1033">
        <f t="shared" si="395"/>
        <v>1</v>
      </c>
      <c r="E1033">
        <f t="shared" si="396"/>
        <v>31.7</v>
      </c>
      <c r="F1033">
        <f t="shared" si="397"/>
        <v>8.5500000000000007</v>
      </c>
      <c r="G1033">
        <f t="shared" si="398"/>
        <v>15</v>
      </c>
      <c r="H1033">
        <f t="shared" si="399"/>
        <v>142.28617106314945</v>
      </c>
      <c r="I1033" t="s">
        <v>11</v>
      </c>
      <c r="J1033">
        <v>119.2024696989097</v>
      </c>
    </row>
    <row r="1034" spans="1:10" x14ac:dyDescent="0.25">
      <c r="A1034">
        <f t="shared" si="392"/>
        <v>50</v>
      </c>
      <c r="B1034">
        <f t="shared" si="393"/>
        <v>41101</v>
      </c>
      <c r="C1034">
        <f t="shared" si="394"/>
        <v>2</v>
      </c>
      <c r="D1034">
        <f t="shared" si="395"/>
        <v>1</v>
      </c>
      <c r="E1034">
        <f t="shared" si="396"/>
        <v>31.7</v>
      </c>
      <c r="F1034">
        <f t="shared" si="397"/>
        <v>8.5500000000000007</v>
      </c>
      <c r="G1034">
        <f t="shared" si="398"/>
        <v>15</v>
      </c>
      <c r="H1034">
        <f t="shared" si="399"/>
        <v>142.28617106314945</v>
      </c>
      <c r="I1034" t="s">
        <v>50</v>
      </c>
      <c r="J1034" t="s">
        <v>88</v>
      </c>
    </row>
    <row r="1035" spans="1:10" x14ac:dyDescent="0.25">
      <c r="A1035">
        <f t="shared" si="392"/>
        <v>50</v>
      </c>
      <c r="B1035">
        <f t="shared" si="393"/>
        <v>41101</v>
      </c>
      <c r="C1035">
        <f t="shared" si="394"/>
        <v>2</v>
      </c>
      <c r="D1035">
        <f t="shared" si="395"/>
        <v>1</v>
      </c>
      <c r="E1035">
        <f t="shared" si="396"/>
        <v>31.7</v>
      </c>
      <c r="F1035">
        <f t="shared" si="397"/>
        <v>8.5500000000000007</v>
      </c>
      <c r="G1035">
        <f t="shared" si="398"/>
        <v>15</v>
      </c>
      <c r="H1035">
        <f t="shared" si="399"/>
        <v>142.28617106314945</v>
      </c>
      <c r="I1035" t="s">
        <v>51</v>
      </c>
      <c r="J1035" t="s">
        <v>88</v>
      </c>
    </row>
    <row r="1036" spans="1:10" x14ac:dyDescent="0.25">
      <c r="A1036">
        <f t="shared" si="392"/>
        <v>50</v>
      </c>
      <c r="B1036">
        <f t="shared" si="393"/>
        <v>41101</v>
      </c>
      <c r="C1036">
        <f t="shared" si="394"/>
        <v>2</v>
      </c>
      <c r="D1036">
        <f t="shared" si="395"/>
        <v>1</v>
      </c>
      <c r="E1036">
        <f t="shared" si="396"/>
        <v>31.7</v>
      </c>
      <c r="F1036">
        <f t="shared" si="397"/>
        <v>8.5500000000000007</v>
      </c>
      <c r="G1036">
        <f t="shared" si="398"/>
        <v>15</v>
      </c>
      <c r="H1036">
        <f t="shared" si="399"/>
        <v>142.28617106314945</v>
      </c>
      <c r="I1036" t="s">
        <v>52</v>
      </c>
      <c r="J1036">
        <v>0</v>
      </c>
    </row>
    <row r="1037" spans="1:10" x14ac:dyDescent="0.25">
      <c r="A1037">
        <f t="shared" si="392"/>
        <v>50</v>
      </c>
      <c r="B1037">
        <f t="shared" si="393"/>
        <v>41101</v>
      </c>
      <c r="C1037">
        <f t="shared" si="394"/>
        <v>2</v>
      </c>
      <c r="D1037">
        <f t="shared" si="395"/>
        <v>1</v>
      </c>
      <c r="E1037">
        <f t="shared" si="396"/>
        <v>31.7</v>
      </c>
      <c r="F1037">
        <f t="shared" si="397"/>
        <v>8.5500000000000007</v>
      </c>
      <c r="G1037">
        <f t="shared" si="398"/>
        <v>15</v>
      </c>
      <c r="H1037">
        <f t="shared" si="399"/>
        <v>142.28617106314945</v>
      </c>
      <c r="I1037" t="s">
        <v>53</v>
      </c>
      <c r="J1037">
        <v>0</v>
      </c>
    </row>
    <row r="1038" spans="1:10" x14ac:dyDescent="0.25">
      <c r="A1038">
        <f t="shared" si="392"/>
        <v>50</v>
      </c>
      <c r="B1038">
        <f t="shared" si="393"/>
        <v>41101</v>
      </c>
      <c r="C1038">
        <f t="shared" si="394"/>
        <v>2</v>
      </c>
      <c r="D1038">
        <f t="shared" si="395"/>
        <v>1</v>
      </c>
      <c r="E1038">
        <f t="shared" si="396"/>
        <v>31.7</v>
      </c>
      <c r="F1038">
        <f t="shared" si="397"/>
        <v>8.5500000000000007</v>
      </c>
      <c r="G1038">
        <f t="shared" si="398"/>
        <v>15</v>
      </c>
      <c r="H1038">
        <f t="shared" si="399"/>
        <v>142.28617106314945</v>
      </c>
      <c r="I1038" t="s">
        <v>54</v>
      </c>
      <c r="J1038">
        <v>0</v>
      </c>
    </row>
    <row r="1039" spans="1:10" x14ac:dyDescent="0.25">
      <c r="A1039">
        <f t="shared" si="392"/>
        <v>50</v>
      </c>
      <c r="B1039">
        <f t="shared" si="393"/>
        <v>41101</v>
      </c>
      <c r="C1039">
        <f t="shared" si="394"/>
        <v>2</v>
      </c>
      <c r="D1039">
        <f t="shared" si="395"/>
        <v>1</v>
      </c>
      <c r="E1039">
        <f t="shared" si="396"/>
        <v>31.7</v>
      </c>
      <c r="F1039">
        <f t="shared" si="397"/>
        <v>8.5500000000000007</v>
      </c>
      <c r="G1039">
        <f t="shared" si="398"/>
        <v>15</v>
      </c>
      <c r="H1039">
        <f t="shared" si="399"/>
        <v>142.28617106314945</v>
      </c>
      <c r="I1039" t="s">
        <v>55</v>
      </c>
      <c r="J1039" t="s">
        <v>88</v>
      </c>
    </row>
    <row r="1040" spans="1:10" x14ac:dyDescent="0.25">
      <c r="A1040">
        <f t="shared" si="392"/>
        <v>50</v>
      </c>
      <c r="B1040">
        <f t="shared" si="393"/>
        <v>41101</v>
      </c>
      <c r="C1040">
        <f t="shared" si="394"/>
        <v>2</v>
      </c>
      <c r="D1040">
        <f t="shared" si="395"/>
        <v>1</v>
      </c>
      <c r="E1040">
        <f t="shared" si="396"/>
        <v>31.7</v>
      </c>
      <c r="F1040">
        <f t="shared" si="397"/>
        <v>8.5500000000000007</v>
      </c>
      <c r="G1040">
        <f t="shared" si="398"/>
        <v>15</v>
      </c>
      <c r="H1040">
        <f t="shared" si="399"/>
        <v>142.28617106314945</v>
      </c>
      <c r="I1040" t="s">
        <v>56</v>
      </c>
      <c r="J1040">
        <v>0</v>
      </c>
    </row>
    <row r="1041" spans="1:10" x14ac:dyDescent="0.25">
      <c r="A1041">
        <f t="shared" si="392"/>
        <v>50</v>
      </c>
      <c r="B1041">
        <f t="shared" si="393"/>
        <v>41101</v>
      </c>
      <c r="C1041">
        <f t="shared" si="394"/>
        <v>2</v>
      </c>
      <c r="D1041">
        <f t="shared" si="395"/>
        <v>1</v>
      </c>
      <c r="E1041">
        <f t="shared" si="396"/>
        <v>31.7</v>
      </c>
      <c r="F1041">
        <f t="shared" si="397"/>
        <v>8.5500000000000007</v>
      </c>
      <c r="G1041">
        <f t="shared" si="398"/>
        <v>15</v>
      </c>
      <c r="H1041">
        <f t="shared" si="399"/>
        <v>142.28617106314945</v>
      </c>
      <c r="I1041" t="s">
        <v>57</v>
      </c>
      <c r="J1041" t="s">
        <v>88</v>
      </c>
    </row>
    <row r="1042" spans="1:10" x14ac:dyDescent="0.25">
      <c r="A1042">
        <f t="shared" si="392"/>
        <v>50</v>
      </c>
      <c r="B1042">
        <f t="shared" si="393"/>
        <v>41101</v>
      </c>
      <c r="C1042">
        <f t="shared" si="394"/>
        <v>2</v>
      </c>
      <c r="D1042">
        <f t="shared" si="395"/>
        <v>1</v>
      </c>
      <c r="E1042">
        <f t="shared" si="396"/>
        <v>31.7</v>
      </c>
      <c r="F1042">
        <f t="shared" si="397"/>
        <v>8.5500000000000007</v>
      </c>
      <c r="G1042">
        <f t="shared" si="398"/>
        <v>15</v>
      </c>
      <c r="H1042">
        <f t="shared" si="399"/>
        <v>142.28617106314945</v>
      </c>
      <c r="I1042" t="s">
        <v>58</v>
      </c>
      <c r="J1042">
        <v>0</v>
      </c>
    </row>
    <row r="1043" spans="1:10" x14ac:dyDescent="0.25">
      <c r="A1043">
        <f t="shared" si="392"/>
        <v>50</v>
      </c>
      <c r="B1043">
        <f t="shared" si="393"/>
        <v>41101</v>
      </c>
      <c r="C1043">
        <f t="shared" si="394"/>
        <v>2</v>
      </c>
      <c r="D1043">
        <f t="shared" si="395"/>
        <v>1</v>
      </c>
      <c r="E1043">
        <f t="shared" si="396"/>
        <v>31.7</v>
      </c>
      <c r="F1043">
        <f t="shared" si="397"/>
        <v>8.5500000000000007</v>
      </c>
      <c r="G1043">
        <f t="shared" si="398"/>
        <v>15</v>
      </c>
      <c r="H1043">
        <f t="shared" si="399"/>
        <v>142.28617106314945</v>
      </c>
      <c r="I1043" t="s">
        <v>59</v>
      </c>
      <c r="J1043">
        <v>0.52396689977542732</v>
      </c>
    </row>
    <row r="1044" spans="1:10" x14ac:dyDescent="0.25">
      <c r="A1044">
        <f t="shared" si="392"/>
        <v>50</v>
      </c>
      <c r="B1044">
        <f t="shared" si="393"/>
        <v>41101</v>
      </c>
      <c r="C1044">
        <f t="shared" si="394"/>
        <v>2</v>
      </c>
      <c r="D1044">
        <f t="shared" si="395"/>
        <v>1</v>
      </c>
      <c r="E1044">
        <f t="shared" si="396"/>
        <v>31.7</v>
      </c>
      <c r="F1044">
        <f t="shared" si="397"/>
        <v>8.5500000000000007</v>
      </c>
      <c r="G1044">
        <f t="shared" si="398"/>
        <v>15</v>
      </c>
      <c r="H1044">
        <f t="shared" si="399"/>
        <v>142.28617106314945</v>
      </c>
      <c r="I1044" t="s">
        <v>60</v>
      </c>
      <c r="J1044">
        <v>0.78595034966314092</v>
      </c>
    </row>
    <row r="1045" spans="1:10" x14ac:dyDescent="0.25">
      <c r="A1045">
        <f t="shared" si="392"/>
        <v>50</v>
      </c>
      <c r="B1045">
        <f t="shared" si="393"/>
        <v>41101</v>
      </c>
      <c r="C1045">
        <f t="shared" si="394"/>
        <v>2</v>
      </c>
      <c r="D1045">
        <f t="shared" si="395"/>
        <v>1</v>
      </c>
      <c r="E1045">
        <f t="shared" si="396"/>
        <v>31.7</v>
      </c>
      <c r="F1045">
        <f t="shared" si="397"/>
        <v>8.5500000000000007</v>
      </c>
      <c r="G1045">
        <f t="shared" si="398"/>
        <v>15</v>
      </c>
      <c r="H1045">
        <f t="shared" si="399"/>
        <v>142.28617106314945</v>
      </c>
      <c r="I1045" t="s">
        <v>61</v>
      </c>
      <c r="J1045">
        <v>2.3578510489894229</v>
      </c>
    </row>
    <row r="1046" spans="1:10" x14ac:dyDescent="0.25">
      <c r="A1046">
        <f t="shared" si="392"/>
        <v>50</v>
      </c>
      <c r="B1046">
        <f t="shared" si="393"/>
        <v>41101</v>
      </c>
      <c r="C1046">
        <f t="shared" si="394"/>
        <v>2</v>
      </c>
      <c r="D1046">
        <f t="shared" si="395"/>
        <v>1</v>
      </c>
      <c r="E1046">
        <f t="shared" si="396"/>
        <v>31.7</v>
      </c>
      <c r="F1046">
        <f t="shared" si="397"/>
        <v>8.5500000000000007</v>
      </c>
      <c r="G1046">
        <f t="shared" si="398"/>
        <v>15</v>
      </c>
      <c r="H1046">
        <f t="shared" si="399"/>
        <v>142.28617106314945</v>
      </c>
      <c r="I1046" t="s">
        <v>62</v>
      </c>
      <c r="J1046" t="s">
        <v>88</v>
      </c>
    </row>
    <row r="1047" spans="1:10" x14ac:dyDescent="0.25">
      <c r="A1047">
        <f t="shared" si="392"/>
        <v>50</v>
      </c>
      <c r="B1047">
        <f t="shared" si="393"/>
        <v>41101</v>
      </c>
      <c r="C1047">
        <f t="shared" si="394"/>
        <v>2</v>
      </c>
      <c r="D1047">
        <f t="shared" si="395"/>
        <v>1</v>
      </c>
      <c r="E1047">
        <f t="shared" si="396"/>
        <v>31.7</v>
      </c>
      <c r="F1047">
        <f t="shared" si="397"/>
        <v>8.5500000000000007</v>
      </c>
      <c r="G1047">
        <f t="shared" si="398"/>
        <v>15</v>
      </c>
      <c r="H1047">
        <f t="shared" si="399"/>
        <v>142.28617106314945</v>
      </c>
      <c r="I1047" t="s">
        <v>63</v>
      </c>
      <c r="J1047">
        <v>0.52396689977542732</v>
      </c>
    </row>
    <row r="1048" spans="1:10" x14ac:dyDescent="0.25">
      <c r="A1048">
        <f t="shared" si="392"/>
        <v>50</v>
      </c>
      <c r="B1048">
        <f t="shared" si="393"/>
        <v>41101</v>
      </c>
      <c r="C1048">
        <f t="shared" si="394"/>
        <v>2</v>
      </c>
      <c r="D1048">
        <f t="shared" si="395"/>
        <v>1</v>
      </c>
      <c r="E1048">
        <f t="shared" si="396"/>
        <v>31.7</v>
      </c>
      <c r="F1048">
        <f t="shared" si="397"/>
        <v>8.5500000000000007</v>
      </c>
      <c r="G1048">
        <f t="shared" si="398"/>
        <v>15</v>
      </c>
      <c r="H1048">
        <f t="shared" si="399"/>
        <v>142.28617106314945</v>
      </c>
      <c r="I1048" t="s">
        <v>64</v>
      </c>
      <c r="J1048">
        <v>0</v>
      </c>
    </row>
    <row r="1049" spans="1:10" x14ac:dyDescent="0.25">
      <c r="A1049">
        <f t="shared" si="392"/>
        <v>50</v>
      </c>
      <c r="B1049">
        <f t="shared" si="393"/>
        <v>41101</v>
      </c>
      <c r="C1049">
        <f t="shared" si="394"/>
        <v>2</v>
      </c>
      <c r="D1049">
        <f t="shared" si="395"/>
        <v>1</v>
      </c>
      <c r="E1049">
        <f t="shared" si="396"/>
        <v>31.7</v>
      </c>
      <c r="F1049">
        <f t="shared" si="397"/>
        <v>8.5500000000000007</v>
      </c>
      <c r="G1049">
        <f t="shared" si="398"/>
        <v>15</v>
      </c>
      <c r="H1049">
        <f t="shared" si="399"/>
        <v>142.28617106314945</v>
      </c>
      <c r="I1049" t="s">
        <v>65</v>
      </c>
      <c r="J1049">
        <v>0</v>
      </c>
    </row>
    <row r="1050" spans="1:10" x14ac:dyDescent="0.25">
      <c r="A1050">
        <f t="shared" si="392"/>
        <v>50</v>
      </c>
      <c r="B1050">
        <f t="shared" si="393"/>
        <v>41101</v>
      </c>
      <c r="C1050">
        <f t="shared" si="394"/>
        <v>2</v>
      </c>
      <c r="D1050">
        <f t="shared" si="395"/>
        <v>1</v>
      </c>
      <c r="E1050">
        <f t="shared" si="396"/>
        <v>31.7</v>
      </c>
      <c r="F1050">
        <f t="shared" si="397"/>
        <v>8.5500000000000007</v>
      </c>
      <c r="G1050">
        <f t="shared" si="398"/>
        <v>15</v>
      </c>
      <c r="H1050">
        <f t="shared" si="399"/>
        <v>142.28617106314945</v>
      </c>
      <c r="I1050" t="s">
        <v>66</v>
      </c>
      <c r="J1050">
        <v>0</v>
      </c>
    </row>
    <row r="1051" spans="1:10" x14ac:dyDescent="0.25">
      <c r="A1051">
        <f t="shared" si="392"/>
        <v>50</v>
      </c>
      <c r="B1051">
        <f t="shared" si="393"/>
        <v>41101</v>
      </c>
      <c r="C1051">
        <f t="shared" si="394"/>
        <v>2</v>
      </c>
      <c r="D1051">
        <f t="shared" si="395"/>
        <v>1</v>
      </c>
      <c r="E1051">
        <f t="shared" si="396"/>
        <v>31.7</v>
      </c>
      <c r="F1051">
        <f t="shared" si="397"/>
        <v>8.5500000000000007</v>
      </c>
      <c r="G1051">
        <f t="shared" si="398"/>
        <v>15</v>
      </c>
      <c r="H1051">
        <f t="shared" si="399"/>
        <v>142.28617106314945</v>
      </c>
      <c r="I1051" t="s">
        <v>67</v>
      </c>
      <c r="J1051">
        <v>0</v>
      </c>
    </row>
    <row r="1052" spans="1:10" x14ac:dyDescent="0.25">
      <c r="A1052" s="27">
        <v>51</v>
      </c>
      <c r="B1052" s="33">
        <v>41103</v>
      </c>
      <c r="C1052" s="27">
        <v>2</v>
      </c>
      <c r="D1052" s="27">
        <v>1</v>
      </c>
      <c r="E1052" s="27">
        <v>31.2</v>
      </c>
      <c r="F1052" s="27">
        <v>8.56</v>
      </c>
      <c r="G1052" s="27">
        <v>15</v>
      </c>
      <c r="H1052" s="27">
        <v>41.766586730615508</v>
      </c>
      <c r="I1052" t="s">
        <v>9</v>
      </c>
      <c r="J1052">
        <v>114.22478415104314</v>
      </c>
    </row>
    <row r="1053" spans="1:10" x14ac:dyDescent="0.25">
      <c r="A1053">
        <f t="shared" ref="A1053:A1072" si="400">A1052</f>
        <v>51</v>
      </c>
      <c r="B1053">
        <f t="shared" ref="B1053:B1072" si="401">B1052</f>
        <v>41103</v>
      </c>
      <c r="C1053">
        <f t="shared" ref="C1053:C1072" si="402">C1052</f>
        <v>2</v>
      </c>
      <c r="D1053">
        <f t="shared" ref="D1053:D1072" si="403">D1052</f>
        <v>1</v>
      </c>
      <c r="E1053">
        <f t="shared" ref="E1053:E1072" si="404">E1052</f>
        <v>31.2</v>
      </c>
      <c r="F1053">
        <f t="shared" ref="F1053:F1072" si="405">F1052</f>
        <v>8.56</v>
      </c>
      <c r="G1053">
        <f t="shared" ref="G1053:G1072" si="406">G1052</f>
        <v>15</v>
      </c>
      <c r="H1053">
        <f t="shared" ref="H1053:H1072" si="407">H1052</f>
        <v>41.766586730615508</v>
      </c>
      <c r="I1053" t="s">
        <v>84</v>
      </c>
      <c r="J1053">
        <v>4.1917351982034177</v>
      </c>
    </row>
    <row r="1054" spans="1:10" x14ac:dyDescent="0.25">
      <c r="A1054">
        <f t="shared" si="400"/>
        <v>51</v>
      </c>
      <c r="B1054">
        <f t="shared" si="401"/>
        <v>41103</v>
      </c>
      <c r="C1054">
        <f t="shared" si="402"/>
        <v>2</v>
      </c>
      <c r="D1054">
        <f t="shared" si="403"/>
        <v>1</v>
      </c>
      <c r="E1054">
        <f t="shared" si="404"/>
        <v>31.2</v>
      </c>
      <c r="F1054">
        <f t="shared" si="405"/>
        <v>8.56</v>
      </c>
      <c r="G1054">
        <f t="shared" si="406"/>
        <v>15</v>
      </c>
      <c r="H1054">
        <f t="shared" si="407"/>
        <v>41.766586730615508</v>
      </c>
      <c r="I1054" t="s">
        <v>11</v>
      </c>
      <c r="J1054">
        <v>389.83137343291787</v>
      </c>
    </row>
    <row r="1055" spans="1:10" x14ac:dyDescent="0.25">
      <c r="A1055">
        <f t="shared" si="400"/>
        <v>51</v>
      </c>
      <c r="B1055">
        <f t="shared" si="401"/>
        <v>41103</v>
      </c>
      <c r="C1055">
        <f t="shared" si="402"/>
        <v>2</v>
      </c>
      <c r="D1055">
        <f t="shared" si="403"/>
        <v>1</v>
      </c>
      <c r="E1055">
        <f t="shared" si="404"/>
        <v>31.2</v>
      </c>
      <c r="F1055">
        <f t="shared" si="405"/>
        <v>8.56</v>
      </c>
      <c r="G1055">
        <f t="shared" si="406"/>
        <v>15</v>
      </c>
      <c r="H1055">
        <f t="shared" si="407"/>
        <v>41.766586730615508</v>
      </c>
      <c r="I1055" t="s">
        <v>50</v>
      </c>
      <c r="J1055" t="s">
        <v>88</v>
      </c>
    </row>
    <row r="1056" spans="1:10" x14ac:dyDescent="0.25">
      <c r="A1056">
        <f t="shared" si="400"/>
        <v>51</v>
      </c>
      <c r="B1056">
        <f t="shared" si="401"/>
        <v>41103</v>
      </c>
      <c r="C1056">
        <f t="shared" si="402"/>
        <v>2</v>
      </c>
      <c r="D1056">
        <f t="shared" si="403"/>
        <v>1</v>
      </c>
      <c r="E1056">
        <f t="shared" si="404"/>
        <v>31.2</v>
      </c>
      <c r="F1056">
        <f t="shared" si="405"/>
        <v>8.56</v>
      </c>
      <c r="G1056">
        <f t="shared" si="406"/>
        <v>15</v>
      </c>
      <c r="H1056">
        <f t="shared" si="407"/>
        <v>41.766586730615508</v>
      </c>
      <c r="I1056" t="s">
        <v>51</v>
      </c>
      <c r="J1056" t="s">
        <v>88</v>
      </c>
    </row>
    <row r="1057" spans="1:10" x14ac:dyDescent="0.25">
      <c r="A1057">
        <f t="shared" si="400"/>
        <v>51</v>
      </c>
      <c r="B1057">
        <f t="shared" si="401"/>
        <v>41103</v>
      </c>
      <c r="C1057">
        <f t="shared" si="402"/>
        <v>2</v>
      </c>
      <c r="D1057">
        <f t="shared" si="403"/>
        <v>1</v>
      </c>
      <c r="E1057">
        <f t="shared" si="404"/>
        <v>31.2</v>
      </c>
      <c r="F1057">
        <f t="shared" si="405"/>
        <v>8.56</v>
      </c>
      <c r="G1057">
        <f t="shared" si="406"/>
        <v>15</v>
      </c>
      <c r="H1057">
        <f t="shared" si="407"/>
        <v>41.766586730615508</v>
      </c>
      <c r="I1057" t="s">
        <v>52</v>
      </c>
      <c r="J1057">
        <v>0</v>
      </c>
    </row>
    <row r="1058" spans="1:10" x14ac:dyDescent="0.25">
      <c r="A1058">
        <f t="shared" si="400"/>
        <v>51</v>
      </c>
      <c r="B1058">
        <f t="shared" si="401"/>
        <v>41103</v>
      </c>
      <c r="C1058">
        <f t="shared" si="402"/>
        <v>2</v>
      </c>
      <c r="D1058">
        <f t="shared" si="403"/>
        <v>1</v>
      </c>
      <c r="E1058">
        <f t="shared" si="404"/>
        <v>31.2</v>
      </c>
      <c r="F1058">
        <f t="shared" si="405"/>
        <v>8.56</v>
      </c>
      <c r="G1058">
        <f t="shared" si="406"/>
        <v>15</v>
      </c>
      <c r="H1058">
        <f t="shared" si="407"/>
        <v>41.766586730615508</v>
      </c>
      <c r="I1058" t="s">
        <v>53</v>
      </c>
      <c r="J1058">
        <v>0</v>
      </c>
    </row>
    <row r="1059" spans="1:10" x14ac:dyDescent="0.25">
      <c r="A1059">
        <f t="shared" si="400"/>
        <v>51</v>
      </c>
      <c r="B1059">
        <f t="shared" si="401"/>
        <v>41103</v>
      </c>
      <c r="C1059">
        <f t="shared" si="402"/>
        <v>2</v>
      </c>
      <c r="D1059">
        <f t="shared" si="403"/>
        <v>1</v>
      </c>
      <c r="E1059">
        <f t="shared" si="404"/>
        <v>31.2</v>
      </c>
      <c r="F1059">
        <f t="shared" si="405"/>
        <v>8.56</v>
      </c>
      <c r="G1059">
        <f t="shared" si="406"/>
        <v>15</v>
      </c>
      <c r="H1059">
        <f t="shared" si="407"/>
        <v>41.766586730615508</v>
      </c>
      <c r="I1059" t="s">
        <v>54</v>
      </c>
      <c r="J1059">
        <v>0</v>
      </c>
    </row>
    <row r="1060" spans="1:10" x14ac:dyDescent="0.25">
      <c r="A1060">
        <f t="shared" si="400"/>
        <v>51</v>
      </c>
      <c r="B1060">
        <f t="shared" si="401"/>
        <v>41103</v>
      </c>
      <c r="C1060">
        <f t="shared" si="402"/>
        <v>2</v>
      </c>
      <c r="D1060">
        <f t="shared" si="403"/>
        <v>1</v>
      </c>
      <c r="E1060">
        <f t="shared" si="404"/>
        <v>31.2</v>
      </c>
      <c r="F1060">
        <f t="shared" si="405"/>
        <v>8.56</v>
      </c>
      <c r="G1060">
        <f t="shared" si="406"/>
        <v>15</v>
      </c>
      <c r="H1060">
        <f t="shared" si="407"/>
        <v>41.766586730615508</v>
      </c>
      <c r="I1060" t="s">
        <v>55</v>
      </c>
      <c r="J1060" t="s">
        <v>88</v>
      </c>
    </row>
    <row r="1061" spans="1:10" x14ac:dyDescent="0.25">
      <c r="A1061">
        <f t="shared" si="400"/>
        <v>51</v>
      </c>
      <c r="B1061">
        <f t="shared" si="401"/>
        <v>41103</v>
      </c>
      <c r="C1061">
        <f t="shared" si="402"/>
        <v>2</v>
      </c>
      <c r="D1061">
        <f t="shared" si="403"/>
        <v>1</v>
      </c>
      <c r="E1061">
        <f t="shared" si="404"/>
        <v>31.2</v>
      </c>
      <c r="F1061">
        <f t="shared" si="405"/>
        <v>8.56</v>
      </c>
      <c r="G1061">
        <f t="shared" si="406"/>
        <v>15</v>
      </c>
      <c r="H1061">
        <f t="shared" si="407"/>
        <v>41.766586730615508</v>
      </c>
      <c r="I1061" t="s">
        <v>56</v>
      </c>
      <c r="J1061">
        <v>0</v>
      </c>
    </row>
    <row r="1062" spans="1:10" x14ac:dyDescent="0.25">
      <c r="A1062">
        <f t="shared" si="400"/>
        <v>51</v>
      </c>
      <c r="B1062">
        <f t="shared" si="401"/>
        <v>41103</v>
      </c>
      <c r="C1062">
        <f t="shared" si="402"/>
        <v>2</v>
      </c>
      <c r="D1062">
        <f t="shared" si="403"/>
        <v>1</v>
      </c>
      <c r="E1062">
        <f t="shared" si="404"/>
        <v>31.2</v>
      </c>
      <c r="F1062">
        <f t="shared" si="405"/>
        <v>8.56</v>
      </c>
      <c r="G1062">
        <f t="shared" si="406"/>
        <v>15</v>
      </c>
      <c r="H1062">
        <f t="shared" si="407"/>
        <v>41.766586730615508</v>
      </c>
      <c r="I1062" t="s">
        <v>57</v>
      </c>
      <c r="J1062" t="s">
        <v>88</v>
      </c>
    </row>
    <row r="1063" spans="1:10" x14ac:dyDescent="0.25">
      <c r="A1063">
        <f t="shared" si="400"/>
        <v>51</v>
      </c>
      <c r="B1063">
        <f t="shared" si="401"/>
        <v>41103</v>
      </c>
      <c r="C1063">
        <f t="shared" si="402"/>
        <v>2</v>
      </c>
      <c r="D1063">
        <f t="shared" si="403"/>
        <v>1</v>
      </c>
      <c r="E1063">
        <f t="shared" si="404"/>
        <v>31.2</v>
      </c>
      <c r="F1063">
        <f t="shared" si="405"/>
        <v>8.56</v>
      </c>
      <c r="G1063">
        <f t="shared" si="406"/>
        <v>15</v>
      </c>
      <c r="H1063">
        <f t="shared" si="407"/>
        <v>41.766586730615508</v>
      </c>
      <c r="I1063" t="s">
        <v>58</v>
      </c>
      <c r="J1063">
        <v>0</v>
      </c>
    </row>
    <row r="1064" spans="1:10" x14ac:dyDescent="0.25">
      <c r="A1064">
        <f t="shared" si="400"/>
        <v>51</v>
      </c>
      <c r="B1064">
        <f t="shared" si="401"/>
        <v>41103</v>
      </c>
      <c r="C1064">
        <f t="shared" si="402"/>
        <v>2</v>
      </c>
      <c r="D1064">
        <f t="shared" si="403"/>
        <v>1</v>
      </c>
      <c r="E1064">
        <f t="shared" si="404"/>
        <v>31.2</v>
      </c>
      <c r="F1064">
        <f t="shared" si="405"/>
        <v>8.56</v>
      </c>
      <c r="G1064">
        <f t="shared" si="406"/>
        <v>15</v>
      </c>
      <c r="H1064">
        <f t="shared" si="407"/>
        <v>41.766586730615508</v>
      </c>
      <c r="I1064" t="s">
        <v>59</v>
      </c>
      <c r="J1064">
        <v>0</v>
      </c>
    </row>
    <row r="1065" spans="1:10" x14ac:dyDescent="0.25">
      <c r="A1065">
        <f t="shared" si="400"/>
        <v>51</v>
      </c>
      <c r="B1065">
        <f t="shared" si="401"/>
        <v>41103</v>
      </c>
      <c r="C1065">
        <f t="shared" si="402"/>
        <v>2</v>
      </c>
      <c r="D1065">
        <f t="shared" si="403"/>
        <v>1</v>
      </c>
      <c r="E1065">
        <f t="shared" si="404"/>
        <v>31.2</v>
      </c>
      <c r="F1065">
        <f t="shared" si="405"/>
        <v>8.56</v>
      </c>
      <c r="G1065">
        <f t="shared" si="406"/>
        <v>15</v>
      </c>
      <c r="H1065">
        <f t="shared" si="407"/>
        <v>41.766586730615508</v>
      </c>
      <c r="I1065" t="s">
        <v>60</v>
      </c>
      <c r="J1065">
        <v>0</v>
      </c>
    </row>
    <row r="1066" spans="1:10" x14ac:dyDescent="0.25">
      <c r="A1066">
        <f t="shared" si="400"/>
        <v>51</v>
      </c>
      <c r="B1066">
        <f t="shared" si="401"/>
        <v>41103</v>
      </c>
      <c r="C1066">
        <f t="shared" si="402"/>
        <v>2</v>
      </c>
      <c r="D1066">
        <f t="shared" si="403"/>
        <v>1</v>
      </c>
      <c r="E1066">
        <f t="shared" si="404"/>
        <v>31.2</v>
      </c>
      <c r="F1066">
        <f t="shared" si="405"/>
        <v>8.56</v>
      </c>
      <c r="G1066">
        <f t="shared" si="406"/>
        <v>15</v>
      </c>
      <c r="H1066">
        <f t="shared" si="407"/>
        <v>41.766586730615508</v>
      </c>
      <c r="I1066" t="s">
        <v>61</v>
      </c>
      <c r="J1066">
        <v>1.5719006993262818</v>
      </c>
    </row>
    <row r="1067" spans="1:10" x14ac:dyDescent="0.25">
      <c r="A1067">
        <f t="shared" si="400"/>
        <v>51</v>
      </c>
      <c r="B1067">
        <f t="shared" si="401"/>
        <v>41103</v>
      </c>
      <c r="C1067">
        <f t="shared" si="402"/>
        <v>2</v>
      </c>
      <c r="D1067">
        <f t="shared" si="403"/>
        <v>1</v>
      </c>
      <c r="E1067">
        <f t="shared" si="404"/>
        <v>31.2</v>
      </c>
      <c r="F1067">
        <f t="shared" si="405"/>
        <v>8.56</v>
      </c>
      <c r="G1067">
        <f t="shared" si="406"/>
        <v>15</v>
      </c>
      <c r="H1067">
        <f t="shared" si="407"/>
        <v>41.766586730615508</v>
      </c>
      <c r="I1067" t="s">
        <v>62</v>
      </c>
      <c r="J1067" t="s">
        <v>88</v>
      </c>
    </row>
    <row r="1068" spans="1:10" x14ac:dyDescent="0.25">
      <c r="A1068">
        <f t="shared" si="400"/>
        <v>51</v>
      </c>
      <c r="B1068">
        <f t="shared" si="401"/>
        <v>41103</v>
      </c>
      <c r="C1068">
        <f t="shared" si="402"/>
        <v>2</v>
      </c>
      <c r="D1068">
        <f t="shared" si="403"/>
        <v>1</v>
      </c>
      <c r="E1068">
        <f t="shared" si="404"/>
        <v>31.2</v>
      </c>
      <c r="F1068">
        <f t="shared" si="405"/>
        <v>8.56</v>
      </c>
      <c r="G1068">
        <f t="shared" si="406"/>
        <v>15</v>
      </c>
      <c r="H1068">
        <f t="shared" si="407"/>
        <v>41.766586730615508</v>
      </c>
      <c r="I1068" t="s">
        <v>63</v>
      </c>
      <c r="J1068">
        <v>0</v>
      </c>
    </row>
    <row r="1069" spans="1:10" x14ac:dyDescent="0.25">
      <c r="A1069">
        <f t="shared" si="400"/>
        <v>51</v>
      </c>
      <c r="B1069">
        <f t="shared" si="401"/>
        <v>41103</v>
      </c>
      <c r="C1069">
        <f t="shared" si="402"/>
        <v>2</v>
      </c>
      <c r="D1069">
        <f t="shared" si="403"/>
        <v>1</v>
      </c>
      <c r="E1069">
        <f t="shared" si="404"/>
        <v>31.2</v>
      </c>
      <c r="F1069">
        <f t="shared" si="405"/>
        <v>8.56</v>
      </c>
      <c r="G1069">
        <f t="shared" si="406"/>
        <v>15</v>
      </c>
      <c r="H1069">
        <f t="shared" si="407"/>
        <v>41.766586730615508</v>
      </c>
      <c r="I1069" t="s">
        <v>64</v>
      </c>
      <c r="J1069">
        <v>0</v>
      </c>
    </row>
    <row r="1070" spans="1:10" x14ac:dyDescent="0.25">
      <c r="A1070">
        <f t="shared" si="400"/>
        <v>51</v>
      </c>
      <c r="B1070">
        <f t="shared" si="401"/>
        <v>41103</v>
      </c>
      <c r="C1070">
        <f t="shared" si="402"/>
        <v>2</v>
      </c>
      <c r="D1070">
        <f t="shared" si="403"/>
        <v>1</v>
      </c>
      <c r="E1070">
        <f t="shared" si="404"/>
        <v>31.2</v>
      </c>
      <c r="F1070">
        <f t="shared" si="405"/>
        <v>8.56</v>
      </c>
      <c r="G1070">
        <f t="shared" si="406"/>
        <v>15</v>
      </c>
      <c r="H1070">
        <f t="shared" si="407"/>
        <v>41.766586730615508</v>
      </c>
      <c r="I1070" t="s">
        <v>65</v>
      </c>
      <c r="J1070">
        <v>0</v>
      </c>
    </row>
    <row r="1071" spans="1:10" x14ac:dyDescent="0.25">
      <c r="A1071">
        <f t="shared" si="400"/>
        <v>51</v>
      </c>
      <c r="B1071">
        <f t="shared" si="401"/>
        <v>41103</v>
      </c>
      <c r="C1071">
        <f t="shared" si="402"/>
        <v>2</v>
      </c>
      <c r="D1071">
        <f t="shared" si="403"/>
        <v>1</v>
      </c>
      <c r="E1071">
        <f t="shared" si="404"/>
        <v>31.2</v>
      </c>
      <c r="F1071">
        <f t="shared" si="405"/>
        <v>8.56</v>
      </c>
      <c r="G1071">
        <f t="shared" si="406"/>
        <v>15</v>
      </c>
      <c r="H1071">
        <f t="shared" si="407"/>
        <v>41.766586730615508</v>
      </c>
      <c r="I1071" t="s">
        <v>66</v>
      </c>
      <c r="J1071">
        <v>0</v>
      </c>
    </row>
    <row r="1072" spans="1:10" x14ac:dyDescent="0.25">
      <c r="A1072">
        <f t="shared" si="400"/>
        <v>51</v>
      </c>
      <c r="B1072">
        <f t="shared" si="401"/>
        <v>41103</v>
      </c>
      <c r="C1072">
        <f t="shared" si="402"/>
        <v>2</v>
      </c>
      <c r="D1072">
        <f t="shared" si="403"/>
        <v>1</v>
      </c>
      <c r="E1072">
        <f t="shared" si="404"/>
        <v>31.2</v>
      </c>
      <c r="F1072">
        <f t="shared" si="405"/>
        <v>8.56</v>
      </c>
      <c r="G1072">
        <f t="shared" si="406"/>
        <v>15</v>
      </c>
      <c r="H1072">
        <f t="shared" si="407"/>
        <v>41.766586730615508</v>
      </c>
      <c r="I1072" t="s">
        <v>67</v>
      </c>
      <c r="J1072">
        <v>0</v>
      </c>
    </row>
    <row r="1073" spans="1:10" x14ac:dyDescent="0.25">
      <c r="A1073" s="27">
        <v>52</v>
      </c>
      <c r="B1073" s="33">
        <v>41373</v>
      </c>
      <c r="C1073" s="27">
        <v>2</v>
      </c>
      <c r="D1073" s="27">
        <v>2</v>
      </c>
      <c r="E1073" s="27">
        <v>27.8</v>
      </c>
      <c r="F1073" s="27">
        <v>8.17</v>
      </c>
      <c r="G1073" s="27">
        <v>18</v>
      </c>
      <c r="H1073" s="27">
        <v>259.5923261390887</v>
      </c>
      <c r="I1073" t="s">
        <v>9</v>
      </c>
      <c r="J1073">
        <v>52.444444444444443</v>
      </c>
    </row>
    <row r="1074" spans="1:10" x14ac:dyDescent="0.25">
      <c r="A1074">
        <f t="shared" ref="A1074:A1093" si="408">A1073</f>
        <v>52</v>
      </c>
      <c r="B1074">
        <f t="shared" ref="B1074:B1093" si="409">B1073</f>
        <v>41373</v>
      </c>
      <c r="C1074">
        <f t="shared" ref="C1074:C1093" si="410">C1073</f>
        <v>2</v>
      </c>
      <c r="D1074">
        <f t="shared" ref="D1074:D1093" si="411">D1073</f>
        <v>2</v>
      </c>
      <c r="E1074">
        <f t="shared" ref="E1074:E1093" si="412">E1073</f>
        <v>27.8</v>
      </c>
      <c r="F1074">
        <f t="shared" ref="F1074:F1093" si="413">F1073</f>
        <v>8.17</v>
      </c>
      <c r="G1074">
        <f t="shared" ref="G1074:G1093" si="414">G1073</f>
        <v>18</v>
      </c>
      <c r="H1074">
        <f t="shared" ref="H1074:H1093" si="415">H1073</f>
        <v>259.5923261390887</v>
      </c>
      <c r="I1074" t="s">
        <v>84</v>
      </c>
      <c r="J1074">
        <v>23.111111111111114</v>
      </c>
    </row>
    <row r="1075" spans="1:10" x14ac:dyDescent="0.25">
      <c r="A1075">
        <f t="shared" si="408"/>
        <v>52</v>
      </c>
      <c r="B1075">
        <f t="shared" si="409"/>
        <v>41373</v>
      </c>
      <c r="C1075">
        <f t="shared" si="410"/>
        <v>2</v>
      </c>
      <c r="D1075">
        <f t="shared" si="411"/>
        <v>2</v>
      </c>
      <c r="E1075">
        <f t="shared" si="412"/>
        <v>27.8</v>
      </c>
      <c r="F1075">
        <f t="shared" si="413"/>
        <v>8.17</v>
      </c>
      <c r="G1075">
        <f t="shared" si="414"/>
        <v>18</v>
      </c>
      <c r="H1075">
        <f t="shared" si="415"/>
        <v>259.5923261390887</v>
      </c>
      <c r="I1075" t="s">
        <v>11</v>
      </c>
      <c r="J1075">
        <v>481.77777777777783</v>
      </c>
    </row>
    <row r="1076" spans="1:10" x14ac:dyDescent="0.25">
      <c r="A1076">
        <f t="shared" si="408"/>
        <v>52</v>
      </c>
      <c r="B1076">
        <f t="shared" si="409"/>
        <v>41373</v>
      </c>
      <c r="C1076">
        <f t="shared" si="410"/>
        <v>2</v>
      </c>
      <c r="D1076">
        <f t="shared" si="411"/>
        <v>2</v>
      </c>
      <c r="E1076">
        <f t="shared" si="412"/>
        <v>27.8</v>
      </c>
      <c r="F1076">
        <f t="shared" si="413"/>
        <v>8.17</v>
      </c>
      <c r="G1076">
        <f t="shared" si="414"/>
        <v>18</v>
      </c>
      <c r="H1076">
        <f t="shared" si="415"/>
        <v>259.5923261390887</v>
      </c>
      <c r="I1076" t="s">
        <v>50</v>
      </c>
      <c r="J1076">
        <v>0</v>
      </c>
    </row>
    <row r="1077" spans="1:10" x14ac:dyDescent="0.25">
      <c r="A1077">
        <f t="shared" si="408"/>
        <v>52</v>
      </c>
      <c r="B1077">
        <f t="shared" si="409"/>
        <v>41373</v>
      </c>
      <c r="C1077">
        <f t="shared" si="410"/>
        <v>2</v>
      </c>
      <c r="D1077">
        <f t="shared" si="411"/>
        <v>2</v>
      </c>
      <c r="E1077">
        <f t="shared" si="412"/>
        <v>27.8</v>
      </c>
      <c r="F1077">
        <f t="shared" si="413"/>
        <v>8.17</v>
      </c>
      <c r="G1077">
        <f t="shared" si="414"/>
        <v>18</v>
      </c>
      <c r="H1077">
        <f t="shared" si="415"/>
        <v>259.5923261390887</v>
      </c>
      <c r="I1077" t="s">
        <v>51</v>
      </c>
      <c r="J1077">
        <v>0</v>
      </c>
    </row>
    <row r="1078" spans="1:10" x14ac:dyDescent="0.25">
      <c r="A1078">
        <f t="shared" si="408"/>
        <v>52</v>
      </c>
      <c r="B1078">
        <f t="shared" si="409"/>
        <v>41373</v>
      </c>
      <c r="C1078">
        <f t="shared" si="410"/>
        <v>2</v>
      </c>
      <c r="D1078">
        <f t="shared" si="411"/>
        <v>2</v>
      </c>
      <c r="E1078">
        <f t="shared" si="412"/>
        <v>27.8</v>
      </c>
      <c r="F1078">
        <f t="shared" si="413"/>
        <v>8.17</v>
      </c>
      <c r="G1078">
        <f t="shared" si="414"/>
        <v>18</v>
      </c>
      <c r="H1078">
        <f t="shared" si="415"/>
        <v>259.5923261390887</v>
      </c>
      <c r="I1078" t="s">
        <v>52</v>
      </c>
      <c r="J1078" t="s">
        <v>88</v>
      </c>
    </row>
    <row r="1079" spans="1:10" x14ac:dyDescent="0.25">
      <c r="A1079">
        <f t="shared" si="408"/>
        <v>52</v>
      </c>
      <c r="B1079">
        <f t="shared" si="409"/>
        <v>41373</v>
      </c>
      <c r="C1079">
        <f t="shared" si="410"/>
        <v>2</v>
      </c>
      <c r="D1079">
        <f t="shared" si="411"/>
        <v>2</v>
      </c>
      <c r="E1079">
        <f t="shared" si="412"/>
        <v>27.8</v>
      </c>
      <c r="F1079">
        <f t="shared" si="413"/>
        <v>8.17</v>
      </c>
      <c r="G1079">
        <f t="shared" si="414"/>
        <v>18</v>
      </c>
      <c r="H1079">
        <f t="shared" si="415"/>
        <v>259.5923261390887</v>
      </c>
      <c r="I1079" t="s">
        <v>53</v>
      </c>
      <c r="J1079">
        <v>0</v>
      </c>
    </row>
    <row r="1080" spans="1:10" x14ac:dyDescent="0.25">
      <c r="A1080">
        <f t="shared" si="408"/>
        <v>52</v>
      </c>
      <c r="B1080">
        <f t="shared" si="409"/>
        <v>41373</v>
      </c>
      <c r="C1080">
        <f t="shared" si="410"/>
        <v>2</v>
      </c>
      <c r="D1080">
        <f t="shared" si="411"/>
        <v>2</v>
      </c>
      <c r="E1080">
        <f t="shared" si="412"/>
        <v>27.8</v>
      </c>
      <c r="F1080">
        <f t="shared" si="413"/>
        <v>8.17</v>
      </c>
      <c r="G1080">
        <f t="shared" si="414"/>
        <v>18</v>
      </c>
      <c r="H1080">
        <f t="shared" si="415"/>
        <v>259.5923261390887</v>
      </c>
      <c r="I1080" t="s">
        <v>54</v>
      </c>
      <c r="J1080" t="s">
        <v>88</v>
      </c>
    </row>
    <row r="1081" spans="1:10" x14ac:dyDescent="0.25">
      <c r="A1081">
        <f t="shared" si="408"/>
        <v>52</v>
      </c>
      <c r="B1081">
        <f t="shared" si="409"/>
        <v>41373</v>
      </c>
      <c r="C1081">
        <f t="shared" si="410"/>
        <v>2</v>
      </c>
      <c r="D1081">
        <f t="shared" si="411"/>
        <v>2</v>
      </c>
      <c r="E1081">
        <f t="shared" si="412"/>
        <v>27.8</v>
      </c>
      <c r="F1081">
        <f t="shared" si="413"/>
        <v>8.17</v>
      </c>
      <c r="G1081">
        <f t="shared" si="414"/>
        <v>18</v>
      </c>
      <c r="H1081">
        <f t="shared" si="415"/>
        <v>259.5923261390887</v>
      </c>
      <c r="I1081" t="s">
        <v>55</v>
      </c>
      <c r="J1081" t="s">
        <v>88</v>
      </c>
    </row>
    <row r="1082" spans="1:10" x14ac:dyDescent="0.25">
      <c r="A1082">
        <f t="shared" si="408"/>
        <v>52</v>
      </c>
      <c r="B1082">
        <f t="shared" si="409"/>
        <v>41373</v>
      </c>
      <c r="C1082">
        <f t="shared" si="410"/>
        <v>2</v>
      </c>
      <c r="D1082">
        <f t="shared" si="411"/>
        <v>2</v>
      </c>
      <c r="E1082">
        <f t="shared" si="412"/>
        <v>27.8</v>
      </c>
      <c r="F1082">
        <f t="shared" si="413"/>
        <v>8.17</v>
      </c>
      <c r="G1082">
        <f t="shared" si="414"/>
        <v>18</v>
      </c>
      <c r="H1082">
        <f t="shared" si="415"/>
        <v>259.5923261390887</v>
      </c>
      <c r="I1082" t="s">
        <v>56</v>
      </c>
      <c r="J1082">
        <v>18.666666666666668</v>
      </c>
    </row>
    <row r="1083" spans="1:10" x14ac:dyDescent="0.25">
      <c r="A1083">
        <f t="shared" si="408"/>
        <v>52</v>
      </c>
      <c r="B1083">
        <f t="shared" si="409"/>
        <v>41373</v>
      </c>
      <c r="C1083">
        <f t="shared" si="410"/>
        <v>2</v>
      </c>
      <c r="D1083">
        <f t="shared" si="411"/>
        <v>2</v>
      </c>
      <c r="E1083">
        <f t="shared" si="412"/>
        <v>27.8</v>
      </c>
      <c r="F1083">
        <f t="shared" si="413"/>
        <v>8.17</v>
      </c>
      <c r="G1083">
        <f t="shared" si="414"/>
        <v>18</v>
      </c>
      <c r="H1083">
        <f t="shared" si="415"/>
        <v>259.5923261390887</v>
      </c>
      <c r="I1083" t="s">
        <v>57</v>
      </c>
      <c r="J1083">
        <v>1.7777777777777777</v>
      </c>
    </row>
    <row r="1084" spans="1:10" x14ac:dyDescent="0.25">
      <c r="A1084">
        <f t="shared" si="408"/>
        <v>52</v>
      </c>
      <c r="B1084">
        <f t="shared" si="409"/>
        <v>41373</v>
      </c>
      <c r="C1084">
        <f t="shared" si="410"/>
        <v>2</v>
      </c>
      <c r="D1084">
        <f t="shared" si="411"/>
        <v>2</v>
      </c>
      <c r="E1084">
        <f t="shared" si="412"/>
        <v>27.8</v>
      </c>
      <c r="F1084">
        <f t="shared" si="413"/>
        <v>8.17</v>
      </c>
      <c r="G1084">
        <f t="shared" si="414"/>
        <v>18</v>
      </c>
      <c r="H1084">
        <f t="shared" si="415"/>
        <v>259.5923261390887</v>
      </c>
      <c r="I1084" t="s">
        <v>58</v>
      </c>
      <c r="J1084">
        <v>0</v>
      </c>
    </row>
    <row r="1085" spans="1:10" x14ac:dyDescent="0.25">
      <c r="A1085">
        <f t="shared" si="408"/>
        <v>52</v>
      </c>
      <c r="B1085">
        <f t="shared" si="409"/>
        <v>41373</v>
      </c>
      <c r="C1085">
        <f t="shared" si="410"/>
        <v>2</v>
      </c>
      <c r="D1085">
        <f t="shared" si="411"/>
        <v>2</v>
      </c>
      <c r="E1085">
        <f t="shared" si="412"/>
        <v>27.8</v>
      </c>
      <c r="F1085">
        <f t="shared" si="413"/>
        <v>8.17</v>
      </c>
      <c r="G1085">
        <f t="shared" si="414"/>
        <v>18</v>
      </c>
      <c r="H1085">
        <f t="shared" si="415"/>
        <v>259.5923261390887</v>
      </c>
      <c r="I1085" t="s">
        <v>59</v>
      </c>
      <c r="J1085">
        <v>0.88888888888888884</v>
      </c>
    </row>
    <row r="1086" spans="1:10" x14ac:dyDescent="0.25">
      <c r="A1086">
        <f t="shared" si="408"/>
        <v>52</v>
      </c>
      <c r="B1086">
        <f t="shared" si="409"/>
        <v>41373</v>
      </c>
      <c r="C1086">
        <f t="shared" si="410"/>
        <v>2</v>
      </c>
      <c r="D1086">
        <f t="shared" si="411"/>
        <v>2</v>
      </c>
      <c r="E1086">
        <f t="shared" si="412"/>
        <v>27.8</v>
      </c>
      <c r="F1086">
        <f t="shared" si="413"/>
        <v>8.17</v>
      </c>
      <c r="G1086">
        <f t="shared" si="414"/>
        <v>18</v>
      </c>
      <c r="H1086">
        <f t="shared" si="415"/>
        <v>259.5923261390887</v>
      </c>
      <c r="I1086" t="s">
        <v>60</v>
      </c>
      <c r="J1086">
        <v>7.1111111111111107</v>
      </c>
    </row>
    <row r="1087" spans="1:10" x14ac:dyDescent="0.25">
      <c r="A1087">
        <f t="shared" si="408"/>
        <v>52</v>
      </c>
      <c r="B1087">
        <f t="shared" si="409"/>
        <v>41373</v>
      </c>
      <c r="C1087">
        <f t="shared" si="410"/>
        <v>2</v>
      </c>
      <c r="D1087">
        <f t="shared" si="411"/>
        <v>2</v>
      </c>
      <c r="E1087">
        <f t="shared" si="412"/>
        <v>27.8</v>
      </c>
      <c r="F1087">
        <f t="shared" si="413"/>
        <v>8.17</v>
      </c>
      <c r="G1087">
        <f t="shared" si="414"/>
        <v>18</v>
      </c>
      <c r="H1087">
        <f t="shared" si="415"/>
        <v>259.5923261390887</v>
      </c>
      <c r="I1087" t="s">
        <v>61</v>
      </c>
      <c r="J1087">
        <v>0</v>
      </c>
    </row>
    <row r="1088" spans="1:10" x14ac:dyDescent="0.25">
      <c r="A1088">
        <f t="shared" si="408"/>
        <v>52</v>
      </c>
      <c r="B1088">
        <f t="shared" si="409"/>
        <v>41373</v>
      </c>
      <c r="C1088">
        <f t="shared" si="410"/>
        <v>2</v>
      </c>
      <c r="D1088">
        <f t="shared" si="411"/>
        <v>2</v>
      </c>
      <c r="E1088">
        <f t="shared" si="412"/>
        <v>27.8</v>
      </c>
      <c r="F1088">
        <f t="shared" si="413"/>
        <v>8.17</v>
      </c>
      <c r="G1088">
        <f t="shared" si="414"/>
        <v>18</v>
      </c>
      <c r="H1088">
        <f t="shared" si="415"/>
        <v>259.5923261390887</v>
      </c>
      <c r="I1088" t="s">
        <v>62</v>
      </c>
      <c r="J1088" t="s">
        <v>88</v>
      </c>
    </row>
    <row r="1089" spans="1:10" x14ac:dyDescent="0.25">
      <c r="A1089">
        <f t="shared" si="408"/>
        <v>52</v>
      </c>
      <c r="B1089">
        <f t="shared" si="409"/>
        <v>41373</v>
      </c>
      <c r="C1089">
        <f t="shared" si="410"/>
        <v>2</v>
      </c>
      <c r="D1089">
        <f t="shared" si="411"/>
        <v>2</v>
      </c>
      <c r="E1089">
        <f t="shared" si="412"/>
        <v>27.8</v>
      </c>
      <c r="F1089">
        <f t="shared" si="413"/>
        <v>8.17</v>
      </c>
      <c r="G1089">
        <f t="shared" si="414"/>
        <v>18</v>
      </c>
      <c r="H1089">
        <f t="shared" si="415"/>
        <v>259.5923261390887</v>
      </c>
      <c r="I1089" t="s">
        <v>63</v>
      </c>
      <c r="J1089">
        <v>0.88888888888888884</v>
      </c>
    </row>
    <row r="1090" spans="1:10" x14ac:dyDescent="0.25">
      <c r="A1090">
        <f t="shared" si="408"/>
        <v>52</v>
      </c>
      <c r="B1090">
        <f t="shared" si="409"/>
        <v>41373</v>
      </c>
      <c r="C1090">
        <f t="shared" si="410"/>
        <v>2</v>
      </c>
      <c r="D1090">
        <f t="shared" si="411"/>
        <v>2</v>
      </c>
      <c r="E1090">
        <f t="shared" si="412"/>
        <v>27.8</v>
      </c>
      <c r="F1090">
        <f t="shared" si="413"/>
        <v>8.17</v>
      </c>
      <c r="G1090">
        <f t="shared" si="414"/>
        <v>18</v>
      </c>
      <c r="H1090">
        <f t="shared" si="415"/>
        <v>259.5923261390887</v>
      </c>
      <c r="I1090" t="s">
        <v>64</v>
      </c>
      <c r="J1090">
        <v>0.88888888888888884</v>
      </c>
    </row>
    <row r="1091" spans="1:10" x14ac:dyDescent="0.25">
      <c r="A1091">
        <f t="shared" si="408"/>
        <v>52</v>
      </c>
      <c r="B1091">
        <f t="shared" si="409"/>
        <v>41373</v>
      </c>
      <c r="C1091">
        <f t="shared" si="410"/>
        <v>2</v>
      </c>
      <c r="D1091">
        <f t="shared" si="411"/>
        <v>2</v>
      </c>
      <c r="E1091">
        <f t="shared" si="412"/>
        <v>27.8</v>
      </c>
      <c r="F1091">
        <f t="shared" si="413"/>
        <v>8.17</v>
      </c>
      <c r="G1091">
        <f t="shared" si="414"/>
        <v>18</v>
      </c>
      <c r="H1091">
        <f t="shared" si="415"/>
        <v>259.5923261390887</v>
      </c>
      <c r="I1091" t="s">
        <v>65</v>
      </c>
      <c r="J1091">
        <v>0</v>
      </c>
    </row>
    <row r="1092" spans="1:10" x14ac:dyDescent="0.25">
      <c r="A1092">
        <f t="shared" si="408"/>
        <v>52</v>
      </c>
      <c r="B1092">
        <f t="shared" si="409"/>
        <v>41373</v>
      </c>
      <c r="C1092">
        <f t="shared" si="410"/>
        <v>2</v>
      </c>
      <c r="D1092">
        <f t="shared" si="411"/>
        <v>2</v>
      </c>
      <c r="E1092">
        <f t="shared" si="412"/>
        <v>27.8</v>
      </c>
      <c r="F1092">
        <f t="shared" si="413"/>
        <v>8.17</v>
      </c>
      <c r="G1092">
        <f t="shared" si="414"/>
        <v>18</v>
      </c>
      <c r="H1092">
        <f t="shared" si="415"/>
        <v>259.5923261390887</v>
      </c>
      <c r="I1092" t="s">
        <v>66</v>
      </c>
      <c r="J1092">
        <v>0</v>
      </c>
    </row>
    <row r="1093" spans="1:10" x14ac:dyDescent="0.25">
      <c r="A1093">
        <f t="shared" si="408"/>
        <v>52</v>
      </c>
      <c r="B1093">
        <f t="shared" si="409"/>
        <v>41373</v>
      </c>
      <c r="C1093">
        <f t="shared" si="410"/>
        <v>2</v>
      </c>
      <c r="D1093">
        <f t="shared" si="411"/>
        <v>2</v>
      </c>
      <c r="E1093">
        <f t="shared" si="412"/>
        <v>27.8</v>
      </c>
      <c r="F1093">
        <f t="shared" si="413"/>
        <v>8.17</v>
      </c>
      <c r="G1093">
        <f t="shared" si="414"/>
        <v>18</v>
      </c>
      <c r="H1093">
        <f t="shared" si="415"/>
        <v>259.5923261390887</v>
      </c>
      <c r="I1093" t="s">
        <v>67</v>
      </c>
      <c r="J1093">
        <v>0</v>
      </c>
    </row>
    <row r="1094" spans="1:10" x14ac:dyDescent="0.25">
      <c r="A1094" s="27">
        <v>53</v>
      </c>
      <c r="B1094" s="33">
        <v>41376</v>
      </c>
      <c r="C1094" s="27">
        <v>2</v>
      </c>
      <c r="D1094" s="27">
        <v>2</v>
      </c>
      <c r="E1094" s="27" t="s">
        <v>88</v>
      </c>
      <c r="F1094" s="27">
        <v>8.4700000000000006</v>
      </c>
      <c r="G1094" s="27">
        <v>21</v>
      </c>
      <c r="H1094" s="27">
        <v>274.18065547561946</v>
      </c>
      <c r="I1094" t="s">
        <v>9</v>
      </c>
      <c r="J1094">
        <v>65.777777777777786</v>
      </c>
    </row>
    <row r="1095" spans="1:10" x14ac:dyDescent="0.25">
      <c r="A1095">
        <f t="shared" ref="A1095:A1114" si="416">A1094</f>
        <v>53</v>
      </c>
      <c r="B1095">
        <f t="shared" ref="B1095:B1114" si="417">B1094</f>
        <v>41376</v>
      </c>
      <c r="C1095">
        <f t="shared" ref="C1095:C1114" si="418">C1094</f>
        <v>2</v>
      </c>
      <c r="D1095">
        <f t="shared" ref="D1095:D1114" si="419">D1094</f>
        <v>2</v>
      </c>
      <c r="E1095" t="str">
        <f t="shared" ref="E1095:E1114" si="420">E1094</f>
        <v>(空白)</v>
      </c>
      <c r="F1095">
        <f t="shared" ref="F1095:F1114" si="421">F1094</f>
        <v>8.4700000000000006</v>
      </c>
      <c r="G1095">
        <f t="shared" ref="G1095:G1114" si="422">G1094</f>
        <v>21</v>
      </c>
      <c r="H1095">
        <f t="shared" ref="H1095:H1114" si="423">H1094</f>
        <v>274.18065547561946</v>
      </c>
      <c r="I1095" t="s">
        <v>84</v>
      </c>
      <c r="J1095">
        <v>32.888888888888893</v>
      </c>
    </row>
    <row r="1096" spans="1:10" x14ac:dyDescent="0.25">
      <c r="A1096">
        <f t="shared" si="416"/>
        <v>53</v>
      </c>
      <c r="B1096">
        <f t="shared" si="417"/>
        <v>41376</v>
      </c>
      <c r="C1096">
        <f t="shared" si="418"/>
        <v>2</v>
      </c>
      <c r="D1096">
        <f t="shared" si="419"/>
        <v>2</v>
      </c>
      <c r="E1096" t="str">
        <f t="shared" si="420"/>
        <v>(空白)</v>
      </c>
      <c r="F1096">
        <f t="shared" si="421"/>
        <v>8.4700000000000006</v>
      </c>
      <c r="G1096">
        <f t="shared" si="422"/>
        <v>21</v>
      </c>
      <c r="H1096">
        <f t="shared" si="423"/>
        <v>274.18065547561946</v>
      </c>
      <c r="I1096" t="s">
        <v>11</v>
      </c>
      <c r="J1096">
        <v>323.5555555555556</v>
      </c>
    </row>
    <row r="1097" spans="1:10" x14ac:dyDescent="0.25">
      <c r="A1097">
        <f t="shared" si="416"/>
        <v>53</v>
      </c>
      <c r="B1097">
        <f t="shared" si="417"/>
        <v>41376</v>
      </c>
      <c r="C1097">
        <f t="shared" si="418"/>
        <v>2</v>
      </c>
      <c r="D1097">
        <f t="shared" si="419"/>
        <v>2</v>
      </c>
      <c r="E1097" t="str">
        <f t="shared" si="420"/>
        <v>(空白)</v>
      </c>
      <c r="F1097">
        <f t="shared" si="421"/>
        <v>8.4700000000000006</v>
      </c>
      <c r="G1097">
        <f t="shared" si="422"/>
        <v>21</v>
      </c>
      <c r="H1097">
        <f t="shared" si="423"/>
        <v>274.18065547561946</v>
      </c>
      <c r="I1097" t="s">
        <v>50</v>
      </c>
      <c r="J1097">
        <v>0</v>
      </c>
    </row>
    <row r="1098" spans="1:10" x14ac:dyDescent="0.25">
      <c r="A1098">
        <f t="shared" si="416"/>
        <v>53</v>
      </c>
      <c r="B1098">
        <f t="shared" si="417"/>
        <v>41376</v>
      </c>
      <c r="C1098">
        <f t="shared" si="418"/>
        <v>2</v>
      </c>
      <c r="D1098">
        <f t="shared" si="419"/>
        <v>2</v>
      </c>
      <c r="E1098" t="str">
        <f t="shared" si="420"/>
        <v>(空白)</v>
      </c>
      <c r="F1098">
        <f t="shared" si="421"/>
        <v>8.4700000000000006</v>
      </c>
      <c r="G1098">
        <f t="shared" si="422"/>
        <v>21</v>
      </c>
      <c r="H1098">
        <f t="shared" si="423"/>
        <v>274.18065547561946</v>
      </c>
      <c r="I1098" t="s">
        <v>51</v>
      </c>
      <c r="J1098">
        <v>0</v>
      </c>
    </row>
    <row r="1099" spans="1:10" x14ac:dyDescent="0.25">
      <c r="A1099">
        <f t="shared" si="416"/>
        <v>53</v>
      </c>
      <c r="B1099">
        <f t="shared" si="417"/>
        <v>41376</v>
      </c>
      <c r="C1099">
        <f t="shared" si="418"/>
        <v>2</v>
      </c>
      <c r="D1099">
        <f t="shared" si="419"/>
        <v>2</v>
      </c>
      <c r="E1099" t="str">
        <f t="shared" si="420"/>
        <v>(空白)</v>
      </c>
      <c r="F1099">
        <f t="shared" si="421"/>
        <v>8.4700000000000006</v>
      </c>
      <c r="G1099">
        <f t="shared" si="422"/>
        <v>21</v>
      </c>
      <c r="H1099">
        <f t="shared" si="423"/>
        <v>274.18065547561946</v>
      </c>
      <c r="I1099" t="s">
        <v>52</v>
      </c>
      <c r="J1099" t="s">
        <v>88</v>
      </c>
    </row>
    <row r="1100" spans="1:10" x14ac:dyDescent="0.25">
      <c r="A1100">
        <f t="shared" si="416"/>
        <v>53</v>
      </c>
      <c r="B1100">
        <f t="shared" si="417"/>
        <v>41376</v>
      </c>
      <c r="C1100">
        <f t="shared" si="418"/>
        <v>2</v>
      </c>
      <c r="D1100">
        <f t="shared" si="419"/>
        <v>2</v>
      </c>
      <c r="E1100" t="str">
        <f t="shared" si="420"/>
        <v>(空白)</v>
      </c>
      <c r="F1100">
        <f t="shared" si="421"/>
        <v>8.4700000000000006</v>
      </c>
      <c r="G1100">
        <f t="shared" si="422"/>
        <v>21</v>
      </c>
      <c r="H1100">
        <f t="shared" si="423"/>
        <v>274.18065547561946</v>
      </c>
      <c r="I1100" t="s">
        <v>53</v>
      </c>
      <c r="J1100">
        <v>0</v>
      </c>
    </row>
    <row r="1101" spans="1:10" x14ac:dyDescent="0.25">
      <c r="A1101">
        <f t="shared" si="416"/>
        <v>53</v>
      </c>
      <c r="B1101">
        <f t="shared" si="417"/>
        <v>41376</v>
      </c>
      <c r="C1101">
        <f t="shared" si="418"/>
        <v>2</v>
      </c>
      <c r="D1101">
        <f t="shared" si="419"/>
        <v>2</v>
      </c>
      <c r="E1101" t="str">
        <f t="shared" si="420"/>
        <v>(空白)</v>
      </c>
      <c r="F1101">
        <f t="shared" si="421"/>
        <v>8.4700000000000006</v>
      </c>
      <c r="G1101">
        <f t="shared" si="422"/>
        <v>21</v>
      </c>
      <c r="H1101">
        <f t="shared" si="423"/>
        <v>274.18065547561946</v>
      </c>
      <c r="I1101" t="s">
        <v>54</v>
      </c>
      <c r="J1101" t="s">
        <v>88</v>
      </c>
    </row>
    <row r="1102" spans="1:10" x14ac:dyDescent="0.25">
      <c r="A1102">
        <f t="shared" si="416"/>
        <v>53</v>
      </c>
      <c r="B1102">
        <f t="shared" si="417"/>
        <v>41376</v>
      </c>
      <c r="C1102">
        <f t="shared" si="418"/>
        <v>2</v>
      </c>
      <c r="D1102">
        <f t="shared" si="419"/>
        <v>2</v>
      </c>
      <c r="E1102" t="str">
        <f t="shared" si="420"/>
        <v>(空白)</v>
      </c>
      <c r="F1102">
        <f t="shared" si="421"/>
        <v>8.4700000000000006</v>
      </c>
      <c r="G1102">
        <f t="shared" si="422"/>
        <v>21</v>
      </c>
      <c r="H1102">
        <f t="shared" si="423"/>
        <v>274.18065547561946</v>
      </c>
      <c r="I1102" t="s">
        <v>55</v>
      </c>
      <c r="J1102" t="s">
        <v>88</v>
      </c>
    </row>
    <row r="1103" spans="1:10" x14ac:dyDescent="0.25">
      <c r="A1103">
        <f t="shared" si="416"/>
        <v>53</v>
      </c>
      <c r="B1103">
        <f t="shared" si="417"/>
        <v>41376</v>
      </c>
      <c r="C1103">
        <f t="shared" si="418"/>
        <v>2</v>
      </c>
      <c r="D1103">
        <f t="shared" si="419"/>
        <v>2</v>
      </c>
      <c r="E1103" t="str">
        <f t="shared" si="420"/>
        <v>(空白)</v>
      </c>
      <c r="F1103">
        <f t="shared" si="421"/>
        <v>8.4700000000000006</v>
      </c>
      <c r="G1103">
        <f t="shared" si="422"/>
        <v>21</v>
      </c>
      <c r="H1103">
        <f t="shared" si="423"/>
        <v>274.18065547561946</v>
      </c>
      <c r="I1103" t="s">
        <v>56</v>
      </c>
      <c r="J1103">
        <v>0.88888888888888884</v>
      </c>
    </row>
    <row r="1104" spans="1:10" x14ac:dyDescent="0.25">
      <c r="A1104">
        <f t="shared" si="416"/>
        <v>53</v>
      </c>
      <c r="B1104">
        <f t="shared" si="417"/>
        <v>41376</v>
      </c>
      <c r="C1104">
        <f t="shared" si="418"/>
        <v>2</v>
      </c>
      <c r="D1104">
        <f t="shared" si="419"/>
        <v>2</v>
      </c>
      <c r="E1104" t="str">
        <f t="shared" si="420"/>
        <v>(空白)</v>
      </c>
      <c r="F1104">
        <f t="shared" si="421"/>
        <v>8.4700000000000006</v>
      </c>
      <c r="G1104">
        <f t="shared" si="422"/>
        <v>21</v>
      </c>
      <c r="H1104">
        <f t="shared" si="423"/>
        <v>274.18065547561946</v>
      </c>
      <c r="I1104" t="s">
        <v>57</v>
      </c>
      <c r="J1104">
        <v>0</v>
      </c>
    </row>
    <row r="1105" spans="1:10" x14ac:dyDescent="0.25">
      <c r="A1105">
        <f t="shared" si="416"/>
        <v>53</v>
      </c>
      <c r="B1105">
        <f t="shared" si="417"/>
        <v>41376</v>
      </c>
      <c r="C1105">
        <f t="shared" si="418"/>
        <v>2</v>
      </c>
      <c r="D1105">
        <f t="shared" si="419"/>
        <v>2</v>
      </c>
      <c r="E1105" t="str">
        <f t="shared" si="420"/>
        <v>(空白)</v>
      </c>
      <c r="F1105">
        <f t="shared" si="421"/>
        <v>8.4700000000000006</v>
      </c>
      <c r="G1105">
        <f t="shared" si="422"/>
        <v>21</v>
      </c>
      <c r="H1105">
        <f t="shared" si="423"/>
        <v>274.18065547561946</v>
      </c>
      <c r="I1105" t="s">
        <v>58</v>
      </c>
      <c r="J1105">
        <v>0</v>
      </c>
    </row>
    <row r="1106" spans="1:10" x14ac:dyDescent="0.25">
      <c r="A1106">
        <f t="shared" si="416"/>
        <v>53</v>
      </c>
      <c r="B1106">
        <f t="shared" si="417"/>
        <v>41376</v>
      </c>
      <c r="C1106">
        <f t="shared" si="418"/>
        <v>2</v>
      </c>
      <c r="D1106">
        <f t="shared" si="419"/>
        <v>2</v>
      </c>
      <c r="E1106" t="str">
        <f t="shared" si="420"/>
        <v>(空白)</v>
      </c>
      <c r="F1106">
        <f t="shared" si="421"/>
        <v>8.4700000000000006</v>
      </c>
      <c r="G1106">
        <f t="shared" si="422"/>
        <v>21</v>
      </c>
      <c r="H1106">
        <f t="shared" si="423"/>
        <v>274.18065547561946</v>
      </c>
      <c r="I1106" t="s">
        <v>59</v>
      </c>
      <c r="J1106">
        <v>1.7777777777777777</v>
      </c>
    </row>
    <row r="1107" spans="1:10" x14ac:dyDescent="0.25">
      <c r="A1107">
        <f t="shared" si="416"/>
        <v>53</v>
      </c>
      <c r="B1107">
        <f t="shared" si="417"/>
        <v>41376</v>
      </c>
      <c r="C1107">
        <f t="shared" si="418"/>
        <v>2</v>
      </c>
      <c r="D1107">
        <f t="shared" si="419"/>
        <v>2</v>
      </c>
      <c r="E1107" t="str">
        <f t="shared" si="420"/>
        <v>(空白)</v>
      </c>
      <c r="F1107">
        <f t="shared" si="421"/>
        <v>8.4700000000000006</v>
      </c>
      <c r="G1107">
        <f t="shared" si="422"/>
        <v>21</v>
      </c>
      <c r="H1107">
        <f t="shared" si="423"/>
        <v>274.18065547561946</v>
      </c>
      <c r="I1107" t="s">
        <v>60</v>
      </c>
      <c r="J1107">
        <v>1.7777777777777777</v>
      </c>
    </row>
    <row r="1108" spans="1:10" x14ac:dyDescent="0.25">
      <c r="A1108">
        <f t="shared" si="416"/>
        <v>53</v>
      </c>
      <c r="B1108">
        <f t="shared" si="417"/>
        <v>41376</v>
      </c>
      <c r="C1108">
        <f t="shared" si="418"/>
        <v>2</v>
      </c>
      <c r="D1108">
        <f t="shared" si="419"/>
        <v>2</v>
      </c>
      <c r="E1108" t="str">
        <f t="shared" si="420"/>
        <v>(空白)</v>
      </c>
      <c r="F1108">
        <f t="shared" si="421"/>
        <v>8.4700000000000006</v>
      </c>
      <c r="G1108">
        <f t="shared" si="422"/>
        <v>21</v>
      </c>
      <c r="H1108">
        <f t="shared" si="423"/>
        <v>274.18065547561946</v>
      </c>
      <c r="I1108" t="s">
        <v>61</v>
      </c>
      <c r="J1108">
        <v>0.88888888888888884</v>
      </c>
    </row>
    <row r="1109" spans="1:10" x14ac:dyDescent="0.25">
      <c r="A1109">
        <f t="shared" si="416"/>
        <v>53</v>
      </c>
      <c r="B1109">
        <f t="shared" si="417"/>
        <v>41376</v>
      </c>
      <c r="C1109">
        <f t="shared" si="418"/>
        <v>2</v>
      </c>
      <c r="D1109">
        <f t="shared" si="419"/>
        <v>2</v>
      </c>
      <c r="E1109" t="str">
        <f t="shared" si="420"/>
        <v>(空白)</v>
      </c>
      <c r="F1109">
        <f t="shared" si="421"/>
        <v>8.4700000000000006</v>
      </c>
      <c r="G1109">
        <f t="shared" si="422"/>
        <v>21</v>
      </c>
      <c r="H1109">
        <f t="shared" si="423"/>
        <v>274.18065547561946</v>
      </c>
      <c r="I1109" t="s">
        <v>62</v>
      </c>
      <c r="J1109" t="s">
        <v>88</v>
      </c>
    </row>
    <row r="1110" spans="1:10" x14ac:dyDescent="0.25">
      <c r="A1110">
        <f t="shared" si="416"/>
        <v>53</v>
      </c>
      <c r="B1110">
        <f t="shared" si="417"/>
        <v>41376</v>
      </c>
      <c r="C1110">
        <f t="shared" si="418"/>
        <v>2</v>
      </c>
      <c r="D1110">
        <f t="shared" si="419"/>
        <v>2</v>
      </c>
      <c r="E1110" t="str">
        <f t="shared" si="420"/>
        <v>(空白)</v>
      </c>
      <c r="F1110">
        <f t="shared" si="421"/>
        <v>8.4700000000000006</v>
      </c>
      <c r="G1110">
        <f t="shared" si="422"/>
        <v>21</v>
      </c>
      <c r="H1110">
        <f t="shared" si="423"/>
        <v>274.18065547561946</v>
      </c>
      <c r="I1110" t="s">
        <v>63</v>
      </c>
      <c r="J1110">
        <v>0</v>
      </c>
    </row>
    <row r="1111" spans="1:10" x14ac:dyDescent="0.25">
      <c r="A1111">
        <f t="shared" si="416"/>
        <v>53</v>
      </c>
      <c r="B1111">
        <f t="shared" si="417"/>
        <v>41376</v>
      </c>
      <c r="C1111">
        <f t="shared" si="418"/>
        <v>2</v>
      </c>
      <c r="D1111">
        <f t="shared" si="419"/>
        <v>2</v>
      </c>
      <c r="E1111" t="str">
        <f t="shared" si="420"/>
        <v>(空白)</v>
      </c>
      <c r="F1111">
        <f t="shared" si="421"/>
        <v>8.4700000000000006</v>
      </c>
      <c r="G1111">
        <f t="shared" si="422"/>
        <v>21</v>
      </c>
      <c r="H1111">
        <f t="shared" si="423"/>
        <v>274.18065547561946</v>
      </c>
      <c r="I1111" t="s">
        <v>64</v>
      </c>
      <c r="J1111">
        <v>0</v>
      </c>
    </row>
    <row r="1112" spans="1:10" x14ac:dyDescent="0.25">
      <c r="A1112">
        <f t="shared" si="416"/>
        <v>53</v>
      </c>
      <c r="B1112">
        <f t="shared" si="417"/>
        <v>41376</v>
      </c>
      <c r="C1112">
        <f t="shared" si="418"/>
        <v>2</v>
      </c>
      <c r="D1112">
        <f t="shared" si="419"/>
        <v>2</v>
      </c>
      <c r="E1112" t="str">
        <f t="shared" si="420"/>
        <v>(空白)</v>
      </c>
      <c r="F1112">
        <f t="shared" si="421"/>
        <v>8.4700000000000006</v>
      </c>
      <c r="G1112">
        <f t="shared" si="422"/>
        <v>21</v>
      </c>
      <c r="H1112">
        <f t="shared" si="423"/>
        <v>274.18065547561946</v>
      </c>
      <c r="I1112" t="s">
        <v>65</v>
      </c>
      <c r="J1112">
        <v>0</v>
      </c>
    </row>
    <row r="1113" spans="1:10" x14ac:dyDescent="0.25">
      <c r="A1113">
        <f t="shared" si="416"/>
        <v>53</v>
      </c>
      <c r="B1113">
        <f t="shared" si="417"/>
        <v>41376</v>
      </c>
      <c r="C1113">
        <f t="shared" si="418"/>
        <v>2</v>
      </c>
      <c r="D1113">
        <f t="shared" si="419"/>
        <v>2</v>
      </c>
      <c r="E1113" t="str">
        <f t="shared" si="420"/>
        <v>(空白)</v>
      </c>
      <c r="F1113">
        <f t="shared" si="421"/>
        <v>8.4700000000000006</v>
      </c>
      <c r="G1113">
        <f t="shared" si="422"/>
        <v>21</v>
      </c>
      <c r="H1113">
        <f t="shared" si="423"/>
        <v>274.18065547561946</v>
      </c>
      <c r="I1113" t="s">
        <v>66</v>
      </c>
      <c r="J1113">
        <v>0</v>
      </c>
    </row>
    <row r="1114" spans="1:10" x14ac:dyDescent="0.25">
      <c r="A1114">
        <f t="shared" si="416"/>
        <v>53</v>
      </c>
      <c r="B1114">
        <f t="shared" si="417"/>
        <v>41376</v>
      </c>
      <c r="C1114">
        <f t="shared" si="418"/>
        <v>2</v>
      </c>
      <c r="D1114">
        <f t="shared" si="419"/>
        <v>2</v>
      </c>
      <c r="E1114" t="str">
        <f t="shared" si="420"/>
        <v>(空白)</v>
      </c>
      <c r="F1114">
        <f t="shared" si="421"/>
        <v>8.4700000000000006</v>
      </c>
      <c r="G1114">
        <f t="shared" si="422"/>
        <v>21</v>
      </c>
      <c r="H1114">
        <f t="shared" si="423"/>
        <v>274.18065547561946</v>
      </c>
      <c r="I1114" t="s">
        <v>67</v>
      </c>
      <c r="J1114">
        <v>0</v>
      </c>
    </row>
    <row r="1115" spans="1:10" x14ac:dyDescent="0.25">
      <c r="A1115" s="27">
        <v>54</v>
      </c>
      <c r="B1115" s="33">
        <v>41379</v>
      </c>
      <c r="C1115" s="27">
        <v>2</v>
      </c>
      <c r="D1115" s="27">
        <v>2</v>
      </c>
      <c r="E1115" s="27">
        <v>27.8</v>
      </c>
      <c r="F1115" s="27">
        <v>8.7200000000000006</v>
      </c>
      <c r="G1115" s="27">
        <v>14</v>
      </c>
      <c r="H1115" s="27">
        <v>405.47561950439643</v>
      </c>
      <c r="I1115" t="s">
        <v>9</v>
      </c>
      <c r="J1115">
        <v>72</v>
      </c>
    </row>
    <row r="1116" spans="1:10" x14ac:dyDescent="0.25">
      <c r="A1116">
        <f t="shared" ref="A1116:A1135" si="424">A1115</f>
        <v>54</v>
      </c>
      <c r="B1116">
        <f t="shared" ref="B1116:B1135" si="425">B1115</f>
        <v>41379</v>
      </c>
      <c r="C1116">
        <f t="shared" ref="C1116:C1135" si="426">C1115</f>
        <v>2</v>
      </c>
      <c r="D1116">
        <f t="shared" ref="D1116:D1135" si="427">D1115</f>
        <v>2</v>
      </c>
      <c r="E1116">
        <f t="shared" ref="E1116:E1135" si="428">E1115</f>
        <v>27.8</v>
      </c>
      <c r="F1116">
        <f t="shared" ref="F1116:F1135" si="429">F1115</f>
        <v>8.7200000000000006</v>
      </c>
      <c r="G1116">
        <f t="shared" ref="G1116:G1135" si="430">G1115</f>
        <v>14</v>
      </c>
      <c r="H1116">
        <f t="shared" ref="H1116:H1135" si="431">H1115</f>
        <v>405.47561950439643</v>
      </c>
      <c r="I1116" t="s">
        <v>84</v>
      </c>
      <c r="J1116">
        <v>26.666666666666671</v>
      </c>
    </row>
    <row r="1117" spans="1:10" x14ac:dyDescent="0.25">
      <c r="A1117">
        <f t="shared" si="424"/>
        <v>54</v>
      </c>
      <c r="B1117">
        <f t="shared" si="425"/>
        <v>41379</v>
      </c>
      <c r="C1117">
        <f t="shared" si="426"/>
        <v>2</v>
      </c>
      <c r="D1117">
        <f t="shared" si="427"/>
        <v>2</v>
      </c>
      <c r="E1117">
        <f t="shared" si="428"/>
        <v>27.8</v>
      </c>
      <c r="F1117">
        <f t="shared" si="429"/>
        <v>8.7200000000000006</v>
      </c>
      <c r="G1117">
        <f t="shared" si="430"/>
        <v>14</v>
      </c>
      <c r="H1117">
        <f t="shared" si="431"/>
        <v>405.47561950439643</v>
      </c>
      <c r="I1117" t="s">
        <v>11</v>
      </c>
      <c r="J1117">
        <v>292.44444444444446</v>
      </c>
    </row>
    <row r="1118" spans="1:10" x14ac:dyDescent="0.25">
      <c r="A1118">
        <f t="shared" si="424"/>
        <v>54</v>
      </c>
      <c r="B1118">
        <f t="shared" si="425"/>
        <v>41379</v>
      </c>
      <c r="C1118">
        <f t="shared" si="426"/>
        <v>2</v>
      </c>
      <c r="D1118">
        <f t="shared" si="427"/>
        <v>2</v>
      </c>
      <c r="E1118">
        <f t="shared" si="428"/>
        <v>27.8</v>
      </c>
      <c r="F1118">
        <f t="shared" si="429"/>
        <v>8.7200000000000006</v>
      </c>
      <c r="G1118">
        <f t="shared" si="430"/>
        <v>14</v>
      </c>
      <c r="H1118">
        <f t="shared" si="431"/>
        <v>405.47561950439643</v>
      </c>
      <c r="I1118" t="s">
        <v>50</v>
      </c>
      <c r="J1118">
        <v>0.88888888888888884</v>
      </c>
    </row>
    <row r="1119" spans="1:10" x14ac:dyDescent="0.25">
      <c r="A1119">
        <f t="shared" si="424"/>
        <v>54</v>
      </c>
      <c r="B1119">
        <f t="shared" si="425"/>
        <v>41379</v>
      </c>
      <c r="C1119">
        <f t="shared" si="426"/>
        <v>2</v>
      </c>
      <c r="D1119">
        <f t="shared" si="427"/>
        <v>2</v>
      </c>
      <c r="E1119">
        <f t="shared" si="428"/>
        <v>27.8</v>
      </c>
      <c r="F1119">
        <f t="shared" si="429"/>
        <v>8.7200000000000006</v>
      </c>
      <c r="G1119">
        <f t="shared" si="430"/>
        <v>14</v>
      </c>
      <c r="H1119">
        <f t="shared" si="431"/>
        <v>405.47561950439643</v>
      </c>
      <c r="I1119" t="s">
        <v>51</v>
      </c>
      <c r="J1119">
        <v>0.88888888888888884</v>
      </c>
    </row>
    <row r="1120" spans="1:10" x14ac:dyDescent="0.25">
      <c r="A1120">
        <f t="shared" si="424"/>
        <v>54</v>
      </c>
      <c r="B1120">
        <f t="shared" si="425"/>
        <v>41379</v>
      </c>
      <c r="C1120">
        <f t="shared" si="426"/>
        <v>2</v>
      </c>
      <c r="D1120">
        <f t="shared" si="427"/>
        <v>2</v>
      </c>
      <c r="E1120">
        <f t="shared" si="428"/>
        <v>27.8</v>
      </c>
      <c r="F1120">
        <f t="shared" si="429"/>
        <v>8.7200000000000006</v>
      </c>
      <c r="G1120">
        <f t="shared" si="430"/>
        <v>14</v>
      </c>
      <c r="H1120">
        <f t="shared" si="431"/>
        <v>405.47561950439643</v>
      </c>
      <c r="I1120" t="s">
        <v>52</v>
      </c>
      <c r="J1120" t="s">
        <v>88</v>
      </c>
    </row>
    <row r="1121" spans="1:10" x14ac:dyDescent="0.25">
      <c r="A1121">
        <f t="shared" si="424"/>
        <v>54</v>
      </c>
      <c r="B1121">
        <f t="shared" si="425"/>
        <v>41379</v>
      </c>
      <c r="C1121">
        <f t="shared" si="426"/>
        <v>2</v>
      </c>
      <c r="D1121">
        <f t="shared" si="427"/>
        <v>2</v>
      </c>
      <c r="E1121">
        <f t="shared" si="428"/>
        <v>27.8</v>
      </c>
      <c r="F1121">
        <f t="shared" si="429"/>
        <v>8.7200000000000006</v>
      </c>
      <c r="G1121">
        <f t="shared" si="430"/>
        <v>14</v>
      </c>
      <c r="H1121">
        <f t="shared" si="431"/>
        <v>405.47561950439643</v>
      </c>
      <c r="I1121" t="s">
        <v>53</v>
      </c>
      <c r="J1121">
        <v>0</v>
      </c>
    </row>
    <row r="1122" spans="1:10" x14ac:dyDescent="0.25">
      <c r="A1122">
        <f t="shared" si="424"/>
        <v>54</v>
      </c>
      <c r="B1122">
        <f t="shared" si="425"/>
        <v>41379</v>
      </c>
      <c r="C1122">
        <f t="shared" si="426"/>
        <v>2</v>
      </c>
      <c r="D1122">
        <f t="shared" si="427"/>
        <v>2</v>
      </c>
      <c r="E1122">
        <f t="shared" si="428"/>
        <v>27.8</v>
      </c>
      <c r="F1122">
        <f t="shared" si="429"/>
        <v>8.7200000000000006</v>
      </c>
      <c r="G1122">
        <f t="shared" si="430"/>
        <v>14</v>
      </c>
      <c r="H1122">
        <f t="shared" si="431"/>
        <v>405.47561950439643</v>
      </c>
      <c r="I1122" t="s">
        <v>54</v>
      </c>
      <c r="J1122" t="s">
        <v>88</v>
      </c>
    </row>
    <row r="1123" spans="1:10" x14ac:dyDescent="0.25">
      <c r="A1123">
        <f t="shared" si="424"/>
        <v>54</v>
      </c>
      <c r="B1123">
        <f t="shared" si="425"/>
        <v>41379</v>
      </c>
      <c r="C1123">
        <f t="shared" si="426"/>
        <v>2</v>
      </c>
      <c r="D1123">
        <f t="shared" si="427"/>
        <v>2</v>
      </c>
      <c r="E1123">
        <f t="shared" si="428"/>
        <v>27.8</v>
      </c>
      <c r="F1123">
        <f t="shared" si="429"/>
        <v>8.7200000000000006</v>
      </c>
      <c r="G1123">
        <f t="shared" si="430"/>
        <v>14</v>
      </c>
      <c r="H1123">
        <f t="shared" si="431"/>
        <v>405.47561950439643</v>
      </c>
      <c r="I1123" t="s">
        <v>55</v>
      </c>
      <c r="J1123" t="s">
        <v>88</v>
      </c>
    </row>
    <row r="1124" spans="1:10" x14ac:dyDescent="0.25">
      <c r="A1124">
        <f t="shared" si="424"/>
        <v>54</v>
      </c>
      <c r="B1124">
        <f t="shared" si="425"/>
        <v>41379</v>
      </c>
      <c r="C1124">
        <f t="shared" si="426"/>
        <v>2</v>
      </c>
      <c r="D1124">
        <f t="shared" si="427"/>
        <v>2</v>
      </c>
      <c r="E1124">
        <f t="shared" si="428"/>
        <v>27.8</v>
      </c>
      <c r="F1124">
        <f t="shared" si="429"/>
        <v>8.7200000000000006</v>
      </c>
      <c r="G1124">
        <f t="shared" si="430"/>
        <v>14</v>
      </c>
      <c r="H1124">
        <f t="shared" si="431"/>
        <v>405.47561950439643</v>
      </c>
      <c r="I1124" t="s">
        <v>56</v>
      </c>
      <c r="J1124">
        <v>24</v>
      </c>
    </row>
    <row r="1125" spans="1:10" x14ac:dyDescent="0.25">
      <c r="A1125">
        <f t="shared" si="424"/>
        <v>54</v>
      </c>
      <c r="B1125">
        <f t="shared" si="425"/>
        <v>41379</v>
      </c>
      <c r="C1125">
        <f t="shared" si="426"/>
        <v>2</v>
      </c>
      <c r="D1125">
        <f t="shared" si="427"/>
        <v>2</v>
      </c>
      <c r="E1125">
        <f t="shared" si="428"/>
        <v>27.8</v>
      </c>
      <c r="F1125">
        <f t="shared" si="429"/>
        <v>8.7200000000000006</v>
      </c>
      <c r="G1125">
        <f t="shared" si="430"/>
        <v>14</v>
      </c>
      <c r="H1125">
        <f t="shared" si="431"/>
        <v>405.47561950439643</v>
      </c>
      <c r="I1125" t="s">
        <v>57</v>
      </c>
      <c r="J1125">
        <v>0</v>
      </c>
    </row>
    <row r="1126" spans="1:10" x14ac:dyDescent="0.25">
      <c r="A1126">
        <f t="shared" si="424"/>
        <v>54</v>
      </c>
      <c r="B1126">
        <f t="shared" si="425"/>
        <v>41379</v>
      </c>
      <c r="C1126">
        <f t="shared" si="426"/>
        <v>2</v>
      </c>
      <c r="D1126">
        <f t="shared" si="427"/>
        <v>2</v>
      </c>
      <c r="E1126">
        <f t="shared" si="428"/>
        <v>27.8</v>
      </c>
      <c r="F1126">
        <f t="shared" si="429"/>
        <v>8.7200000000000006</v>
      </c>
      <c r="G1126">
        <f t="shared" si="430"/>
        <v>14</v>
      </c>
      <c r="H1126">
        <f t="shared" si="431"/>
        <v>405.47561950439643</v>
      </c>
      <c r="I1126" t="s">
        <v>58</v>
      </c>
      <c r="J1126">
        <v>0</v>
      </c>
    </row>
    <row r="1127" spans="1:10" x14ac:dyDescent="0.25">
      <c r="A1127">
        <f t="shared" si="424"/>
        <v>54</v>
      </c>
      <c r="B1127">
        <f t="shared" si="425"/>
        <v>41379</v>
      </c>
      <c r="C1127">
        <f t="shared" si="426"/>
        <v>2</v>
      </c>
      <c r="D1127">
        <f t="shared" si="427"/>
        <v>2</v>
      </c>
      <c r="E1127">
        <f t="shared" si="428"/>
        <v>27.8</v>
      </c>
      <c r="F1127">
        <f t="shared" si="429"/>
        <v>8.7200000000000006</v>
      </c>
      <c r="G1127">
        <f t="shared" si="430"/>
        <v>14</v>
      </c>
      <c r="H1127">
        <f t="shared" si="431"/>
        <v>405.47561950439643</v>
      </c>
      <c r="I1127" t="s">
        <v>59</v>
      </c>
      <c r="J1127">
        <v>0</v>
      </c>
    </row>
    <row r="1128" spans="1:10" x14ac:dyDescent="0.25">
      <c r="A1128">
        <f t="shared" si="424"/>
        <v>54</v>
      </c>
      <c r="B1128">
        <f t="shared" si="425"/>
        <v>41379</v>
      </c>
      <c r="C1128">
        <f t="shared" si="426"/>
        <v>2</v>
      </c>
      <c r="D1128">
        <f t="shared" si="427"/>
        <v>2</v>
      </c>
      <c r="E1128">
        <f t="shared" si="428"/>
        <v>27.8</v>
      </c>
      <c r="F1128">
        <f t="shared" si="429"/>
        <v>8.7200000000000006</v>
      </c>
      <c r="G1128">
        <f t="shared" si="430"/>
        <v>14</v>
      </c>
      <c r="H1128">
        <f t="shared" si="431"/>
        <v>405.47561950439643</v>
      </c>
      <c r="I1128" t="s">
        <v>60</v>
      </c>
      <c r="J1128">
        <v>10.666666666666668</v>
      </c>
    </row>
    <row r="1129" spans="1:10" x14ac:dyDescent="0.25">
      <c r="A1129">
        <f t="shared" si="424"/>
        <v>54</v>
      </c>
      <c r="B1129">
        <f t="shared" si="425"/>
        <v>41379</v>
      </c>
      <c r="C1129">
        <f t="shared" si="426"/>
        <v>2</v>
      </c>
      <c r="D1129">
        <f t="shared" si="427"/>
        <v>2</v>
      </c>
      <c r="E1129">
        <f t="shared" si="428"/>
        <v>27.8</v>
      </c>
      <c r="F1129">
        <f t="shared" si="429"/>
        <v>8.7200000000000006</v>
      </c>
      <c r="G1129">
        <f t="shared" si="430"/>
        <v>14</v>
      </c>
      <c r="H1129">
        <f t="shared" si="431"/>
        <v>405.47561950439643</v>
      </c>
      <c r="I1129" t="s">
        <v>61</v>
      </c>
      <c r="J1129">
        <v>7.1111111111111107</v>
      </c>
    </row>
    <row r="1130" spans="1:10" x14ac:dyDescent="0.25">
      <c r="A1130">
        <f t="shared" si="424"/>
        <v>54</v>
      </c>
      <c r="B1130">
        <f t="shared" si="425"/>
        <v>41379</v>
      </c>
      <c r="C1130">
        <f t="shared" si="426"/>
        <v>2</v>
      </c>
      <c r="D1130">
        <f t="shared" si="427"/>
        <v>2</v>
      </c>
      <c r="E1130">
        <f t="shared" si="428"/>
        <v>27.8</v>
      </c>
      <c r="F1130">
        <f t="shared" si="429"/>
        <v>8.7200000000000006</v>
      </c>
      <c r="G1130">
        <f t="shared" si="430"/>
        <v>14</v>
      </c>
      <c r="H1130">
        <f t="shared" si="431"/>
        <v>405.47561950439643</v>
      </c>
      <c r="I1130" t="s">
        <v>62</v>
      </c>
      <c r="J1130" t="s">
        <v>88</v>
      </c>
    </row>
    <row r="1131" spans="1:10" x14ac:dyDescent="0.25">
      <c r="A1131">
        <f t="shared" si="424"/>
        <v>54</v>
      </c>
      <c r="B1131">
        <f t="shared" si="425"/>
        <v>41379</v>
      </c>
      <c r="C1131">
        <f t="shared" si="426"/>
        <v>2</v>
      </c>
      <c r="D1131">
        <f t="shared" si="427"/>
        <v>2</v>
      </c>
      <c r="E1131">
        <f t="shared" si="428"/>
        <v>27.8</v>
      </c>
      <c r="F1131">
        <f t="shared" si="429"/>
        <v>8.7200000000000006</v>
      </c>
      <c r="G1131">
        <f t="shared" si="430"/>
        <v>14</v>
      </c>
      <c r="H1131">
        <f t="shared" si="431"/>
        <v>405.47561950439643</v>
      </c>
      <c r="I1131" t="s">
        <v>63</v>
      </c>
      <c r="J1131">
        <v>0</v>
      </c>
    </row>
    <row r="1132" spans="1:10" x14ac:dyDescent="0.25">
      <c r="A1132">
        <f t="shared" si="424"/>
        <v>54</v>
      </c>
      <c r="B1132">
        <f t="shared" si="425"/>
        <v>41379</v>
      </c>
      <c r="C1132">
        <f t="shared" si="426"/>
        <v>2</v>
      </c>
      <c r="D1132">
        <f t="shared" si="427"/>
        <v>2</v>
      </c>
      <c r="E1132">
        <f t="shared" si="428"/>
        <v>27.8</v>
      </c>
      <c r="F1132">
        <f t="shared" si="429"/>
        <v>8.7200000000000006</v>
      </c>
      <c r="G1132">
        <f t="shared" si="430"/>
        <v>14</v>
      </c>
      <c r="H1132">
        <f t="shared" si="431"/>
        <v>405.47561950439643</v>
      </c>
      <c r="I1132" t="s">
        <v>64</v>
      </c>
      <c r="J1132">
        <v>0</v>
      </c>
    </row>
    <row r="1133" spans="1:10" x14ac:dyDescent="0.25">
      <c r="A1133">
        <f t="shared" si="424"/>
        <v>54</v>
      </c>
      <c r="B1133">
        <f t="shared" si="425"/>
        <v>41379</v>
      </c>
      <c r="C1133">
        <f t="shared" si="426"/>
        <v>2</v>
      </c>
      <c r="D1133">
        <f t="shared" si="427"/>
        <v>2</v>
      </c>
      <c r="E1133">
        <f t="shared" si="428"/>
        <v>27.8</v>
      </c>
      <c r="F1133">
        <f t="shared" si="429"/>
        <v>8.7200000000000006</v>
      </c>
      <c r="G1133">
        <f t="shared" si="430"/>
        <v>14</v>
      </c>
      <c r="H1133">
        <f t="shared" si="431"/>
        <v>405.47561950439643</v>
      </c>
      <c r="I1133" t="s">
        <v>65</v>
      </c>
      <c r="J1133">
        <v>0</v>
      </c>
    </row>
    <row r="1134" spans="1:10" x14ac:dyDescent="0.25">
      <c r="A1134">
        <f t="shared" si="424"/>
        <v>54</v>
      </c>
      <c r="B1134">
        <f t="shared" si="425"/>
        <v>41379</v>
      </c>
      <c r="C1134">
        <f t="shared" si="426"/>
        <v>2</v>
      </c>
      <c r="D1134">
        <f t="shared" si="427"/>
        <v>2</v>
      </c>
      <c r="E1134">
        <f t="shared" si="428"/>
        <v>27.8</v>
      </c>
      <c r="F1134">
        <f t="shared" si="429"/>
        <v>8.7200000000000006</v>
      </c>
      <c r="G1134">
        <f t="shared" si="430"/>
        <v>14</v>
      </c>
      <c r="H1134">
        <f t="shared" si="431"/>
        <v>405.47561950439643</v>
      </c>
      <c r="I1134" t="s">
        <v>66</v>
      </c>
      <c r="J1134">
        <v>0</v>
      </c>
    </row>
    <row r="1135" spans="1:10" x14ac:dyDescent="0.25">
      <c r="A1135">
        <f t="shared" si="424"/>
        <v>54</v>
      </c>
      <c r="B1135">
        <f t="shared" si="425"/>
        <v>41379</v>
      </c>
      <c r="C1135">
        <f t="shared" si="426"/>
        <v>2</v>
      </c>
      <c r="D1135">
        <f t="shared" si="427"/>
        <v>2</v>
      </c>
      <c r="E1135">
        <f t="shared" si="428"/>
        <v>27.8</v>
      </c>
      <c r="F1135">
        <f t="shared" si="429"/>
        <v>8.7200000000000006</v>
      </c>
      <c r="G1135">
        <f t="shared" si="430"/>
        <v>14</v>
      </c>
      <c r="H1135">
        <f t="shared" si="431"/>
        <v>405.47561950439643</v>
      </c>
      <c r="I1135" t="s">
        <v>67</v>
      </c>
      <c r="J1135">
        <v>0</v>
      </c>
    </row>
    <row r="1136" spans="1:10" x14ac:dyDescent="0.25">
      <c r="A1136" s="27">
        <v>55</v>
      </c>
      <c r="B1136" s="33">
        <v>41382</v>
      </c>
      <c r="C1136" s="27">
        <v>2</v>
      </c>
      <c r="D1136" s="27">
        <v>2</v>
      </c>
      <c r="E1136" s="27">
        <v>28</v>
      </c>
      <c r="F1136" s="27">
        <v>8.5399999999999991</v>
      </c>
      <c r="G1136" s="27">
        <v>25</v>
      </c>
      <c r="H1136" s="27">
        <v>518.78497202238202</v>
      </c>
      <c r="I1136" t="s">
        <v>9</v>
      </c>
      <c r="J1136">
        <v>61.333333333333343</v>
      </c>
    </row>
    <row r="1137" spans="1:10" x14ac:dyDescent="0.25">
      <c r="A1137">
        <f t="shared" ref="A1137:A1156" si="432">A1136</f>
        <v>55</v>
      </c>
      <c r="B1137">
        <f t="shared" ref="B1137:B1156" si="433">B1136</f>
        <v>41382</v>
      </c>
      <c r="C1137">
        <f t="shared" ref="C1137:C1156" si="434">C1136</f>
        <v>2</v>
      </c>
      <c r="D1137">
        <f t="shared" ref="D1137:D1156" si="435">D1136</f>
        <v>2</v>
      </c>
      <c r="E1137">
        <f t="shared" ref="E1137:E1156" si="436">E1136</f>
        <v>28</v>
      </c>
      <c r="F1137">
        <f t="shared" ref="F1137:F1156" si="437">F1136</f>
        <v>8.5399999999999991</v>
      </c>
      <c r="G1137">
        <f t="shared" ref="G1137:G1156" si="438">G1136</f>
        <v>25</v>
      </c>
      <c r="H1137">
        <f t="shared" ref="H1137:H1156" si="439">H1136</f>
        <v>518.78497202238202</v>
      </c>
      <c r="I1137" t="s">
        <v>84</v>
      </c>
      <c r="J1137">
        <v>21.333333333333336</v>
      </c>
    </row>
    <row r="1138" spans="1:10" x14ac:dyDescent="0.25">
      <c r="A1138">
        <f t="shared" si="432"/>
        <v>55</v>
      </c>
      <c r="B1138">
        <f t="shared" si="433"/>
        <v>41382</v>
      </c>
      <c r="C1138">
        <f t="shared" si="434"/>
        <v>2</v>
      </c>
      <c r="D1138">
        <f t="shared" si="435"/>
        <v>2</v>
      </c>
      <c r="E1138">
        <f t="shared" si="436"/>
        <v>28</v>
      </c>
      <c r="F1138">
        <f t="shared" si="437"/>
        <v>8.5399999999999991</v>
      </c>
      <c r="G1138">
        <f t="shared" si="438"/>
        <v>25</v>
      </c>
      <c r="H1138">
        <f t="shared" si="439"/>
        <v>518.78497202238202</v>
      </c>
      <c r="I1138" t="s">
        <v>11</v>
      </c>
      <c r="J1138">
        <v>255.11111111111114</v>
      </c>
    </row>
    <row r="1139" spans="1:10" x14ac:dyDescent="0.25">
      <c r="A1139">
        <f t="shared" si="432"/>
        <v>55</v>
      </c>
      <c r="B1139">
        <f t="shared" si="433"/>
        <v>41382</v>
      </c>
      <c r="C1139">
        <f t="shared" si="434"/>
        <v>2</v>
      </c>
      <c r="D1139">
        <f t="shared" si="435"/>
        <v>2</v>
      </c>
      <c r="E1139">
        <f t="shared" si="436"/>
        <v>28</v>
      </c>
      <c r="F1139">
        <f t="shared" si="437"/>
        <v>8.5399999999999991</v>
      </c>
      <c r="G1139">
        <f t="shared" si="438"/>
        <v>25</v>
      </c>
      <c r="H1139">
        <f t="shared" si="439"/>
        <v>518.78497202238202</v>
      </c>
      <c r="I1139" t="s">
        <v>50</v>
      </c>
      <c r="J1139">
        <v>0</v>
      </c>
    </row>
    <row r="1140" spans="1:10" x14ac:dyDescent="0.25">
      <c r="A1140">
        <f t="shared" si="432"/>
        <v>55</v>
      </c>
      <c r="B1140">
        <f t="shared" si="433"/>
        <v>41382</v>
      </c>
      <c r="C1140">
        <f t="shared" si="434"/>
        <v>2</v>
      </c>
      <c r="D1140">
        <f t="shared" si="435"/>
        <v>2</v>
      </c>
      <c r="E1140">
        <f t="shared" si="436"/>
        <v>28</v>
      </c>
      <c r="F1140">
        <f t="shared" si="437"/>
        <v>8.5399999999999991</v>
      </c>
      <c r="G1140">
        <f t="shared" si="438"/>
        <v>25</v>
      </c>
      <c r="H1140">
        <f t="shared" si="439"/>
        <v>518.78497202238202</v>
      </c>
      <c r="I1140" t="s">
        <v>51</v>
      </c>
      <c r="J1140">
        <v>0</v>
      </c>
    </row>
    <row r="1141" spans="1:10" x14ac:dyDescent="0.25">
      <c r="A1141">
        <f t="shared" si="432"/>
        <v>55</v>
      </c>
      <c r="B1141">
        <f t="shared" si="433"/>
        <v>41382</v>
      </c>
      <c r="C1141">
        <f t="shared" si="434"/>
        <v>2</v>
      </c>
      <c r="D1141">
        <f t="shared" si="435"/>
        <v>2</v>
      </c>
      <c r="E1141">
        <f t="shared" si="436"/>
        <v>28</v>
      </c>
      <c r="F1141">
        <f t="shared" si="437"/>
        <v>8.5399999999999991</v>
      </c>
      <c r="G1141">
        <f t="shared" si="438"/>
        <v>25</v>
      </c>
      <c r="H1141">
        <f t="shared" si="439"/>
        <v>518.78497202238202</v>
      </c>
      <c r="I1141" t="s">
        <v>52</v>
      </c>
      <c r="J1141" t="s">
        <v>88</v>
      </c>
    </row>
    <row r="1142" spans="1:10" x14ac:dyDescent="0.25">
      <c r="A1142">
        <f t="shared" si="432"/>
        <v>55</v>
      </c>
      <c r="B1142">
        <f t="shared" si="433"/>
        <v>41382</v>
      </c>
      <c r="C1142">
        <f t="shared" si="434"/>
        <v>2</v>
      </c>
      <c r="D1142">
        <f t="shared" si="435"/>
        <v>2</v>
      </c>
      <c r="E1142">
        <f t="shared" si="436"/>
        <v>28</v>
      </c>
      <c r="F1142">
        <f t="shared" si="437"/>
        <v>8.5399999999999991</v>
      </c>
      <c r="G1142">
        <f t="shared" si="438"/>
        <v>25</v>
      </c>
      <c r="H1142">
        <f t="shared" si="439"/>
        <v>518.78497202238202</v>
      </c>
      <c r="I1142" t="s">
        <v>53</v>
      </c>
      <c r="J1142">
        <v>0</v>
      </c>
    </row>
    <row r="1143" spans="1:10" x14ac:dyDescent="0.25">
      <c r="A1143">
        <f t="shared" si="432"/>
        <v>55</v>
      </c>
      <c r="B1143">
        <f t="shared" si="433"/>
        <v>41382</v>
      </c>
      <c r="C1143">
        <f t="shared" si="434"/>
        <v>2</v>
      </c>
      <c r="D1143">
        <f t="shared" si="435"/>
        <v>2</v>
      </c>
      <c r="E1143">
        <f t="shared" si="436"/>
        <v>28</v>
      </c>
      <c r="F1143">
        <f t="shared" si="437"/>
        <v>8.5399999999999991</v>
      </c>
      <c r="G1143">
        <f t="shared" si="438"/>
        <v>25</v>
      </c>
      <c r="H1143">
        <f t="shared" si="439"/>
        <v>518.78497202238202</v>
      </c>
      <c r="I1143" t="s">
        <v>54</v>
      </c>
      <c r="J1143" t="s">
        <v>88</v>
      </c>
    </row>
    <row r="1144" spans="1:10" x14ac:dyDescent="0.25">
      <c r="A1144">
        <f t="shared" si="432"/>
        <v>55</v>
      </c>
      <c r="B1144">
        <f t="shared" si="433"/>
        <v>41382</v>
      </c>
      <c r="C1144">
        <f t="shared" si="434"/>
        <v>2</v>
      </c>
      <c r="D1144">
        <f t="shared" si="435"/>
        <v>2</v>
      </c>
      <c r="E1144">
        <f t="shared" si="436"/>
        <v>28</v>
      </c>
      <c r="F1144">
        <f t="shared" si="437"/>
        <v>8.5399999999999991</v>
      </c>
      <c r="G1144">
        <f t="shared" si="438"/>
        <v>25</v>
      </c>
      <c r="H1144">
        <f t="shared" si="439"/>
        <v>518.78497202238202</v>
      </c>
      <c r="I1144" t="s">
        <v>55</v>
      </c>
      <c r="J1144" t="s">
        <v>88</v>
      </c>
    </row>
    <row r="1145" spans="1:10" x14ac:dyDescent="0.25">
      <c r="A1145">
        <f t="shared" si="432"/>
        <v>55</v>
      </c>
      <c r="B1145">
        <f t="shared" si="433"/>
        <v>41382</v>
      </c>
      <c r="C1145">
        <f t="shared" si="434"/>
        <v>2</v>
      </c>
      <c r="D1145">
        <f t="shared" si="435"/>
        <v>2</v>
      </c>
      <c r="E1145">
        <f t="shared" si="436"/>
        <v>28</v>
      </c>
      <c r="F1145">
        <f t="shared" si="437"/>
        <v>8.5399999999999991</v>
      </c>
      <c r="G1145">
        <f t="shared" si="438"/>
        <v>25</v>
      </c>
      <c r="H1145">
        <f t="shared" si="439"/>
        <v>518.78497202238202</v>
      </c>
      <c r="I1145" t="s">
        <v>56</v>
      </c>
      <c r="J1145">
        <v>1.7777777777777777</v>
      </c>
    </row>
    <row r="1146" spans="1:10" x14ac:dyDescent="0.25">
      <c r="A1146">
        <f t="shared" si="432"/>
        <v>55</v>
      </c>
      <c r="B1146">
        <f t="shared" si="433"/>
        <v>41382</v>
      </c>
      <c r="C1146">
        <f t="shared" si="434"/>
        <v>2</v>
      </c>
      <c r="D1146">
        <f t="shared" si="435"/>
        <v>2</v>
      </c>
      <c r="E1146">
        <f t="shared" si="436"/>
        <v>28</v>
      </c>
      <c r="F1146">
        <f t="shared" si="437"/>
        <v>8.5399999999999991</v>
      </c>
      <c r="G1146">
        <f t="shared" si="438"/>
        <v>25</v>
      </c>
      <c r="H1146">
        <f t="shared" si="439"/>
        <v>518.78497202238202</v>
      </c>
      <c r="I1146" t="s">
        <v>57</v>
      </c>
      <c r="J1146">
        <v>0</v>
      </c>
    </row>
    <row r="1147" spans="1:10" x14ac:dyDescent="0.25">
      <c r="A1147">
        <f t="shared" si="432"/>
        <v>55</v>
      </c>
      <c r="B1147">
        <f t="shared" si="433"/>
        <v>41382</v>
      </c>
      <c r="C1147">
        <f t="shared" si="434"/>
        <v>2</v>
      </c>
      <c r="D1147">
        <f t="shared" si="435"/>
        <v>2</v>
      </c>
      <c r="E1147">
        <f t="shared" si="436"/>
        <v>28</v>
      </c>
      <c r="F1147">
        <f t="shared" si="437"/>
        <v>8.5399999999999991</v>
      </c>
      <c r="G1147">
        <f t="shared" si="438"/>
        <v>25</v>
      </c>
      <c r="H1147">
        <f t="shared" si="439"/>
        <v>518.78497202238202</v>
      </c>
      <c r="I1147" t="s">
        <v>58</v>
      </c>
      <c r="J1147">
        <v>0</v>
      </c>
    </row>
    <row r="1148" spans="1:10" x14ac:dyDescent="0.25">
      <c r="A1148">
        <f t="shared" si="432"/>
        <v>55</v>
      </c>
      <c r="B1148">
        <f t="shared" si="433"/>
        <v>41382</v>
      </c>
      <c r="C1148">
        <f t="shared" si="434"/>
        <v>2</v>
      </c>
      <c r="D1148">
        <f t="shared" si="435"/>
        <v>2</v>
      </c>
      <c r="E1148">
        <f t="shared" si="436"/>
        <v>28</v>
      </c>
      <c r="F1148">
        <f t="shared" si="437"/>
        <v>8.5399999999999991</v>
      </c>
      <c r="G1148">
        <f t="shared" si="438"/>
        <v>25</v>
      </c>
      <c r="H1148">
        <f t="shared" si="439"/>
        <v>518.78497202238202</v>
      </c>
      <c r="I1148" t="s">
        <v>59</v>
      </c>
      <c r="J1148">
        <v>0.88888888888888884</v>
      </c>
    </row>
    <row r="1149" spans="1:10" x14ac:dyDescent="0.25">
      <c r="A1149">
        <f t="shared" si="432"/>
        <v>55</v>
      </c>
      <c r="B1149">
        <f t="shared" si="433"/>
        <v>41382</v>
      </c>
      <c r="C1149">
        <f t="shared" si="434"/>
        <v>2</v>
      </c>
      <c r="D1149">
        <f t="shared" si="435"/>
        <v>2</v>
      </c>
      <c r="E1149">
        <f t="shared" si="436"/>
        <v>28</v>
      </c>
      <c r="F1149">
        <f t="shared" si="437"/>
        <v>8.5399999999999991</v>
      </c>
      <c r="G1149">
        <f t="shared" si="438"/>
        <v>25</v>
      </c>
      <c r="H1149">
        <f t="shared" si="439"/>
        <v>518.78497202238202</v>
      </c>
      <c r="I1149" t="s">
        <v>60</v>
      </c>
      <c r="J1149">
        <v>12.444444444444446</v>
      </c>
    </row>
    <row r="1150" spans="1:10" x14ac:dyDescent="0.25">
      <c r="A1150">
        <f t="shared" si="432"/>
        <v>55</v>
      </c>
      <c r="B1150">
        <f t="shared" si="433"/>
        <v>41382</v>
      </c>
      <c r="C1150">
        <f t="shared" si="434"/>
        <v>2</v>
      </c>
      <c r="D1150">
        <f t="shared" si="435"/>
        <v>2</v>
      </c>
      <c r="E1150">
        <f t="shared" si="436"/>
        <v>28</v>
      </c>
      <c r="F1150">
        <f t="shared" si="437"/>
        <v>8.5399999999999991</v>
      </c>
      <c r="G1150">
        <f t="shared" si="438"/>
        <v>25</v>
      </c>
      <c r="H1150">
        <f t="shared" si="439"/>
        <v>518.78497202238202</v>
      </c>
      <c r="I1150" t="s">
        <v>61</v>
      </c>
      <c r="J1150">
        <v>0</v>
      </c>
    </row>
    <row r="1151" spans="1:10" x14ac:dyDescent="0.25">
      <c r="A1151">
        <f t="shared" si="432"/>
        <v>55</v>
      </c>
      <c r="B1151">
        <f t="shared" si="433"/>
        <v>41382</v>
      </c>
      <c r="C1151">
        <f t="shared" si="434"/>
        <v>2</v>
      </c>
      <c r="D1151">
        <f t="shared" si="435"/>
        <v>2</v>
      </c>
      <c r="E1151">
        <f t="shared" si="436"/>
        <v>28</v>
      </c>
      <c r="F1151">
        <f t="shared" si="437"/>
        <v>8.5399999999999991</v>
      </c>
      <c r="G1151">
        <f t="shared" si="438"/>
        <v>25</v>
      </c>
      <c r="H1151">
        <f t="shared" si="439"/>
        <v>518.78497202238202</v>
      </c>
      <c r="I1151" t="s">
        <v>62</v>
      </c>
      <c r="J1151" t="s">
        <v>88</v>
      </c>
    </row>
    <row r="1152" spans="1:10" x14ac:dyDescent="0.25">
      <c r="A1152">
        <f t="shared" si="432"/>
        <v>55</v>
      </c>
      <c r="B1152">
        <f t="shared" si="433"/>
        <v>41382</v>
      </c>
      <c r="C1152">
        <f t="shared" si="434"/>
        <v>2</v>
      </c>
      <c r="D1152">
        <f t="shared" si="435"/>
        <v>2</v>
      </c>
      <c r="E1152">
        <f t="shared" si="436"/>
        <v>28</v>
      </c>
      <c r="F1152">
        <f t="shared" si="437"/>
        <v>8.5399999999999991</v>
      </c>
      <c r="G1152">
        <f t="shared" si="438"/>
        <v>25</v>
      </c>
      <c r="H1152">
        <f t="shared" si="439"/>
        <v>518.78497202238202</v>
      </c>
      <c r="I1152" t="s">
        <v>63</v>
      </c>
      <c r="J1152">
        <v>0</v>
      </c>
    </row>
    <row r="1153" spans="1:10" x14ac:dyDescent="0.25">
      <c r="A1153">
        <f t="shared" si="432"/>
        <v>55</v>
      </c>
      <c r="B1153">
        <f t="shared" si="433"/>
        <v>41382</v>
      </c>
      <c r="C1153">
        <f t="shared" si="434"/>
        <v>2</v>
      </c>
      <c r="D1153">
        <f t="shared" si="435"/>
        <v>2</v>
      </c>
      <c r="E1153">
        <f t="shared" si="436"/>
        <v>28</v>
      </c>
      <c r="F1153">
        <f t="shared" si="437"/>
        <v>8.5399999999999991</v>
      </c>
      <c r="G1153">
        <f t="shared" si="438"/>
        <v>25</v>
      </c>
      <c r="H1153">
        <f t="shared" si="439"/>
        <v>518.78497202238202</v>
      </c>
      <c r="I1153" t="s">
        <v>64</v>
      </c>
      <c r="J1153">
        <v>0</v>
      </c>
    </row>
    <row r="1154" spans="1:10" x14ac:dyDescent="0.25">
      <c r="A1154">
        <f t="shared" si="432"/>
        <v>55</v>
      </c>
      <c r="B1154">
        <f t="shared" si="433"/>
        <v>41382</v>
      </c>
      <c r="C1154">
        <f t="shared" si="434"/>
        <v>2</v>
      </c>
      <c r="D1154">
        <f t="shared" si="435"/>
        <v>2</v>
      </c>
      <c r="E1154">
        <f t="shared" si="436"/>
        <v>28</v>
      </c>
      <c r="F1154">
        <f t="shared" si="437"/>
        <v>8.5399999999999991</v>
      </c>
      <c r="G1154">
        <f t="shared" si="438"/>
        <v>25</v>
      </c>
      <c r="H1154">
        <f t="shared" si="439"/>
        <v>518.78497202238202</v>
      </c>
      <c r="I1154" t="s">
        <v>65</v>
      </c>
      <c r="J1154">
        <v>0.88888888888888884</v>
      </c>
    </row>
    <row r="1155" spans="1:10" x14ac:dyDescent="0.25">
      <c r="A1155">
        <f t="shared" si="432"/>
        <v>55</v>
      </c>
      <c r="B1155">
        <f t="shared" si="433"/>
        <v>41382</v>
      </c>
      <c r="C1155">
        <f t="shared" si="434"/>
        <v>2</v>
      </c>
      <c r="D1155">
        <f t="shared" si="435"/>
        <v>2</v>
      </c>
      <c r="E1155">
        <f t="shared" si="436"/>
        <v>28</v>
      </c>
      <c r="F1155">
        <f t="shared" si="437"/>
        <v>8.5399999999999991</v>
      </c>
      <c r="G1155">
        <f t="shared" si="438"/>
        <v>25</v>
      </c>
      <c r="H1155">
        <f t="shared" si="439"/>
        <v>518.78497202238202</v>
      </c>
      <c r="I1155" t="s">
        <v>66</v>
      </c>
      <c r="J1155">
        <v>0</v>
      </c>
    </row>
    <row r="1156" spans="1:10" x14ac:dyDescent="0.25">
      <c r="A1156">
        <f t="shared" si="432"/>
        <v>55</v>
      </c>
      <c r="B1156">
        <f t="shared" si="433"/>
        <v>41382</v>
      </c>
      <c r="C1156">
        <f t="shared" si="434"/>
        <v>2</v>
      </c>
      <c r="D1156">
        <f t="shared" si="435"/>
        <v>2</v>
      </c>
      <c r="E1156">
        <f t="shared" si="436"/>
        <v>28</v>
      </c>
      <c r="F1156">
        <f t="shared" si="437"/>
        <v>8.5399999999999991</v>
      </c>
      <c r="G1156">
        <f t="shared" si="438"/>
        <v>25</v>
      </c>
      <c r="H1156">
        <f t="shared" si="439"/>
        <v>518.78497202238202</v>
      </c>
      <c r="I1156" t="s">
        <v>67</v>
      </c>
      <c r="J1156">
        <v>0.88888888888888884</v>
      </c>
    </row>
    <row r="1157" spans="1:10" x14ac:dyDescent="0.25">
      <c r="A1157" s="27">
        <v>56</v>
      </c>
      <c r="B1157" s="33">
        <v>41385</v>
      </c>
      <c r="C1157" s="27">
        <v>2</v>
      </c>
      <c r="D1157" s="27">
        <v>2</v>
      </c>
      <c r="E1157" s="27">
        <v>26.7</v>
      </c>
      <c r="F1157" s="27">
        <v>8.36</v>
      </c>
      <c r="G1157" s="27">
        <v>24</v>
      </c>
      <c r="H1157" s="27">
        <v>386.89048760991199</v>
      </c>
      <c r="I1157" t="s">
        <v>9</v>
      </c>
      <c r="J1157">
        <v>160</v>
      </c>
    </row>
    <row r="1158" spans="1:10" x14ac:dyDescent="0.25">
      <c r="A1158">
        <f t="shared" ref="A1158:A1177" si="440">A1157</f>
        <v>56</v>
      </c>
      <c r="B1158">
        <f t="shared" ref="B1158:B1177" si="441">B1157</f>
        <v>41385</v>
      </c>
      <c r="C1158">
        <f t="shared" ref="C1158:C1177" si="442">C1157</f>
        <v>2</v>
      </c>
      <c r="D1158">
        <f t="shared" ref="D1158:D1177" si="443">D1157</f>
        <v>2</v>
      </c>
      <c r="E1158">
        <f t="shared" ref="E1158:E1177" si="444">E1157</f>
        <v>26.7</v>
      </c>
      <c r="F1158">
        <f t="shared" ref="F1158:F1177" si="445">F1157</f>
        <v>8.36</v>
      </c>
      <c r="G1158">
        <f t="shared" ref="G1158:G1177" si="446">G1157</f>
        <v>24</v>
      </c>
      <c r="H1158">
        <f t="shared" ref="H1158:H1177" si="447">H1157</f>
        <v>386.89048760991199</v>
      </c>
      <c r="I1158" t="s">
        <v>84</v>
      </c>
      <c r="J1158">
        <v>69.333333333333343</v>
      </c>
    </row>
    <row r="1159" spans="1:10" x14ac:dyDescent="0.25">
      <c r="A1159">
        <f t="shared" si="440"/>
        <v>56</v>
      </c>
      <c r="B1159">
        <f t="shared" si="441"/>
        <v>41385</v>
      </c>
      <c r="C1159">
        <f t="shared" si="442"/>
        <v>2</v>
      </c>
      <c r="D1159">
        <f t="shared" si="443"/>
        <v>2</v>
      </c>
      <c r="E1159">
        <f t="shared" si="444"/>
        <v>26.7</v>
      </c>
      <c r="F1159">
        <f t="shared" si="445"/>
        <v>8.36</v>
      </c>
      <c r="G1159">
        <f t="shared" si="446"/>
        <v>24</v>
      </c>
      <c r="H1159">
        <f t="shared" si="447"/>
        <v>386.89048760991199</v>
      </c>
      <c r="I1159" t="s">
        <v>11</v>
      </c>
      <c r="J1159">
        <v>965.33333333333348</v>
      </c>
    </row>
    <row r="1160" spans="1:10" x14ac:dyDescent="0.25">
      <c r="A1160">
        <f t="shared" si="440"/>
        <v>56</v>
      </c>
      <c r="B1160">
        <f t="shared" si="441"/>
        <v>41385</v>
      </c>
      <c r="C1160">
        <f t="shared" si="442"/>
        <v>2</v>
      </c>
      <c r="D1160">
        <f t="shared" si="443"/>
        <v>2</v>
      </c>
      <c r="E1160">
        <f t="shared" si="444"/>
        <v>26.7</v>
      </c>
      <c r="F1160">
        <f t="shared" si="445"/>
        <v>8.36</v>
      </c>
      <c r="G1160">
        <f t="shared" si="446"/>
        <v>24</v>
      </c>
      <c r="H1160">
        <f t="shared" si="447"/>
        <v>386.89048760991199</v>
      </c>
      <c r="I1160" t="s">
        <v>50</v>
      </c>
      <c r="J1160">
        <v>0</v>
      </c>
    </row>
    <row r="1161" spans="1:10" x14ac:dyDescent="0.25">
      <c r="A1161">
        <f t="shared" si="440"/>
        <v>56</v>
      </c>
      <c r="B1161">
        <f t="shared" si="441"/>
        <v>41385</v>
      </c>
      <c r="C1161">
        <f t="shared" si="442"/>
        <v>2</v>
      </c>
      <c r="D1161">
        <f t="shared" si="443"/>
        <v>2</v>
      </c>
      <c r="E1161">
        <f t="shared" si="444"/>
        <v>26.7</v>
      </c>
      <c r="F1161">
        <f t="shared" si="445"/>
        <v>8.36</v>
      </c>
      <c r="G1161">
        <f t="shared" si="446"/>
        <v>24</v>
      </c>
      <c r="H1161">
        <f t="shared" si="447"/>
        <v>386.89048760991199</v>
      </c>
      <c r="I1161" t="s">
        <v>51</v>
      </c>
      <c r="J1161">
        <v>0</v>
      </c>
    </row>
    <row r="1162" spans="1:10" x14ac:dyDescent="0.25">
      <c r="A1162">
        <f t="shared" si="440"/>
        <v>56</v>
      </c>
      <c r="B1162">
        <f t="shared" si="441"/>
        <v>41385</v>
      </c>
      <c r="C1162">
        <f t="shared" si="442"/>
        <v>2</v>
      </c>
      <c r="D1162">
        <f t="shared" si="443"/>
        <v>2</v>
      </c>
      <c r="E1162">
        <f t="shared" si="444"/>
        <v>26.7</v>
      </c>
      <c r="F1162">
        <f t="shared" si="445"/>
        <v>8.36</v>
      </c>
      <c r="G1162">
        <f t="shared" si="446"/>
        <v>24</v>
      </c>
      <c r="H1162">
        <f t="shared" si="447"/>
        <v>386.89048760991199</v>
      </c>
      <c r="I1162" t="s">
        <v>52</v>
      </c>
      <c r="J1162" t="s">
        <v>88</v>
      </c>
    </row>
    <row r="1163" spans="1:10" x14ac:dyDescent="0.25">
      <c r="A1163">
        <f t="shared" si="440"/>
        <v>56</v>
      </c>
      <c r="B1163">
        <f t="shared" si="441"/>
        <v>41385</v>
      </c>
      <c r="C1163">
        <f t="shared" si="442"/>
        <v>2</v>
      </c>
      <c r="D1163">
        <f t="shared" si="443"/>
        <v>2</v>
      </c>
      <c r="E1163">
        <f t="shared" si="444"/>
        <v>26.7</v>
      </c>
      <c r="F1163">
        <f t="shared" si="445"/>
        <v>8.36</v>
      </c>
      <c r="G1163">
        <f t="shared" si="446"/>
        <v>24</v>
      </c>
      <c r="H1163">
        <f t="shared" si="447"/>
        <v>386.89048760991199</v>
      </c>
      <c r="I1163" t="s">
        <v>53</v>
      </c>
      <c r="J1163">
        <v>0</v>
      </c>
    </row>
    <row r="1164" spans="1:10" x14ac:dyDescent="0.25">
      <c r="A1164">
        <f t="shared" si="440"/>
        <v>56</v>
      </c>
      <c r="B1164">
        <f t="shared" si="441"/>
        <v>41385</v>
      </c>
      <c r="C1164">
        <f t="shared" si="442"/>
        <v>2</v>
      </c>
      <c r="D1164">
        <f t="shared" si="443"/>
        <v>2</v>
      </c>
      <c r="E1164">
        <f t="shared" si="444"/>
        <v>26.7</v>
      </c>
      <c r="F1164">
        <f t="shared" si="445"/>
        <v>8.36</v>
      </c>
      <c r="G1164">
        <f t="shared" si="446"/>
        <v>24</v>
      </c>
      <c r="H1164">
        <f t="shared" si="447"/>
        <v>386.89048760991199</v>
      </c>
      <c r="I1164" t="s">
        <v>54</v>
      </c>
      <c r="J1164" t="s">
        <v>88</v>
      </c>
    </row>
    <row r="1165" spans="1:10" x14ac:dyDescent="0.25">
      <c r="A1165">
        <f t="shared" si="440"/>
        <v>56</v>
      </c>
      <c r="B1165">
        <f t="shared" si="441"/>
        <v>41385</v>
      </c>
      <c r="C1165">
        <f t="shared" si="442"/>
        <v>2</v>
      </c>
      <c r="D1165">
        <f t="shared" si="443"/>
        <v>2</v>
      </c>
      <c r="E1165">
        <f t="shared" si="444"/>
        <v>26.7</v>
      </c>
      <c r="F1165">
        <f t="shared" si="445"/>
        <v>8.36</v>
      </c>
      <c r="G1165">
        <f t="shared" si="446"/>
        <v>24</v>
      </c>
      <c r="H1165">
        <f t="shared" si="447"/>
        <v>386.89048760991199</v>
      </c>
      <c r="I1165" t="s">
        <v>55</v>
      </c>
      <c r="J1165" t="s">
        <v>88</v>
      </c>
    </row>
    <row r="1166" spans="1:10" x14ac:dyDescent="0.25">
      <c r="A1166">
        <f t="shared" si="440"/>
        <v>56</v>
      </c>
      <c r="B1166">
        <f t="shared" si="441"/>
        <v>41385</v>
      </c>
      <c r="C1166">
        <f t="shared" si="442"/>
        <v>2</v>
      </c>
      <c r="D1166">
        <f t="shared" si="443"/>
        <v>2</v>
      </c>
      <c r="E1166">
        <f t="shared" si="444"/>
        <v>26.7</v>
      </c>
      <c r="F1166">
        <f t="shared" si="445"/>
        <v>8.36</v>
      </c>
      <c r="G1166">
        <f t="shared" si="446"/>
        <v>24</v>
      </c>
      <c r="H1166">
        <f t="shared" si="447"/>
        <v>386.89048760991199</v>
      </c>
      <c r="I1166" t="s">
        <v>56</v>
      </c>
      <c r="J1166">
        <v>0</v>
      </c>
    </row>
    <row r="1167" spans="1:10" x14ac:dyDescent="0.25">
      <c r="A1167">
        <f t="shared" si="440"/>
        <v>56</v>
      </c>
      <c r="B1167">
        <f t="shared" si="441"/>
        <v>41385</v>
      </c>
      <c r="C1167">
        <f t="shared" si="442"/>
        <v>2</v>
      </c>
      <c r="D1167">
        <f t="shared" si="443"/>
        <v>2</v>
      </c>
      <c r="E1167">
        <f t="shared" si="444"/>
        <v>26.7</v>
      </c>
      <c r="F1167">
        <f t="shared" si="445"/>
        <v>8.36</v>
      </c>
      <c r="G1167">
        <f t="shared" si="446"/>
        <v>24</v>
      </c>
      <c r="H1167">
        <f t="shared" si="447"/>
        <v>386.89048760991199</v>
      </c>
      <c r="I1167" t="s">
        <v>57</v>
      </c>
      <c r="J1167">
        <v>0</v>
      </c>
    </row>
    <row r="1168" spans="1:10" x14ac:dyDescent="0.25">
      <c r="A1168">
        <f t="shared" si="440"/>
        <v>56</v>
      </c>
      <c r="B1168">
        <f t="shared" si="441"/>
        <v>41385</v>
      </c>
      <c r="C1168">
        <f t="shared" si="442"/>
        <v>2</v>
      </c>
      <c r="D1168">
        <f t="shared" si="443"/>
        <v>2</v>
      </c>
      <c r="E1168">
        <f t="shared" si="444"/>
        <v>26.7</v>
      </c>
      <c r="F1168">
        <f t="shared" si="445"/>
        <v>8.36</v>
      </c>
      <c r="G1168">
        <f t="shared" si="446"/>
        <v>24</v>
      </c>
      <c r="H1168">
        <f t="shared" si="447"/>
        <v>386.89048760991199</v>
      </c>
      <c r="I1168" t="s">
        <v>58</v>
      </c>
      <c r="J1168">
        <v>0</v>
      </c>
    </row>
    <row r="1169" spans="1:10" x14ac:dyDescent="0.25">
      <c r="A1169">
        <f t="shared" si="440"/>
        <v>56</v>
      </c>
      <c r="B1169">
        <f t="shared" si="441"/>
        <v>41385</v>
      </c>
      <c r="C1169">
        <f t="shared" si="442"/>
        <v>2</v>
      </c>
      <c r="D1169">
        <f t="shared" si="443"/>
        <v>2</v>
      </c>
      <c r="E1169">
        <f t="shared" si="444"/>
        <v>26.7</v>
      </c>
      <c r="F1169">
        <f t="shared" si="445"/>
        <v>8.36</v>
      </c>
      <c r="G1169">
        <f t="shared" si="446"/>
        <v>24</v>
      </c>
      <c r="H1169">
        <f t="shared" si="447"/>
        <v>386.89048760991199</v>
      </c>
      <c r="I1169" t="s">
        <v>59</v>
      </c>
      <c r="J1169">
        <v>0</v>
      </c>
    </row>
    <row r="1170" spans="1:10" x14ac:dyDescent="0.25">
      <c r="A1170">
        <f t="shared" si="440"/>
        <v>56</v>
      </c>
      <c r="B1170">
        <f t="shared" si="441"/>
        <v>41385</v>
      </c>
      <c r="C1170">
        <f t="shared" si="442"/>
        <v>2</v>
      </c>
      <c r="D1170">
        <f t="shared" si="443"/>
        <v>2</v>
      </c>
      <c r="E1170">
        <f t="shared" si="444"/>
        <v>26.7</v>
      </c>
      <c r="F1170">
        <f t="shared" si="445"/>
        <v>8.36</v>
      </c>
      <c r="G1170">
        <f t="shared" si="446"/>
        <v>24</v>
      </c>
      <c r="H1170">
        <f t="shared" si="447"/>
        <v>386.89048760991199</v>
      </c>
      <c r="I1170" t="s">
        <v>60</v>
      </c>
      <c r="J1170">
        <v>8.8888888888888893</v>
      </c>
    </row>
    <row r="1171" spans="1:10" x14ac:dyDescent="0.25">
      <c r="A1171">
        <f t="shared" si="440"/>
        <v>56</v>
      </c>
      <c r="B1171">
        <f t="shared" si="441"/>
        <v>41385</v>
      </c>
      <c r="C1171">
        <f t="shared" si="442"/>
        <v>2</v>
      </c>
      <c r="D1171">
        <f t="shared" si="443"/>
        <v>2</v>
      </c>
      <c r="E1171">
        <f t="shared" si="444"/>
        <v>26.7</v>
      </c>
      <c r="F1171">
        <f t="shared" si="445"/>
        <v>8.36</v>
      </c>
      <c r="G1171">
        <f t="shared" si="446"/>
        <v>24</v>
      </c>
      <c r="H1171">
        <f t="shared" si="447"/>
        <v>386.89048760991199</v>
      </c>
      <c r="I1171" t="s">
        <v>61</v>
      </c>
      <c r="J1171">
        <v>3.5555555555555554</v>
      </c>
    </row>
    <row r="1172" spans="1:10" x14ac:dyDescent="0.25">
      <c r="A1172">
        <f t="shared" si="440"/>
        <v>56</v>
      </c>
      <c r="B1172">
        <f t="shared" si="441"/>
        <v>41385</v>
      </c>
      <c r="C1172">
        <f t="shared" si="442"/>
        <v>2</v>
      </c>
      <c r="D1172">
        <f t="shared" si="443"/>
        <v>2</v>
      </c>
      <c r="E1172">
        <f t="shared" si="444"/>
        <v>26.7</v>
      </c>
      <c r="F1172">
        <f t="shared" si="445"/>
        <v>8.36</v>
      </c>
      <c r="G1172">
        <f t="shared" si="446"/>
        <v>24</v>
      </c>
      <c r="H1172">
        <f t="shared" si="447"/>
        <v>386.89048760991199</v>
      </c>
      <c r="I1172" t="s">
        <v>62</v>
      </c>
      <c r="J1172" t="s">
        <v>88</v>
      </c>
    </row>
    <row r="1173" spans="1:10" x14ac:dyDescent="0.25">
      <c r="A1173">
        <f t="shared" si="440"/>
        <v>56</v>
      </c>
      <c r="B1173">
        <f t="shared" si="441"/>
        <v>41385</v>
      </c>
      <c r="C1173">
        <f t="shared" si="442"/>
        <v>2</v>
      </c>
      <c r="D1173">
        <f t="shared" si="443"/>
        <v>2</v>
      </c>
      <c r="E1173">
        <f t="shared" si="444"/>
        <v>26.7</v>
      </c>
      <c r="F1173">
        <f t="shared" si="445"/>
        <v>8.36</v>
      </c>
      <c r="G1173">
        <f t="shared" si="446"/>
        <v>24</v>
      </c>
      <c r="H1173">
        <f t="shared" si="447"/>
        <v>386.89048760991199</v>
      </c>
      <c r="I1173" t="s">
        <v>63</v>
      </c>
      <c r="J1173">
        <v>0</v>
      </c>
    </row>
    <row r="1174" spans="1:10" x14ac:dyDescent="0.25">
      <c r="A1174">
        <f t="shared" si="440"/>
        <v>56</v>
      </c>
      <c r="B1174">
        <f t="shared" si="441"/>
        <v>41385</v>
      </c>
      <c r="C1174">
        <f t="shared" si="442"/>
        <v>2</v>
      </c>
      <c r="D1174">
        <f t="shared" si="443"/>
        <v>2</v>
      </c>
      <c r="E1174">
        <f t="shared" si="444"/>
        <v>26.7</v>
      </c>
      <c r="F1174">
        <f t="shared" si="445"/>
        <v>8.36</v>
      </c>
      <c r="G1174">
        <f t="shared" si="446"/>
        <v>24</v>
      </c>
      <c r="H1174">
        <f t="shared" si="447"/>
        <v>386.89048760991199</v>
      </c>
      <c r="I1174" t="s">
        <v>64</v>
      </c>
      <c r="J1174">
        <v>0</v>
      </c>
    </row>
    <row r="1175" spans="1:10" x14ac:dyDescent="0.25">
      <c r="A1175">
        <f t="shared" si="440"/>
        <v>56</v>
      </c>
      <c r="B1175">
        <f t="shared" si="441"/>
        <v>41385</v>
      </c>
      <c r="C1175">
        <f t="shared" si="442"/>
        <v>2</v>
      </c>
      <c r="D1175">
        <f t="shared" si="443"/>
        <v>2</v>
      </c>
      <c r="E1175">
        <f t="shared" si="444"/>
        <v>26.7</v>
      </c>
      <c r="F1175">
        <f t="shared" si="445"/>
        <v>8.36</v>
      </c>
      <c r="G1175">
        <f t="shared" si="446"/>
        <v>24</v>
      </c>
      <c r="H1175">
        <f t="shared" si="447"/>
        <v>386.89048760991199</v>
      </c>
      <c r="I1175" t="s">
        <v>65</v>
      </c>
      <c r="J1175">
        <v>0</v>
      </c>
    </row>
    <row r="1176" spans="1:10" x14ac:dyDescent="0.25">
      <c r="A1176">
        <f t="shared" si="440"/>
        <v>56</v>
      </c>
      <c r="B1176">
        <f t="shared" si="441"/>
        <v>41385</v>
      </c>
      <c r="C1176">
        <f t="shared" si="442"/>
        <v>2</v>
      </c>
      <c r="D1176">
        <f t="shared" si="443"/>
        <v>2</v>
      </c>
      <c r="E1176">
        <f t="shared" si="444"/>
        <v>26.7</v>
      </c>
      <c r="F1176">
        <f t="shared" si="445"/>
        <v>8.36</v>
      </c>
      <c r="G1176">
        <f t="shared" si="446"/>
        <v>24</v>
      </c>
      <c r="H1176">
        <f t="shared" si="447"/>
        <v>386.89048760991199</v>
      </c>
      <c r="I1176" t="s">
        <v>66</v>
      </c>
      <c r="J1176">
        <v>0</v>
      </c>
    </row>
    <row r="1177" spans="1:10" x14ac:dyDescent="0.25">
      <c r="A1177">
        <f t="shared" si="440"/>
        <v>56</v>
      </c>
      <c r="B1177">
        <f t="shared" si="441"/>
        <v>41385</v>
      </c>
      <c r="C1177">
        <f t="shared" si="442"/>
        <v>2</v>
      </c>
      <c r="D1177">
        <f t="shared" si="443"/>
        <v>2</v>
      </c>
      <c r="E1177">
        <f t="shared" si="444"/>
        <v>26.7</v>
      </c>
      <c r="F1177">
        <f t="shared" si="445"/>
        <v>8.36</v>
      </c>
      <c r="G1177">
        <f t="shared" si="446"/>
        <v>24</v>
      </c>
      <c r="H1177">
        <f t="shared" si="447"/>
        <v>386.89048760991199</v>
      </c>
      <c r="I1177" t="s">
        <v>67</v>
      </c>
      <c r="J1177">
        <v>0</v>
      </c>
    </row>
    <row r="1178" spans="1:10" x14ac:dyDescent="0.25">
      <c r="A1178" s="27">
        <v>57</v>
      </c>
      <c r="B1178" s="33">
        <v>41389</v>
      </c>
      <c r="C1178" s="27">
        <v>2</v>
      </c>
      <c r="D1178" s="27">
        <v>2</v>
      </c>
      <c r="E1178" s="27">
        <v>30.7</v>
      </c>
      <c r="F1178" s="27">
        <v>7.38</v>
      </c>
      <c r="G1178" s="27">
        <v>20</v>
      </c>
      <c r="H1178" s="27">
        <v>465.42765787370098</v>
      </c>
      <c r="I1178" t="s">
        <v>9</v>
      </c>
      <c r="J1178">
        <v>83.555555555555571</v>
      </c>
    </row>
    <row r="1179" spans="1:10" x14ac:dyDescent="0.25">
      <c r="A1179">
        <f t="shared" ref="A1179:A1198" si="448">A1178</f>
        <v>57</v>
      </c>
      <c r="B1179">
        <f t="shared" ref="B1179:B1198" si="449">B1178</f>
        <v>41389</v>
      </c>
      <c r="C1179">
        <f t="shared" ref="C1179:C1198" si="450">C1178</f>
        <v>2</v>
      </c>
      <c r="D1179">
        <f t="shared" ref="D1179:D1198" si="451">D1178</f>
        <v>2</v>
      </c>
      <c r="E1179">
        <f t="shared" ref="E1179:E1198" si="452">E1178</f>
        <v>30.7</v>
      </c>
      <c r="F1179">
        <f t="shared" ref="F1179:F1198" si="453">F1178</f>
        <v>7.38</v>
      </c>
      <c r="G1179">
        <f t="shared" ref="G1179:G1198" si="454">G1178</f>
        <v>20</v>
      </c>
      <c r="H1179">
        <f t="shared" ref="H1179:H1198" si="455">H1178</f>
        <v>465.42765787370098</v>
      </c>
      <c r="I1179" t="s">
        <v>84</v>
      </c>
      <c r="J1179">
        <v>24.888888888888893</v>
      </c>
    </row>
    <row r="1180" spans="1:10" x14ac:dyDescent="0.25">
      <c r="A1180">
        <f t="shared" si="448"/>
        <v>57</v>
      </c>
      <c r="B1180">
        <f t="shared" si="449"/>
        <v>41389</v>
      </c>
      <c r="C1180">
        <f t="shared" si="450"/>
        <v>2</v>
      </c>
      <c r="D1180">
        <f t="shared" si="451"/>
        <v>2</v>
      </c>
      <c r="E1180">
        <f t="shared" si="452"/>
        <v>30.7</v>
      </c>
      <c r="F1180">
        <f t="shared" si="453"/>
        <v>7.38</v>
      </c>
      <c r="G1180">
        <f t="shared" si="454"/>
        <v>20</v>
      </c>
      <c r="H1180">
        <f t="shared" si="455"/>
        <v>465.42765787370098</v>
      </c>
      <c r="I1180" t="s">
        <v>11</v>
      </c>
      <c r="J1180">
        <v>432.88888888888891</v>
      </c>
    </row>
    <row r="1181" spans="1:10" x14ac:dyDescent="0.25">
      <c r="A1181">
        <f t="shared" si="448"/>
        <v>57</v>
      </c>
      <c r="B1181">
        <f t="shared" si="449"/>
        <v>41389</v>
      </c>
      <c r="C1181">
        <f t="shared" si="450"/>
        <v>2</v>
      </c>
      <c r="D1181">
        <f t="shared" si="451"/>
        <v>2</v>
      </c>
      <c r="E1181">
        <f t="shared" si="452"/>
        <v>30.7</v>
      </c>
      <c r="F1181">
        <f t="shared" si="453"/>
        <v>7.38</v>
      </c>
      <c r="G1181">
        <f t="shared" si="454"/>
        <v>20</v>
      </c>
      <c r="H1181">
        <f t="shared" si="455"/>
        <v>465.42765787370098</v>
      </c>
      <c r="I1181" t="s">
        <v>50</v>
      </c>
      <c r="J1181">
        <v>0</v>
      </c>
    </row>
    <row r="1182" spans="1:10" x14ac:dyDescent="0.25">
      <c r="A1182">
        <f t="shared" si="448"/>
        <v>57</v>
      </c>
      <c r="B1182">
        <f t="shared" si="449"/>
        <v>41389</v>
      </c>
      <c r="C1182">
        <f t="shared" si="450"/>
        <v>2</v>
      </c>
      <c r="D1182">
        <f t="shared" si="451"/>
        <v>2</v>
      </c>
      <c r="E1182">
        <f t="shared" si="452"/>
        <v>30.7</v>
      </c>
      <c r="F1182">
        <f t="shared" si="453"/>
        <v>7.38</v>
      </c>
      <c r="G1182">
        <f t="shared" si="454"/>
        <v>20</v>
      </c>
      <c r="H1182">
        <f t="shared" si="455"/>
        <v>465.42765787370098</v>
      </c>
      <c r="I1182" t="s">
        <v>51</v>
      </c>
      <c r="J1182">
        <v>0</v>
      </c>
    </row>
    <row r="1183" spans="1:10" x14ac:dyDescent="0.25">
      <c r="A1183">
        <f t="shared" si="448"/>
        <v>57</v>
      </c>
      <c r="B1183">
        <f t="shared" si="449"/>
        <v>41389</v>
      </c>
      <c r="C1183">
        <f t="shared" si="450"/>
        <v>2</v>
      </c>
      <c r="D1183">
        <f t="shared" si="451"/>
        <v>2</v>
      </c>
      <c r="E1183">
        <f t="shared" si="452"/>
        <v>30.7</v>
      </c>
      <c r="F1183">
        <f t="shared" si="453"/>
        <v>7.38</v>
      </c>
      <c r="G1183">
        <f t="shared" si="454"/>
        <v>20</v>
      </c>
      <c r="H1183">
        <f t="shared" si="455"/>
        <v>465.42765787370098</v>
      </c>
      <c r="I1183" t="s">
        <v>52</v>
      </c>
      <c r="J1183" t="s">
        <v>88</v>
      </c>
    </row>
    <row r="1184" spans="1:10" x14ac:dyDescent="0.25">
      <c r="A1184">
        <f t="shared" si="448"/>
        <v>57</v>
      </c>
      <c r="B1184">
        <f t="shared" si="449"/>
        <v>41389</v>
      </c>
      <c r="C1184">
        <f t="shared" si="450"/>
        <v>2</v>
      </c>
      <c r="D1184">
        <f t="shared" si="451"/>
        <v>2</v>
      </c>
      <c r="E1184">
        <f t="shared" si="452"/>
        <v>30.7</v>
      </c>
      <c r="F1184">
        <f t="shared" si="453"/>
        <v>7.38</v>
      </c>
      <c r="G1184">
        <f t="shared" si="454"/>
        <v>20</v>
      </c>
      <c r="H1184">
        <f t="shared" si="455"/>
        <v>465.42765787370098</v>
      </c>
      <c r="I1184" t="s">
        <v>53</v>
      </c>
      <c r="J1184">
        <v>0.88888888888888884</v>
      </c>
    </row>
    <row r="1185" spans="1:10" x14ac:dyDescent="0.25">
      <c r="A1185">
        <f t="shared" si="448"/>
        <v>57</v>
      </c>
      <c r="B1185">
        <f t="shared" si="449"/>
        <v>41389</v>
      </c>
      <c r="C1185">
        <f t="shared" si="450"/>
        <v>2</v>
      </c>
      <c r="D1185">
        <f t="shared" si="451"/>
        <v>2</v>
      </c>
      <c r="E1185">
        <f t="shared" si="452"/>
        <v>30.7</v>
      </c>
      <c r="F1185">
        <f t="shared" si="453"/>
        <v>7.38</v>
      </c>
      <c r="G1185">
        <f t="shared" si="454"/>
        <v>20</v>
      </c>
      <c r="H1185">
        <f t="shared" si="455"/>
        <v>465.42765787370098</v>
      </c>
      <c r="I1185" t="s">
        <v>54</v>
      </c>
      <c r="J1185" t="s">
        <v>88</v>
      </c>
    </row>
    <row r="1186" spans="1:10" x14ac:dyDescent="0.25">
      <c r="A1186">
        <f t="shared" si="448"/>
        <v>57</v>
      </c>
      <c r="B1186">
        <f t="shared" si="449"/>
        <v>41389</v>
      </c>
      <c r="C1186">
        <f t="shared" si="450"/>
        <v>2</v>
      </c>
      <c r="D1186">
        <f t="shared" si="451"/>
        <v>2</v>
      </c>
      <c r="E1186">
        <f t="shared" si="452"/>
        <v>30.7</v>
      </c>
      <c r="F1186">
        <f t="shared" si="453"/>
        <v>7.38</v>
      </c>
      <c r="G1186">
        <f t="shared" si="454"/>
        <v>20</v>
      </c>
      <c r="H1186">
        <f t="shared" si="455"/>
        <v>465.42765787370098</v>
      </c>
      <c r="I1186" t="s">
        <v>55</v>
      </c>
      <c r="J1186" t="s">
        <v>88</v>
      </c>
    </row>
    <row r="1187" spans="1:10" x14ac:dyDescent="0.25">
      <c r="A1187">
        <f t="shared" si="448"/>
        <v>57</v>
      </c>
      <c r="B1187">
        <f t="shared" si="449"/>
        <v>41389</v>
      </c>
      <c r="C1187">
        <f t="shared" si="450"/>
        <v>2</v>
      </c>
      <c r="D1187">
        <f t="shared" si="451"/>
        <v>2</v>
      </c>
      <c r="E1187">
        <f t="shared" si="452"/>
        <v>30.7</v>
      </c>
      <c r="F1187">
        <f t="shared" si="453"/>
        <v>7.38</v>
      </c>
      <c r="G1187">
        <f t="shared" si="454"/>
        <v>20</v>
      </c>
      <c r="H1187">
        <f t="shared" si="455"/>
        <v>465.42765787370098</v>
      </c>
      <c r="I1187" t="s">
        <v>56</v>
      </c>
      <c r="J1187">
        <v>0</v>
      </c>
    </row>
    <row r="1188" spans="1:10" x14ac:dyDescent="0.25">
      <c r="A1188">
        <f t="shared" si="448"/>
        <v>57</v>
      </c>
      <c r="B1188">
        <f t="shared" si="449"/>
        <v>41389</v>
      </c>
      <c r="C1188">
        <f t="shared" si="450"/>
        <v>2</v>
      </c>
      <c r="D1188">
        <f t="shared" si="451"/>
        <v>2</v>
      </c>
      <c r="E1188">
        <f t="shared" si="452"/>
        <v>30.7</v>
      </c>
      <c r="F1188">
        <f t="shared" si="453"/>
        <v>7.38</v>
      </c>
      <c r="G1188">
        <f t="shared" si="454"/>
        <v>20</v>
      </c>
      <c r="H1188">
        <f t="shared" si="455"/>
        <v>465.42765787370098</v>
      </c>
      <c r="I1188" t="s">
        <v>57</v>
      </c>
      <c r="J1188">
        <v>0</v>
      </c>
    </row>
    <row r="1189" spans="1:10" x14ac:dyDescent="0.25">
      <c r="A1189">
        <f t="shared" si="448"/>
        <v>57</v>
      </c>
      <c r="B1189">
        <f t="shared" si="449"/>
        <v>41389</v>
      </c>
      <c r="C1189">
        <f t="shared" si="450"/>
        <v>2</v>
      </c>
      <c r="D1189">
        <f t="shared" si="451"/>
        <v>2</v>
      </c>
      <c r="E1189">
        <f t="shared" si="452"/>
        <v>30.7</v>
      </c>
      <c r="F1189">
        <f t="shared" si="453"/>
        <v>7.38</v>
      </c>
      <c r="G1189">
        <f t="shared" si="454"/>
        <v>20</v>
      </c>
      <c r="H1189">
        <f t="shared" si="455"/>
        <v>465.42765787370098</v>
      </c>
      <c r="I1189" t="s">
        <v>58</v>
      </c>
      <c r="J1189">
        <v>0</v>
      </c>
    </row>
    <row r="1190" spans="1:10" x14ac:dyDescent="0.25">
      <c r="A1190">
        <f t="shared" si="448"/>
        <v>57</v>
      </c>
      <c r="B1190">
        <f t="shared" si="449"/>
        <v>41389</v>
      </c>
      <c r="C1190">
        <f t="shared" si="450"/>
        <v>2</v>
      </c>
      <c r="D1190">
        <f t="shared" si="451"/>
        <v>2</v>
      </c>
      <c r="E1190">
        <f t="shared" si="452"/>
        <v>30.7</v>
      </c>
      <c r="F1190">
        <f t="shared" si="453"/>
        <v>7.38</v>
      </c>
      <c r="G1190">
        <f t="shared" si="454"/>
        <v>20</v>
      </c>
      <c r="H1190">
        <f t="shared" si="455"/>
        <v>465.42765787370098</v>
      </c>
      <c r="I1190" t="s">
        <v>59</v>
      </c>
      <c r="J1190">
        <v>0</v>
      </c>
    </row>
    <row r="1191" spans="1:10" x14ac:dyDescent="0.25">
      <c r="A1191">
        <f t="shared" si="448"/>
        <v>57</v>
      </c>
      <c r="B1191">
        <f t="shared" si="449"/>
        <v>41389</v>
      </c>
      <c r="C1191">
        <f t="shared" si="450"/>
        <v>2</v>
      </c>
      <c r="D1191">
        <f t="shared" si="451"/>
        <v>2</v>
      </c>
      <c r="E1191">
        <f t="shared" si="452"/>
        <v>30.7</v>
      </c>
      <c r="F1191">
        <f t="shared" si="453"/>
        <v>7.38</v>
      </c>
      <c r="G1191">
        <f t="shared" si="454"/>
        <v>20</v>
      </c>
      <c r="H1191">
        <f t="shared" si="455"/>
        <v>465.42765787370098</v>
      </c>
      <c r="I1191" t="s">
        <v>60</v>
      </c>
      <c r="J1191">
        <v>0</v>
      </c>
    </row>
    <row r="1192" spans="1:10" x14ac:dyDescent="0.25">
      <c r="A1192">
        <f t="shared" si="448"/>
        <v>57</v>
      </c>
      <c r="B1192">
        <f t="shared" si="449"/>
        <v>41389</v>
      </c>
      <c r="C1192">
        <f t="shared" si="450"/>
        <v>2</v>
      </c>
      <c r="D1192">
        <f t="shared" si="451"/>
        <v>2</v>
      </c>
      <c r="E1192">
        <f t="shared" si="452"/>
        <v>30.7</v>
      </c>
      <c r="F1192">
        <f t="shared" si="453"/>
        <v>7.38</v>
      </c>
      <c r="G1192">
        <f t="shared" si="454"/>
        <v>20</v>
      </c>
      <c r="H1192">
        <f t="shared" si="455"/>
        <v>465.42765787370098</v>
      </c>
      <c r="I1192" t="s">
        <v>61</v>
      </c>
      <c r="J1192">
        <v>2.666666666666667</v>
      </c>
    </row>
    <row r="1193" spans="1:10" x14ac:dyDescent="0.25">
      <c r="A1193">
        <f t="shared" si="448"/>
        <v>57</v>
      </c>
      <c r="B1193">
        <f t="shared" si="449"/>
        <v>41389</v>
      </c>
      <c r="C1193">
        <f t="shared" si="450"/>
        <v>2</v>
      </c>
      <c r="D1193">
        <f t="shared" si="451"/>
        <v>2</v>
      </c>
      <c r="E1193">
        <f t="shared" si="452"/>
        <v>30.7</v>
      </c>
      <c r="F1193">
        <f t="shared" si="453"/>
        <v>7.38</v>
      </c>
      <c r="G1193">
        <f t="shared" si="454"/>
        <v>20</v>
      </c>
      <c r="H1193">
        <f t="shared" si="455"/>
        <v>465.42765787370098</v>
      </c>
      <c r="I1193" t="s">
        <v>62</v>
      </c>
      <c r="J1193" t="s">
        <v>88</v>
      </c>
    </row>
    <row r="1194" spans="1:10" x14ac:dyDescent="0.25">
      <c r="A1194">
        <f t="shared" si="448"/>
        <v>57</v>
      </c>
      <c r="B1194">
        <f t="shared" si="449"/>
        <v>41389</v>
      </c>
      <c r="C1194">
        <f t="shared" si="450"/>
        <v>2</v>
      </c>
      <c r="D1194">
        <f t="shared" si="451"/>
        <v>2</v>
      </c>
      <c r="E1194">
        <f t="shared" si="452"/>
        <v>30.7</v>
      </c>
      <c r="F1194">
        <f t="shared" si="453"/>
        <v>7.38</v>
      </c>
      <c r="G1194">
        <f t="shared" si="454"/>
        <v>20</v>
      </c>
      <c r="H1194">
        <f t="shared" si="455"/>
        <v>465.42765787370098</v>
      </c>
      <c r="I1194" t="s">
        <v>63</v>
      </c>
      <c r="J1194">
        <v>0.88888888888888884</v>
      </c>
    </row>
    <row r="1195" spans="1:10" x14ac:dyDescent="0.25">
      <c r="A1195">
        <f t="shared" si="448"/>
        <v>57</v>
      </c>
      <c r="B1195">
        <f t="shared" si="449"/>
        <v>41389</v>
      </c>
      <c r="C1195">
        <f t="shared" si="450"/>
        <v>2</v>
      </c>
      <c r="D1195">
        <f t="shared" si="451"/>
        <v>2</v>
      </c>
      <c r="E1195">
        <f t="shared" si="452"/>
        <v>30.7</v>
      </c>
      <c r="F1195">
        <f t="shared" si="453"/>
        <v>7.38</v>
      </c>
      <c r="G1195">
        <f t="shared" si="454"/>
        <v>20</v>
      </c>
      <c r="H1195">
        <f t="shared" si="455"/>
        <v>465.42765787370098</v>
      </c>
      <c r="I1195" t="s">
        <v>64</v>
      </c>
      <c r="J1195">
        <v>0</v>
      </c>
    </row>
    <row r="1196" spans="1:10" x14ac:dyDescent="0.25">
      <c r="A1196">
        <f t="shared" si="448"/>
        <v>57</v>
      </c>
      <c r="B1196">
        <f t="shared" si="449"/>
        <v>41389</v>
      </c>
      <c r="C1196">
        <f t="shared" si="450"/>
        <v>2</v>
      </c>
      <c r="D1196">
        <f t="shared" si="451"/>
        <v>2</v>
      </c>
      <c r="E1196">
        <f t="shared" si="452"/>
        <v>30.7</v>
      </c>
      <c r="F1196">
        <f t="shared" si="453"/>
        <v>7.38</v>
      </c>
      <c r="G1196">
        <f t="shared" si="454"/>
        <v>20</v>
      </c>
      <c r="H1196">
        <f t="shared" si="455"/>
        <v>465.42765787370098</v>
      </c>
      <c r="I1196" t="s">
        <v>65</v>
      </c>
      <c r="J1196">
        <v>0</v>
      </c>
    </row>
    <row r="1197" spans="1:10" x14ac:dyDescent="0.25">
      <c r="A1197">
        <f t="shared" si="448"/>
        <v>57</v>
      </c>
      <c r="B1197">
        <f t="shared" si="449"/>
        <v>41389</v>
      </c>
      <c r="C1197">
        <f t="shared" si="450"/>
        <v>2</v>
      </c>
      <c r="D1197">
        <f t="shared" si="451"/>
        <v>2</v>
      </c>
      <c r="E1197">
        <f t="shared" si="452"/>
        <v>30.7</v>
      </c>
      <c r="F1197">
        <f t="shared" si="453"/>
        <v>7.38</v>
      </c>
      <c r="G1197">
        <f t="shared" si="454"/>
        <v>20</v>
      </c>
      <c r="H1197">
        <f t="shared" si="455"/>
        <v>465.42765787370098</v>
      </c>
      <c r="I1197" t="s">
        <v>66</v>
      </c>
      <c r="J1197">
        <v>0</v>
      </c>
    </row>
    <row r="1198" spans="1:10" x14ac:dyDescent="0.25">
      <c r="A1198">
        <f t="shared" si="448"/>
        <v>57</v>
      </c>
      <c r="B1198">
        <f t="shared" si="449"/>
        <v>41389</v>
      </c>
      <c r="C1198">
        <f t="shared" si="450"/>
        <v>2</v>
      </c>
      <c r="D1198">
        <f t="shared" si="451"/>
        <v>2</v>
      </c>
      <c r="E1198">
        <f t="shared" si="452"/>
        <v>30.7</v>
      </c>
      <c r="F1198">
        <f t="shared" si="453"/>
        <v>7.38</v>
      </c>
      <c r="G1198">
        <f t="shared" si="454"/>
        <v>20</v>
      </c>
      <c r="H1198">
        <f t="shared" si="455"/>
        <v>465.42765787370098</v>
      </c>
      <c r="I1198" t="s">
        <v>67</v>
      </c>
      <c r="J1198">
        <v>0</v>
      </c>
    </row>
    <row r="1199" spans="1:10" x14ac:dyDescent="0.25">
      <c r="A1199" s="27">
        <v>58</v>
      </c>
      <c r="B1199" s="33">
        <v>41392</v>
      </c>
      <c r="C1199" s="27">
        <v>2</v>
      </c>
      <c r="D1199" s="27">
        <v>2</v>
      </c>
      <c r="E1199" s="27">
        <v>30.2</v>
      </c>
      <c r="F1199" s="27">
        <v>6.12</v>
      </c>
      <c r="G1199" s="27">
        <v>22</v>
      </c>
      <c r="H1199" s="27">
        <v>315.34772182254193</v>
      </c>
      <c r="I1199" t="s">
        <v>9</v>
      </c>
      <c r="J1199">
        <v>210.66666666666669</v>
      </c>
    </row>
    <row r="1200" spans="1:10" x14ac:dyDescent="0.25">
      <c r="A1200">
        <f t="shared" ref="A1200:A1219" si="456">A1199</f>
        <v>58</v>
      </c>
      <c r="B1200">
        <f t="shared" ref="B1200:B1219" si="457">B1199</f>
        <v>41392</v>
      </c>
      <c r="C1200">
        <f t="shared" ref="C1200:C1219" si="458">C1199</f>
        <v>2</v>
      </c>
      <c r="D1200">
        <f t="shared" ref="D1200:D1219" si="459">D1199</f>
        <v>2</v>
      </c>
      <c r="E1200">
        <f t="shared" ref="E1200:E1219" si="460">E1199</f>
        <v>30.2</v>
      </c>
      <c r="F1200">
        <f t="shared" ref="F1200:F1219" si="461">F1199</f>
        <v>6.12</v>
      </c>
      <c r="G1200">
        <f t="shared" ref="G1200:G1219" si="462">G1199</f>
        <v>22</v>
      </c>
      <c r="H1200">
        <f t="shared" ref="H1200:H1219" si="463">H1199</f>
        <v>315.34772182254193</v>
      </c>
      <c r="I1200" t="s">
        <v>84</v>
      </c>
      <c r="J1200">
        <v>12.444444444444446</v>
      </c>
    </row>
    <row r="1201" spans="1:10" x14ac:dyDescent="0.25">
      <c r="A1201">
        <f t="shared" si="456"/>
        <v>58</v>
      </c>
      <c r="B1201">
        <f t="shared" si="457"/>
        <v>41392</v>
      </c>
      <c r="C1201">
        <f t="shared" si="458"/>
        <v>2</v>
      </c>
      <c r="D1201">
        <f t="shared" si="459"/>
        <v>2</v>
      </c>
      <c r="E1201">
        <f t="shared" si="460"/>
        <v>30.2</v>
      </c>
      <c r="F1201">
        <f t="shared" si="461"/>
        <v>6.12</v>
      </c>
      <c r="G1201">
        <f t="shared" si="462"/>
        <v>22</v>
      </c>
      <c r="H1201">
        <f t="shared" si="463"/>
        <v>315.34772182254193</v>
      </c>
      <c r="I1201" t="s">
        <v>11</v>
      </c>
      <c r="J1201">
        <v>1031.1111111111111</v>
      </c>
    </row>
    <row r="1202" spans="1:10" x14ac:dyDescent="0.25">
      <c r="A1202">
        <f t="shared" si="456"/>
        <v>58</v>
      </c>
      <c r="B1202">
        <f t="shared" si="457"/>
        <v>41392</v>
      </c>
      <c r="C1202">
        <f t="shared" si="458"/>
        <v>2</v>
      </c>
      <c r="D1202">
        <f t="shared" si="459"/>
        <v>2</v>
      </c>
      <c r="E1202">
        <f t="shared" si="460"/>
        <v>30.2</v>
      </c>
      <c r="F1202">
        <f t="shared" si="461"/>
        <v>6.12</v>
      </c>
      <c r="G1202">
        <f t="shared" si="462"/>
        <v>22</v>
      </c>
      <c r="H1202">
        <f t="shared" si="463"/>
        <v>315.34772182254193</v>
      </c>
      <c r="I1202" t="s">
        <v>50</v>
      </c>
      <c r="J1202">
        <v>0</v>
      </c>
    </row>
    <row r="1203" spans="1:10" x14ac:dyDescent="0.25">
      <c r="A1203">
        <f t="shared" si="456"/>
        <v>58</v>
      </c>
      <c r="B1203">
        <f t="shared" si="457"/>
        <v>41392</v>
      </c>
      <c r="C1203">
        <f t="shared" si="458"/>
        <v>2</v>
      </c>
      <c r="D1203">
        <f t="shared" si="459"/>
        <v>2</v>
      </c>
      <c r="E1203">
        <f t="shared" si="460"/>
        <v>30.2</v>
      </c>
      <c r="F1203">
        <f t="shared" si="461"/>
        <v>6.12</v>
      </c>
      <c r="G1203">
        <f t="shared" si="462"/>
        <v>22</v>
      </c>
      <c r="H1203">
        <f t="shared" si="463"/>
        <v>315.34772182254193</v>
      </c>
      <c r="I1203" t="s">
        <v>51</v>
      </c>
      <c r="J1203">
        <v>2.666666666666667</v>
      </c>
    </row>
    <row r="1204" spans="1:10" x14ac:dyDescent="0.25">
      <c r="A1204">
        <f t="shared" si="456"/>
        <v>58</v>
      </c>
      <c r="B1204">
        <f t="shared" si="457"/>
        <v>41392</v>
      </c>
      <c r="C1204">
        <f t="shared" si="458"/>
        <v>2</v>
      </c>
      <c r="D1204">
        <f t="shared" si="459"/>
        <v>2</v>
      </c>
      <c r="E1204">
        <f t="shared" si="460"/>
        <v>30.2</v>
      </c>
      <c r="F1204">
        <f t="shared" si="461"/>
        <v>6.12</v>
      </c>
      <c r="G1204">
        <f t="shared" si="462"/>
        <v>22</v>
      </c>
      <c r="H1204">
        <f t="shared" si="463"/>
        <v>315.34772182254193</v>
      </c>
      <c r="I1204" t="s">
        <v>52</v>
      </c>
      <c r="J1204" t="s">
        <v>88</v>
      </c>
    </row>
    <row r="1205" spans="1:10" x14ac:dyDescent="0.25">
      <c r="A1205">
        <f t="shared" si="456"/>
        <v>58</v>
      </c>
      <c r="B1205">
        <f t="shared" si="457"/>
        <v>41392</v>
      </c>
      <c r="C1205">
        <f t="shared" si="458"/>
        <v>2</v>
      </c>
      <c r="D1205">
        <f t="shared" si="459"/>
        <v>2</v>
      </c>
      <c r="E1205">
        <f t="shared" si="460"/>
        <v>30.2</v>
      </c>
      <c r="F1205">
        <f t="shared" si="461"/>
        <v>6.12</v>
      </c>
      <c r="G1205">
        <f t="shared" si="462"/>
        <v>22</v>
      </c>
      <c r="H1205">
        <f t="shared" si="463"/>
        <v>315.34772182254193</v>
      </c>
      <c r="I1205" t="s">
        <v>53</v>
      </c>
      <c r="J1205">
        <v>0</v>
      </c>
    </row>
    <row r="1206" spans="1:10" x14ac:dyDescent="0.25">
      <c r="A1206">
        <f t="shared" si="456"/>
        <v>58</v>
      </c>
      <c r="B1206">
        <f t="shared" si="457"/>
        <v>41392</v>
      </c>
      <c r="C1206">
        <f t="shared" si="458"/>
        <v>2</v>
      </c>
      <c r="D1206">
        <f t="shared" si="459"/>
        <v>2</v>
      </c>
      <c r="E1206">
        <f t="shared" si="460"/>
        <v>30.2</v>
      </c>
      <c r="F1206">
        <f t="shared" si="461"/>
        <v>6.12</v>
      </c>
      <c r="G1206">
        <f t="shared" si="462"/>
        <v>22</v>
      </c>
      <c r="H1206">
        <f t="shared" si="463"/>
        <v>315.34772182254193</v>
      </c>
      <c r="I1206" t="s">
        <v>54</v>
      </c>
      <c r="J1206" t="s">
        <v>88</v>
      </c>
    </row>
    <row r="1207" spans="1:10" x14ac:dyDescent="0.25">
      <c r="A1207">
        <f t="shared" si="456"/>
        <v>58</v>
      </c>
      <c r="B1207">
        <f t="shared" si="457"/>
        <v>41392</v>
      </c>
      <c r="C1207">
        <f t="shared" si="458"/>
        <v>2</v>
      </c>
      <c r="D1207">
        <f t="shared" si="459"/>
        <v>2</v>
      </c>
      <c r="E1207">
        <f t="shared" si="460"/>
        <v>30.2</v>
      </c>
      <c r="F1207">
        <f t="shared" si="461"/>
        <v>6.12</v>
      </c>
      <c r="G1207">
        <f t="shared" si="462"/>
        <v>22</v>
      </c>
      <c r="H1207">
        <f t="shared" si="463"/>
        <v>315.34772182254193</v>
      </c>
      <c r="I1207" t="s">
        <v>55</v>
      </c>
      <c r="J1207" t="s">
        <v>88</v>
      </c>
    </row>
    <row r="1208" spans="1:10" x14ac:dyDescent="0.25">
      <c r="A1208">
        <f t="shared" si="456"/>
        <v>58</v>
      </c>
      <c r="B1208">
        <f t="shared" si="457"/>
        <v>41392</v>
      </c>
      <c r="C1208">
        <f t="shared" si="458"/>
        <v>2</v>
      </c>
      <c r="D1208">
        <f t="shared" si="459"/>
        <v>2</v>
      </c>
      <c r="E1208">
        <f t="shared" si="460"/>
        <v>30.2</v>
      </c>
      <c r="F1208">
        <f t="shared" si="461"/>
        <v>6.12</v>
      </c>
      <c r="G1208">
        <f t="shared" si="462"/>
        <v>22</v>
      </c>
      <c r="H1208">
        <f t="shared" si="463"/>
        <v>315.34772182254193</v>
      </c>
      <c r="I1208" t="s">
        <v>56</v>
      </c>
      <c r="J1208">
        <v>0.88888888888888884</v>
      </c>
    </row>
    <row r="1209" spans="1:10" x14ac:dyDescent="0.25">
      <c r="A1209">
        <f t="shared" si="456"/>
        <v>58</v>
      </c>
      <c r="B1209">
        <f t="shared" si="457"/>
        <v>41392</v>
      </c>
      <c r="C1209">
        <f t="shared" si="458"/>
        <v>2</v>
      </c>
      <c r="D1209">
        <f t="shared" si="459"/>
        <v>2</v>
      </c>
      <c r="E1209">
        <f t="shared" si="460"/>
        <v>30.2</v>
      </c>
      <c r="F1209">
        <f t="shared" si="461"/>
        <v>6.12</v>
      </c>
      <c r="G1209">
        <f t="shared" si="462"/>
        <v>22</v>
      </c>
      <c r="H1209">
        <f t="shared" si="463"/>
        <v>315.34772182254193</v>
      </c>
      <c r="I1209" t="s">
        <v>57</v>
      </c>
      <c r="J1209">
        <v>0</v>
      </c>
    </row>
    <row r="1210" spans="1:10" x14ac:dyDescent="0.25">
      <c r="A1210">
        <f t="shared" si="456"/>
        <v>58</v>
      </c>
      <c r="B1210">
        <f t="shared" si="457"/>
        <v>41392</v>
      </c>
      <c r="C1210">
        <f t="shared" si="458"/>
        <v>2</v>
      </c>
      <c r="D1210">
        <f t="shared" si="459"/>
        <v>2</v>
      </c>
      <c r="E1210">
        <f t="shared" si="460"/>
        <v>30.2</v>
      </c>
      <c r="F1210">
        <f t="shared" si="461"/>
        <v>6.12</v>
      </c>
      <c r="G1210">
        <f t="shared" si="462"/>
        <v>22</v>
      </c>
      <c r="H1210">
        <f t="shared" si="463"/>
        <v>315.34772182254193</v>
      </c>
      <c r="I1210" t="s">
        <v>58</v>
      </c>
      <c r="J1210">
        <v>0</v>
      </c>
    </row>
    <row r="1211" spans="1:10" x14ac:dyDescent="0.25">
      <c r="A1211">
        <f t="shared" si="456"/>
        <v>58</v>
      </c>
      <c r="B1211">
        <f t="shared" si="457"/>
        <v>41392</v>
      </c>
      <c r="C1211">
        <f t="shared" si="458"/>
        <v>2</v>
      </c>
      <c r="D1211">
        <f t="shared" si="459"/>
        <v>2</v>
      </c>
      <c r="E1211">
        <f t="shared" si="460"/>
        <v>30.2</v>
      </c>
      <c r="F1211">
        <f t="shared" si="461"/>
        <v>6.12</v>
      </c>
      <c r="G1211">
        <f t="shared" si="462"/>
        <v>22</v>
      </c>
      <c r="H1211">
        <f t="shared" si="463"/>
        <v>315.34772182254193</v>
      </c>
      <c r="I1211" t="s">
        <v>59</v>
      </c>
      <c r="J1211">
        <v>0</v>
      </c>
    </row>
    <row r="1212" spans="1:10" x14ac:dyDescent="0.25">
      <c r="A1212">
        <f t="shared" si="456"/>
        <v>58</v>
      </c>
      <c r="B1212">
        <f t="shared" si="457"/>
        <v>41392</v>
      </c>
      <c r="C1212">
        <f t="shared" si="458"/>
        <v>2</v>
      </c>
      <c r="D1212">
        <f t="shared" si="459"/>
        <v>2</v>
      </c>
      <c r="E1212">
        <f t="shared" si="460"/>
        <v>30.2</v>
      </c>
      <c r="F1212">
        <f t="shared" si="461"/>
        <v>6.12</v>
      </c>
      <c r="G1212">
        <f t="shared" si="462"/>
        <v>22</v>
      </c>
      <c r="H1212">
        <f t="shared" si="463"/>
        <v>315.34772182254193</v>
      </c>
      <c r="I1212" t="s">
        <v>60</v>
      </c>
      <c r="J1212">
        <v>0</v>
      </c>
    </row>
    <row r="1213" spans="1:10" x14ac:dyDescent="0.25">
      <c r="A1213">
        <f t="shared" si="456"/>
        <v>58</v>
      </c>
      <c r="B1213">
        <f t="shared" si="457"/>
        <v>41392</v>
      </c>
      <c r="C1213">
        <f t="shared" si="458"/>
        <v>2</v>
      </c>
      <c r="D1213">
        <f t="shared" si="459"/>
        <v>2</v>
      </c>
      <c r="E1213">
        <f t="shared" si="460"/>
        <v>30.2</v>
      </c>
      <c r="F1213">
        <f t="shared" si="461"/>
        <v>6.12</v>
      </c>
      <c r="G1213">
        <f t="shared" si="462"/>
        <v>22</v>
      </c>
      <c r="H1213">
        <f t="shared" si="463"/>
        <v>315.34772182254193</v>
      </c>
      <c r="I1213" t="s">
        <v>61</v>
      </c>
      <c r="J1213">
        <v>1.7777777777777777</v>
      </c>
    </row>
    <row r="1214" spans="1:10" x14ac:dyDescent="0.25">
      <c r="A1214">
        <f t="shared" si="456"/>
        <v>58</v>
      </c>
      <c r="B1214">
        <f t="shared" si="457"/>
        <v>41392</v>
      </c>
      <c r="C1214">
        <f t="shared" si="458"/>
        <v>2</v>
      </c>
      <c r="D1214">
        <f t="shared" si="459"/>
        <v>2</v>
      </c>
      <c r="E1214">
        <f t="shared" si="460"/>
        <v>30.2</v>
      </c>
      <c r="F1214">
        <f t="shared" si="461"/>
        <v>6.12</v>
      </c>
      <c r="G1214">
        <f t="shared" si="462"/>
        <v>22</v>
      </c>
      <c r="H1214">
        <f t="shared" si="463"/>
        <v>315.34772182254193</v>
      </c>
      <c r="I1214" t="s">
        <v>62</v>
      </c>
      <c r="J1214" t="s">
        <v>88</v>
      </c>
    </row>
    <row r="1215" spans="1:10" x14ac:dyDescent="0.25">
      <c r="A1215">
        <f t="shared" si="456"/>
        <v>58</v>
      </c>
      <c r="B1215">
        <f t="shared" si="457"/>
        <v>41392</v>
      </c>
      <c r="C1215">
        <f t="shared" si="458"/>
        <v>2</v>
      </c>
      <c r="D1215">
        <f t="shared" si="459"/>
        <v>2</v>
      </c>
      <c r="E1215">
        <f t="shared" si="460"/>
        <v>30.2</v>
      </c>
      <c r="F1215">
        <f t="shared" si="461"/>
        <v>6.12</v>
      </c>
      <c r="G1215">
        <f t="shared" si="462"/>
        <v>22</v>
      </c>
      <c r="H1215">
        <f t="shared" si="463"/>
        <v>315.34772182254193</v>
      </c>
      <c r="I1215" t="s">
        <v>63</v>
      </c>
      <c r="J1215">
        <v>0</v>
      </c>
    </row>
    <row r="1216" spans="1:10" x14ac:dyDescent="0.25">
      <c r="A1216">
        <f t="shared" si="456"/>
        <v>58</v>
      </c>
      <c r="B1216">
        <f t="shared" si="457"/>
        <v>41392</v>
      </c>
      <c r="C1216">
        <f t="shared" si="458"/>
        <v>2</v>
      </c>
      <c r="D1216">
        <f t="shared" si="459"/>
        <v>2</v>
      </c>
      <c r="E1216">
        <f t="shared" si="460"/>
        <v>30.2</v>
      </c>
      <c r="F1216">
        <f t="shared" si="461"/>
        <v>6.12</v>
      </c>
      <c r="G1216">
        <f t="shared" si="462"/>
        <v>22</v>
      </c>
      <c r="H1216">
        <f t="shared" si="463"/>
        <v>315.34772182254193</v>
      </c>
      <c r="I1216" t="s">
        <v>64</v>
      </c>
      <c r="J1216">
        <v>0</v>
      </c>
    </row>
    <row r="1217" spans="1:10" x14ac:dyDescent="0.25">
      <c r="A1217">
        <f t="shared" si="456"/>
        <v>58</v>
      </c>
      <c r="B1217">
        <f t="shared" si="457"/>
        <v>41392</v>
      </c>
      <c r="C1217">
        <f t="shared" si="458"/>
        <v>2</v>
      </c>
      <c r="D1217">
        <f t="shared" si="459"/>
        <v>2</v>
      </c>
      <c r="E1217">
        <f t="shared" si="460"/>
        <v>30.2</v>
      </c>
      <c r="F1217">
        <f t="shared" si="461"/>
        <v>6.12</v>
      </c>
      <c r="G1217">
        <f t="shared" si="462"/>
        <v>22</v>
      </c>
      <c r="H1217">
        <f t="shared" si="463"/>
        <v>315.34772182254193</v>
      </c>
      <c r="I1217" t="s">
        <v>65</v>
      </c>
      <c r="J1217">
        <v>0</v>
      </c>
    </row>
    <row r="1218" spans="1:10" x14ac:dyDescent="0.25">
      <c r="A1218">
        <f t="shared" si="456"/>
        <v>58</v>
      </c>
      <c r="B1218">
        <f t="shared" si="457"/>
        <v>41392</v>
      </c>
      <c r="C1218">
        <f t="shared" si="458"/>
        <v>2</v>
      </c>
      <c r="D1218">
        <f t="shared" si="459"/>
        <v>2</v>
      </c>
      <c r="E1218">
        <f t="shared" si="460"/>
        <v>30.2</v>
      </c>
      <c r="F1218">
        <f t="shared" si="461"/>
        <v>6.12</v>
      </c>
      <c r="G1218">
        <f t="shared" si="462"/>
        <v>22</v>
      </c>
      <c r="H1218">
        <f t="shared" si="463"/>
        <v>315.34772182254193</v>
      </c>
      <c r="I1218" t="s">
        <v>66</v>
      </c>
      <c r="J1218">
        <v>0</v>
      </c>
    </row>
    <row r="1219" spans="1:10" x14ac:dyDescent="0.25">
      <c r="A1219">
        <f t="shared" si="456"/>
        <v>58</v>
      </c>
      <c r="B1219">
        <f t="shared" si="457"/>
        <v>41392</v>
      </c>
      <c r="C1219">
        <f t="shared" si="458"/>
        <v>2</v>
      </c>
      <c r="D1219">
        <f t="shared" si="459"/>
        <v>2</v>
      </c>
      <c r="E1219">
        <f t="shared" si="460"/>
        <v>30.2</v>
      </c>
      <c r="F1219">
        <f t="shared" si="461"/>
        <v>6.12</v>
      </c>
      <c r="G1219">
        <f t="shared" si="462"/>
        <v>22</v>
      </c>
      <c r="H1219">
        <f t="shared" si="463"/>
        <v>315.34772182254193</v>
      </c>
      <c r="I1219" t="s">
        <v>67</v>
      </c>
      <c r="J1219">
        <v>0</v>
      </c>
    </row>
    <row r="1220" spans="1:10" x14ac:dyDescent="0.25">
      <c r="A1220" s="27">
        <v>59</v>
      </c>
      <c r="B1220" s="33">
        <v>41472</v>
      </c>
      <c r="C1220" s="27">
        <v>2</v>
      </c>
      <c r="D1220" s="27">
        <v>3</v>
      </c>
      <c r="E1220" s="27">
        <v>31.8</v>
      </c>
      <c r="F1220" s="27" t="s">
        <v>88</v>
      </c>
      <c r="G1220" s="27">
        <v>18</v>
      </c>
      <c r="H1220" s="27">
        <v>331.73461231015182</v>
      </c>
      <c r="I1220" t="s">
        <v>9</v>
      </c>
      <c r="J1220">
        <v>60.8</v>
      </c>
    </row>
    <row r="1221" spans="1:10" x14ac:dyDescent="0.25">
      <c r="A1221">
        <f t="shared" ref="A1221:A1240" si="464">A1220</f>
        <v>59</v>
      </c>
      <c r="B1221">
        <f t="shared" ref="B1221:B1240" si="465">B1220</f>
        <v>41472</v>
      </c>
      <c r="C1221">
        <f t="shared" ref="C1221:C1240" si="466">C1220</f>
        <v>2</v>
      </c>
      <c r="D1221">
        <f t="shared" ref="D1221:D1240" si="467">D1220</f>
        <v>3</v>
      </c>
      <c r="E1221">
        <f t="shared" ref="E1221:E1240" si="468">E1220</f>
        <v>31.8</v>
      </c>
      <c r="F1221" t="str">
        <f t="shared" ref="F1221:F1240" si="469">F1220</f>
        <v>(空白)</v>
      </c>
      <c r="G1221">
        <f t="shared" ref="G1221:G1240" si="470">G1220</f>
        <v>18</v>
      </c>
      <c r="H1221">
        <f t="shared" ref="H1221:H1240" si="471">H1220</f>
        <v>331.73461231015182</v>
      </c>
      <c r="I1221" t="s">
        <v>84</v>
      </c>
      <c r="J1221">
        <v>40</v>
      </c>
    </row>
    <row r="1222" spans="1:10" x14ac:dyDescent="0.25">
      <c r="A1222">
        <f t="shared" si="464"/>
        <v>59</v>
      </c>
      <c r="B1222">
        <f t="shared" si="465"/>
        <v>41472</v>
      </c>
      <c r="C1222">
        <f t="shared" si="466"/>
        <v>2</v>
      </c>
      <c r="D1222">
        <f t="shared" si="467"/>
        <v>3</v>
      </c>
      <c r="E1222">
        <f t="shared" si="468"/>
        <v>31.8</v>
      </c>
      <c r="F1222" t="str">
        <f t="shared" si="469"/>
        <v>(空白)</v>
      </c>
      <c r="G1222">
        <f t="shared" si="470"/>
        <v>18</v>
      </c>
      <c r="H1222">
        <f t="shared" si="471"/>
        <v>331.73461231015182</v>
      </c>
      <c r="I1222" t="s">
        <v>11</v>
      </c>
      <c r="J1222">
        <v>425.6</v>
      </c>
    </row>
    <row r="1223" spans="1:10" x14ac:dyDescent="0.25">
      <c r="A1223">
        <f t="shared" si="464"/>
        <v>59</v>
      </c>
      <c r="B1223">
        <f t="shared" si="465"/>
        <v>41472</v>
      </c>
      <c r="C1223">
        <f t="shared" si="466"/>
        <v>2</v>
      </c>
      <c r="D1223">
        <f t="shared" si="467"/>
        <v>3</v>
      </c>
      <c r="E1223">
        <f t="shared" si="468"/>
        <v>31.8</v>
      </c>
      <c r="F1223" t="str">
        <f t="shared" si="469"/>
        <v>(空白)</v>
      </c>
      <c r="G1223">
        <f t="shared" si="470"/>
        <v>18</v>
      </c>
      <c r="H1223">
        <f t="shared" si="471"/>
        <v>331.73461231015182</v>
      </c>
      <c r="I1223" t="s">
        <v>50</v>
      </c>
      <c r="J1223">
        <v>0</v>
      </c>
    </row>
    <row r="1224" spans="1:10" x14ac:dyDescent="0.25">
      <c r="A1224">
        <f t="shared" si="464"/>
        <v>59</v>
      </c>
      <c r="B1224">
        <f t="shared" si="465"/>
        <v>41472</v>
      </c>
      <c r="C1224">
        <f t="shared" si="466"/>
        <v>2</v>
      </c>
      <c r="D1224">
        <f t="shared" si="467"/>
        <v>3</v>
      </c>
      <c r="E1224">
        <f t="shared" si="468"/>
        <v>31.8</v>
      </c>
      <c r="F1224" t="str">
        <f t="shared" si="469"/>
        <v>(空白)</v>
      </c>
      <c r="G1224">
        <f t="shared" si="470"/>
        <v>18</v>
      </c>
      <c r="H1224">
        <f t="shared" si="471"/>
        <v>331.73461231015182</v>
      </c>
      <c r="I1224" t="s">
        <v>51</v>
      </c>
      <c r="J1224">
        <v>2.4</v>
      </c>
    </row>
    <row r="1225" spans="1:10" x14ac:dyDescent="0.25">
      <c r="A1225">
        <f t="shared" si="464"/>
        <v>59</v>
      </c>
      <c r="B1225">
        <f t="shared" si="465"/>
        <v>41472</v>
      </c>
      <c r="C1225">
        <f t="shared" si="466"/>
        <v>2</v>
      </c>
      <c r="D1225">
        <f t="shared" si="467"/>
        <v>3</v>
      </c>
      <c r="E1225">
        <f t="shared" si="468"/>
        <v>31.8</v>
      </c>
      <c r="F1225" t="str">
        <f t="shared" si="469"/>
        <v>(空白)</v>
      </c>
      <c r="G1225">
        <f t="shared" si="470"/>
        <v>18</v>
      </c>
      <c r="H1225">
        <f t="shared" si="471"/>
        <v>331.73461231015182</v>
      </c>
      <c r="I1225" t="s">
        <v>52</v>
      </c>
      <c r="J1225" t="s">
        <v>88</v>
      </c>
    </row>
    <row r="1226" spans="1:10" x14ac:dyDescent="0.25">
      <c r="A1226">
        <f t="shared" si="464"/>
        <v>59</v>
      </c>
      <c r="B1226">
        <f t="shared" si="465"/>
        <v>41472</v>
      </c>
      <c r="C1226">
        <f t="shared" si="466"/>
        <v>2</v>
      </c>
      <c r="D1226">
        <f t="shared" si="467"/>
        <v>3</v>
      </c>
      <c r="E1226">
        <f t="shared" si="468"/>
        <v>31.8</v>
      </c>
      <c r="F1226" t="str">
        <f t="shared" si="469"/>
        <v>(空白)</v>
      </c>
      <c r="G1226">
        <f t="shared" si="470"/>
        <v>18</v>
      </c>
      <c r="H1226">
        <f t="shared" si="471"/>
        <v>331.73461231015182</v>
      </c>
      <c r="I1226" t="s">
        <v>53</v>
      </c>
      <c r="J1226">
        <v>0</v>
      </c>
    </row>
    <row r="1227" spans="1:10" x14ac:dyDescent="0.25">
      <c r="A1227">
        <f t="shared" si="464"/>
        <v>59</v>
      </c>
      <c r="B1227">
        <f t="shared" si="465"/>
        <v>41472</v>
      </c>
      <c r="C1227">
        <f t="shared" si="466"/>
        <v>2</v>
      </c>
      <c r="D1227">
        <f t="shared" si="467"/>
        <v>3</v>
      </c>
      <c r="E1227">
        <f t="shared" si="468"/>
        <v>31.8</v>
      </c>
      <c r="F1227" t="str">
        <f t="shared" si="469"/>
        <v>(空白)</v>
      </c>
      <c r="G1227">
        <f t="shared" si="470"/>
        <v>18</v>
      </c>
      <c r="H1227">
        <f t="shared" si="471"/>
        <v>331.73461231015182</v>
      </c>
      <c r="I1227" t="s">
        <v>54</v>
      </c>
      <c r="J1227">
        <v>0</v>
      </c>
    </row>
    <row r="1228" spans="1:10" x14ac:dyDescent="0.25">
      <c r="A1228">
        <f t="shared" si="464"/>
        <v>59</v>
      </c>
      <c r="B1228">
        <f t="shared" si="465"/>
        <v>41472</v>
      </c>
      <c r="C1228">
        <f t="shared" si="466"/>
        <v>2</v>
      </c>
      <c r="D1228">
        <f t="shared" si="467"/>
        <v>3</v>
      </c>
      <c r="E1228">
        <f t="shared" si="468"/>
        <v>31.8</v>
      </c>
      <c r="F1228" t="str">
        <f t="shared" si="469"/>
        <v>(空白)</v>
      </c>
      <c r="G1228">
        <f t="shared" si="470"/>
        <v>18</v>
      </c>
      <c r="H1228">
        <f t="shared" si="471"/>
        <v>331.73461231015182</v>
      </c>
      <c r="I1228" t="s">
        <v>55</v>
      </c>
      <c r="J1228">
        <v>0</v>
      </c>
    </row>
    <row r="1229" spans="1:10" x14ac:dyDescent="0.25">
      <c r="A1229">
        <f t="shared" si="464"/>
        <v>59</v>
      </c>
      <c r="B1229">
        <f t="shared" si="465"/>
        <v>41472</v>
      </c>
      <c r="C1229">
        <f t="shared" si="466"/>
        <v>2</v>
      </c>
      <c r="D1229">
        <f t="shared" si="467"/>
        <v>3</v>
      </c>
      <c r="E1229">
        <f t="shared" si="468"/>
        <v>31.8</v>
      </c>
      <c r="F1229" t="str">
        <f t="shared" si="469"/>
        <v>(空白)</v>
      </c>
      <c r="G1229">
        <f t="shared" si="470"/>
        <v>18</v>
      </c>
      <c r="H1229">
        <f t="shared" si="471"/>
        <v>331.73461231015182</v>
      </c>
      <c r="I1229" t="s">
        <v>56</v>
      </c>
      <c r="J1229">
        <v>0</v>
      </c>
    </row>
    <row r="1230" spans="1:10" x14ac:dyDescent="0.25">
      <c r="A1230">
        <f t="shared" si="464"/>
        <v>59</v>
      </c>
      <c r="B1230">
        <f t="shared" si="465"/>
        <v>41472</v>
      </c>
      <c r="C1230">
        <f t="shared" si="466"/>
        <v>2</v>
      </c>
      <c r="D1230">
        <f t="shared" si="467"/>
        <v>3</v>
      </c>
      <c r="E1230">
        <f t="shared" si="468"/>
        <v>31.8</v>
      </c>
      <c r="F1230" t="str">
        <f t="shared" si="469"/>
        <v>(空白)</v>
      </c>
      <c r="G1230">
        <f t="shared" si="470"/>
        <v>18</v>
      </c>
      <c r="H1230">
        <f t="shared" si="471"/>
        <v>331.73461231015182</v>
      </c>
      <c r="I1230" t="s">
        <v>57</v>
      </c>
      <c r="J1230">
        <v>0</v>
      </c>
    </row>
    <row r="1231" spans="1:10" x14ac:dyDescent="0.25">
      <c r="A1231">
        <f t="shared" si="464"/>
        <v>59</v>
      </c>
      <c r="B1231">
        <f t="shared" si="465"/>
        <v>41472</v>
      </c>
      <c r="C1231">
        <f t="shared" si="466"/>
        <v>2</v>
      </c>
      <c r="D1231">
        <f t="shared" si="467"/>
        <v>3</v>
      </c>
      <c r="E1231">
        <f t="shared" si="468"/>
        <v>31.8</v>
      </c>
      <c r="F1231" t="str">
        <f t="shared" si="469"/>
        <v>(空白)</v>
      </c>
      <c r="G1231">
        <f t="shared" si="470"/>
        <v>18</v>
      </c>
      <c r="H1231">
        <f t="shared" si="471"/>
        <v>331.73461231015182</v>
      </c>
      <c r="I1231" t="s">
        <v>58</v>
      </c>
      <c r="J1231">
        <v>0</v>
      </c>
    </row>
    <row r="1232" spans="1:10" x14ac:dyDescent="0.25">
      <c r="A1232">
        <f t="shared" si="464"/>
        <v>59</v>
      </c>
      <c r="B1232">
        <f t="shared" si="465"/>
        <v>41472</v>
      </c>
      <c r="C1232">
        <f t="shared" si="466"/>
        <v>2</v>
      </c>
      <c r="D1232">
        <f t="shared" si="467"/>
        <v>3</v>
      </c>
      <c r="E1232">
        <f t="shared" si="468"/>
        <v>31.8</v>
      </c>
      <c r="F1232" t="str">
        <f t="shared" si="469"/>
        <v>(空白)</v>
      </c>
      <c r="G1232">
        <f t="shared" si="470"/>
        <v>18</v>
      </c>
      <c r="H1232">
        <f t="shared" si="471"/>
        <v>331.73461231015182</v>
      </c>
      <c r="I1232" t="s">
        <v>59</v>
      </c>
      <c r="J1232">
        <v>1.6</v>
      </c>
    </row>
    <row r="1233" spans="1:10" x14ac:dyDescent="0.25">
      <c r="A1233">
        <f t="shared" si="464"/>
        <v>59</v>
      </c>
      <c r="B1233">
        <f t="shared" si="465"/>
        <v>41472</v>
      </c>
      <c r="C1233">
        <f t="shared" si="466"/>
        <v>2</v>
      </c>
      <c r="D1233">
        <f t="shared" si="467"/>
        <v>3</v>
      </c>
      <c r="E1233">
        <f t="shared" si="468"/>
        <v>31.8</v>
      </c>
      <c r="F1233" t="str">
        <f t="shared" si="469"/>
        <v>(空白)</v>
      </c>
      <c r="G1233">
        <f t="shared" si="470"/>
        <v>18</v>
      </c>
      <c r="H1233">
        <f t="shared" si="471"/>
        <v>331.73461231015182</v>
      </c>
      <c r="I1233" t="s">
        <v>60</v>
      </c>
      <c r="J1233">
        <v>0</v>
      </c>
    </row>
    <row r="1234" spans="1:10" x14ac:dyDescent="0.25">
      <c r="A1234">
        <f t="shared" si="464"/>
        <v>59</v>
      </c>
      <c r="B1234">
        <f t="shared" si="465"/>
        <v>41472</v>
      </c>
      <c r="C1234">
        <f t="shared" si="466"/>
        <v>2</v>
      </c>
      <c r="D1234">
        <f t="shared" si="467"/>
        <v>3</v>
      </c>
      <c r="E1234">
        <f t="shared" si="468"/>
        <v>31.8</v>
      </c>
      <c r="F1234" t="str">
        <f t="shared" si="469"/>
        <v>(空白)</v>
      </c>
      <c r="G1234">
        <f t="shared" si="470"/>
        <v>18</v>
      </c>
      <c r="H1234">
        <f t="shared" si="471"/>
        <v>331.73461231015182</v>
      </c>
      <c r="I1234" t="s">
        <v>61</v>
      </c>
      <c r="J1234">
        <v>8.8000000000000007</v>
      </c>
    </row>
    <row r="1235" spans="1:10" x14ac:dyDescent="0.25">
      <c r="A1235">
        <f t="shared" si="464"/>
        <v>59</v>
      </c>
      <c r="B1235">
        <f t="shared" si="465"/>
        <v>41472</v>
      </c>
      <c r="C1235">
        <f t="shared" si="466"/>
        <v>2</v>
      </c>
      <c r="D1235">
        <f t="shared" si="467"/>
        <v>3</v>
      </c>
      <c r="E1235">
        <f t="shared" si="468"/>
        <v>31.8</v>
      </c>
      <c r="F1235" t="str">
        <f t="shared" si="469"/>
        <v>(空白)</v>
      </c>
      <c r="G1235">
        <f t="shared" si="470"/>
        <v>18</v>
      </c>
      <c r="H1235">
        <f t="shared" si="471"/>
        <v>331.73461231015182</v>
      </c>
      <c r="I1235" t="s">
        <v>62</v>
      </c>
      <c r="J1235">
        <v>0</v>
      </c>
    </row>
    <row r="1236" spans="1:10" x14ac:dyDescent="0.25">
      <c r="A1236">
        <f t="shared" si="464"/>
        <v>59</v>
      </c>
      <c r="B1236">
        <f t="shared" si="465"/>
        <v>41472</v>
      </c>
      <c r="C1236">
        <f t="shared" si="466"/>
        <v>2</v>
      </c>
      <c r="D1236">
        <f t="shared" si="467"/>
        <v>3</v>
      </c>
      <c r="E1236">
        <f t="shared" si="468"/>
        <v>31.8</v>
      </c>
      <c r="F1236" t="str">
        <f t="shared" si="469"/>
        <v>(空白)</v>
      </c>
      <c r="G1236">
        <f t="shared" si="470"/>
        <v>18</v>
      </c>
      <c r="H1236">
        <f t="shared" si="471"/>
        <v>331.73461231015182</v>
      </c>
      <c r="I1236" t="s">
        <v>63</v>
      </c>
      <c r="J1236">
        <v>0</v>
      </c>
    </row>
    <row r="1237" spans="1:10" x14ac:dyDescent="0.25">
      <c r="A1237">
        <f t="shared" si="464"/>
        <v>59</v>
      </c>
      <c r="B1237">
        <f t="shared" si="465"/>
        <v>41472</v>
      </c>
      <c r="C1237">
        <f t="shared" si="466"/>
        <v>2</v>
      </c>
      <c r="D1237">
        <f t="shared" si="467"/>
        <v>3</v>
      </c>
      <c r="E1237">
        <f t="shared" si="468"/>
        <v>31.8</v>
      </c>
      <c r="F1237" t="str">
        <f t="shared" si="469"/>
        <v>(空白)</v>
      </c>
      <c r="G1237">
        <f t="shared" si="470"/>
        <v>18</v>
      </c>
      <c r="H1237">
        <f t="shared" si="471"/>
        <v>331.73461231015182</v>
      </c>
      <c r="I1237" t="s">
        <v>64</v>
      </c>
      <c r="J1237">
        <v>0</v>
      </c>
    </row>
    <row r="1238" spans="1:10" x14ac:dyDescent="0.25">
      <c r="A1238">
        <f t="shared" si="464"/>
        <v>59</v>
      </c>
      <c r="B1238">
        <f t="shared" si="465"/>
        <v>41472</v>
      </c>
      <c r="C1238">
        <f t="shared" si="466"/>
        <v>2</v>
      </c>
      <c r="D1238">
        <f t="shared" si="467"/>
        <v>3</v>
      </c>
      <c r="E1238">
        <f t="shared" si="468"/>
        <v>31.8</v>
      </c>
      <c r="F1238" t="str">
        <f t="shared" si="469"/>
        <v>(空白)</v>
      </c>
      <c r="G1238">
        <f t="shared" si="470"/>
        <v>18</v>
      </c>
      <c r="H1238">
        <f t="shared" si="471"/>
        <v>331.73461231015182</v>
      </c>
      <c r="I1238" t="s">
        <v>65</v>
      </c>
      <c r="J1238">
        <v>0</v>
      </c>
    </row>
    <row r="1239" spans="1:10" x14ac:dyDescent="0.25">
      <c r="A1239">
        <f t="shared" si="464"/>
        <v>59</v>
      </c>
      <c r="B1239">
        <f t="shared" si="465"/>
        <v>41472</v>
      </c>
      <c r="C1239">
        <f t="shared" si="466"/>
        <v>2</v>
      </c>
      <c r="D1239">
        <f t="shared" si="467"/>
        <v>3</v>
      </c>
      <c r="E1239">
        <f t="shared" si="468"/>
        <v>31.8</v>
      </c>
      <c r="F1239" t="str">
        <f t="shared" si="469"/>
        <v>(空白)</v>
      </c>
      <c r="G1239">
        <f t="shared" si="470"/>
        <v>18</v>
      </c>
      <c r="H1239">
        <f t="shared" si="471"/>
        <v>331.73461231015182</v>
      </c>
      <c r="I1239" t="s">
        <v>66</v>
      </c>
      <c r="J1239">
        <v>0</v>
      </c>
    </row>
    <row r="1240" spans="1:10" x14ac:dyDescent="0.25">
      <c r="A1240">
        <f t="shared" si="464"/>
        <v>59</v>
      </c>
      <c r="B1240">
        <f t="shared" si="465"/>
        <v>41472</v>
      </c>
      <c r="C1240">
        <f t="shared" si="466"/>
        <v>2</v>
      </c>
      <c r="D1240">
        <f t="shared" si="467"/>
        <v>3</v>
      </c>
      <c r="E1240">
        <f t="shared" si="468"/>
        <v>31.8</v>
      </c>
      <c r="F1240" t="str">
        <f t="shared" si="469"/>
        <v>(空白)</v>
      </c>
      <c r="G1240">
        <f t="shared" si="470"/>
        <v>18</v>
      </c>
      <c r="H1240">
        <f t="shared" si="471"/>
        <v>331.73461231015182</v>
      </c>
      <c r="I1240" t="s">
        <v>67</v>
      </c>
      <c r="J1240">
        <v>0</v>
      </c>
    </row>
    <row r="1241" spans="1:10" x14ac:dyDescent="0.25">
      <c r="A1241" s="27">
        <v>60</v>
      </c>
      <c r="B1241" s="33">
        <v>41475</v>
      </c>
      <c r="C1241" s="27">
        <v>2</v>
      </c>
      <c r="D1241" s="27">
        <v>3</v>
      </c>
      <c r="E1241" s="27">
        <v>30.4</v>
      </c>
      <c r="F1241" s="27" t="s">
        <v>88</v>
      </c>
      <c r="G1241" s="27">
        <v>20</v>
      </c>
      <c r="H1241" s="27">
        <v>372.50199840127897</v>
      </c>
      <c r="I1241" t="s">
        <v>9</v>
      </c>
      <c r="J1241">
        <v>27.333333333333336</v>
      </c>
    </row>
    <row r="1242" spans="1:10" x14ac:dyDescent="0.25">
      <c r="A1242">
        <f t="shared" ref="A1242:A1261" si="472">A1241</f>
        <v>60</v>
      </c>
      <c r="B1242">
        <f t="shared" ref="B1242:B1261" si="473">B1241</f>
        <v>41475</v>
      </c>
      <c r="C1242">
        <f t="shared" ref="C1242:C1261" si="474">C1241</f>
        <v>2</v>
      </c>
      <c r="D1242">
        <f t="shared" ref="D1242:D1261" si="475">D1241</f>
        <v>3</v>
      </c>
      <c r="E1242">
        <f t="shared" ref="E1242:E1261" si="476">E1241</f>
        <v>30.4</v>
      </c>
      <c r="F1242" t="str">
        <f t="shared" ref="F1242:F1261" si="477">F1241</f>
        <v>(空白)</v>
      </c>
      <c r="G1242">
        <f t="shared" ref="G1242:G1261" si="478">G1241</f>
        <v>20</v>
      </c>
      <c r="H1242">
        <f t="shared" ref="H1242:H1261" si="479">H1241</f>
        <v>372.50199840127897</v>
      </c>
      <c r="I1242" t="s">
        <v>84</v>
      </c>
      <c r="J1242">
        <v>35.333333333333336</v>
      </c>
    </row>
    <row r="1243" spans="1:10" x14ac:dyDescent="0.25">
      <c r="A1243">
        <f t="shared" si="472"/>
        <v>60</v>
      </c>
      <c r="B1243">
        <f t="shared" si="473"/>
        <v>41475</v>
      </c>
      <c r="C1243">
        <f t="shared" si="474"/>
        <v>2</v>
      </c>
      <c r="D1243">
        <f t="shared" si="475"/>
        <v>3</v>
      </c>
      <c r="E1243">
        <f t="shared" si="476"/>
        <v>30.4</v>
      </c>
      <c r="F1243" t="str">
        <f t="shared" si="477"/>
        <v>(空白)</v>
      </c>
      <c r="G1243">
        <f t="shared" si="478"/>
        <v>20</v>
      </c>
      <c r="H1243">
        <f t="shared" si="479"/>
        <v>372.50199840127897</v>
      </c>
      <c r="I1243" t="s">
        <v>11</v>
      </c>
      <c r="J1243">
        <v>208</v>
      </c>
    </row>
    <row r="1244" spans="1:10" x14ac:dyDescent="0.25">
      <c r="A1244">
        <f t="shared" si="472"/>
        <v>60</v>
      </c>
      <c r="B1244">
        <f t="shared" si="473"/>
        <v>41475</v>
      </c>
      <c r="C1244">
        <f t="shared" si="474"/>
        <v>2</v>
      </c>
      <c r="D1244">
        <f t="shared" si="475"/>
        <v>3</v>
      </c>
      <c r="E1244">
        <f t="shared" si="476"/>
        <v>30.4</v>
      </c>
      <c r="F1244" t="str">
        <f t="shared" si="477"/>
        <v>(空白)</v>
      </c>
      <c r="G1244">
        <f t="shared" si="478"/>
        <v>20</v>
      </c>
      <c r="H1244">
        <f t="shared" si="479"/>
        <v>372.50199840127897</v>
      </c>
      <c r="I1244" t="s">
        <v>50</v>
      </c>
      <c r="J1244">
        <v>0</v>
      </c>
    </row>
    <row r="1245" spans="1:10" x14ac:dyDescent="0.25">
      <c r="A1245">
        <f t="shared" si="472"/>
        <v>60</v>
      </c>
      <c r="B1245">
        <f t="shared" si="473"/>
        <v>41475</v>
      </c>
      <c r="C1245">
        <f t="shared" si="474"/>
        <v>2</v>
      </c>
      <c r="D1245">
        <f t="shared" si="475"/>
        <v>3</v>
      </c>
      <c r="E1245">
        <f t="shared" si="476"/>
        <v>30.4</v>
      </c>
      <c r="F1245" t="str">
        <f t="shared" si="477"/>
        <v>(空白)</v>
      </c>
      <c r="G1245">
        <f t="shared" si="478"/>
        <v>20</v>
      </c>
      <c r="H1245">
        <f t="shared" si="479"/>
        <v>372.50199840127897</v>
      </c>
      <c r="I1245" t="s">
        <v>51</v>
      </c>
      <c r="J1245">
        <v>0</v>
      </c>
    </row>
    <row r="1246" spans="1:10" x14ac:dyDescent="0.25">
      <c r="A1246">
        <f t="shared" si="472"/>
        <v>60</v>
      </c>
      <c r="B1246">
        <f t="shared" si="473"/>
        <v>41475</v>
      </c>
      <c r="C1246">
        <f t="shared" si="474"/>
        <v>2</v>
      </c>
      <c r="D1246">
        <f t="shared" si="475"/>
        <v>3</v>
      </c>
      <c r="E1246">
        <f t="shared" si="476"/>
        <v>30.4</v>
      </c>
      <c r="F1246" t="str">
        <f t="shared" si="477"/>
        <v>(空白)</v>
      </c>
      <c r="G1246">
        <f t="shared" si="478"/>
        <v>20</v>
      </c>
      <c r="H1246">
        <f t="shared" si="479"/>
        <v>372.50199840127897</v>
      </c>
      <c r="I1246" t="s">
        <v>52</v>
      </c>
      <c r="J1246" t="s">
        <v>88</v>
      </c>
    </row>
    <row r="1247" spans="1:10" x14ac:dyDescent="0.25">
      <c r="A1247">
        <f t="shared" si="472"/>
        <v>60</v>
      </c>
      <c r="B1247">
        <f t="shared" si="473"/>
        <v>41475</v>
      </c>
      <c r="C1247">
        <f t="shared" si="474"/>
        <v>2</v>
      </c>
      <c r="D1247">
        <f t="shared" si="475"/>
        <v>3</v>
      </c>
      <c r="E1247">
        <f t="shared" si="476"/>
        <v>30.4</v>
      </c>
      <c r="F1247" t="str">
        <f t="shared" si="477"/>
        <v>(空白)</v>
      </c>
      <c r="G1247">
        <f t="shared" si="478"/>
        <v>20</v>
      </c>
      <c r="H1247">
        <f t="shared" si="479"/>
        <v>372.50199840127897</v>
      </c>
      <c r="I1247" t="s">
        <v>53</v>
      </c>
      <c r="J1247">
        <v>0</v>
      </c>
    </row>
    <row r="1248" spans="1:10" x14ac:dyDescent="0.25">
      <c r="A1248">
        <f t="shared" si="472"/>
        <v>60</v>
      </c>
      <c r="B1248">
        <f t="shared" si="473"/>
        <v>41475</v>
      </c>
      <c r="C1248">
        <f t="shared" si="474"/>
        <v>2</v>
      </c>
      <c r="D1248">
        <f t="shared" si="475"/>
        <v>3</v>
      </c>
      <c r="E1248">
        <f t="shared" si="476"/>
        <v>30.4</v>
      </c>
      <c r="F1248" t="str">
        <f t="shared" si="477"/>
        <v>(空白)</v>
      </c>
      <c r="G1248">
        <f t="shared" si="478"/>
        <v>20</v>
      </c>
      <c r="H1248">
        <f t="shared" si="479"/>
        <v>372.50199840127897</v>
      </c>
      <c r="I1248" t="s">
        <v>54</v>
      </c>
      <c r="J1248">
        <v>0</v>
      </c>
    </row>
    <row r="1249" spans="1:10" x14ac:dyDescent="0.25">
      <c r="A1249">
        <f t="shared" si="472"/>
        <v>60</v>
      </c>
      <c r="B1249">
        <f t="shared" si="473"/>
        <v>41475</v>
      </c>
      <c r="C1249">
        <f t="shared" si="474"/>
        <v>2</v>
      </c>
      <c r="D1249">
        <f t="shared" si="475"/>
        <v>3</v>
      </c>
      <c r="E1249">
        <f t="shared" si="476"/>
        <v>30.4</v>
      </c>
      <c r="F1249" t="str">
        <f t="shared" si="477"/>
        <v>(空白)</v>
      </c>
      <c r="G1249">
        <f t="shared" si="478"/>
        <v>20</v>
      </c>
      <c r="H1249">
        <f t="shared" si="479"/>
        <v>372.50199840127897</v>
      </c>
      <c r="I1249" t="s">
        <v>55</v>
      </c>
      <c r="J1249">
        <v>0</v>
      </c>
    </row>
    <row r="1250" spans="1:10" x14ac:dyDescent="0.25">
      <c r="A1250">
        <f t="shared" si="472"/>
        <v>60</v>
      </c>
      <c r="B1250">
        <f t="shared" si="473"/>
        <v>41475</v>
      </c>
      <c r="C1250">
        <f t="shared" si="474"/>
        <v>2</v>
      </c>
      <c r="D1250">
        <f t="shared" si="475"/>
        <v>3</v>
      </c>
      <c r="E1250">
        <f t="shared" si="476"/>
        <v>30.4</v>
      </c>
      <c r="F1250" t="str">
        <f t="shared" si="477"/>
        <v>(空白)</v>
      </c>
      <c r="G1250">
        <f t="shared" si="478"/>
        <v>20</v>
      </c>
      <c r="H1250">
        <f t="shared" si="479"/>
        <v>372.50199840127897</v>
      </c>
      <c r="I1250" t="s">
        <v>56</v>
      </c>
      <c r="J1250">
        <v>0</v>
      </c>
    </row>
    <row r="1251" spans="1:10" x14ac:dyDescent="0.25">
      <c r="A1251">
        <f t="shared" si="472"/>
        <v>60</v>
      </c>
      <c r="B1251">
        <f t="shared" si="473"/>
        <v>41475</v>
      </c>
      <c r="C1251">
        <f t="shared" si="474"/>
        <v>2</v>
      </c>
      <c r="D1251">
        <f t="shared" si="475"/>
        <v>3</v>
      </c>
      <c r="E1251">
        <f t="shared" si="476"/>
        <v>30.4</v>
      </c>
      <c r="F1251" t="str">
        <f t="shared" si="477"/>
        <v>(空白)</v>
      </c>
      <c r="G1251">
        <f t="shared" si="478"/>
        <v>20</v>
      </c>
      <c r="H1251">
        <f t="shared" si="479"/>
        <v>372.50199840127897</v>
      </c>
      <c r="I1251" t="s">
        <v>57</v>
      </c>
      <c r="J1251">
        <v>0</v>
      </c>
    </row>
    <row r="1252" spans="1:10" x14ac:dyDescent="0.25">
      <c r="A1252">
        <f t="shared" si="472"/>
        <v>60</v>
      </c>
      <c r="B1252">
        <f t="shared" si="473"/>
        <v>41475</v>
      </c>
      <c r="C1252">
        <f t="shared" si="474"/>
        <v>2</v>
      </c>
      <c r="D1252">
        <f t="shared" si="475"/>
        <v>3</v>
      </c>
      <c r="E1252">
        <f t="shared" si="476"/>
        <v>30.4</v>
      </c>
      <c r="F1252" t="str">
        <f t="shared" si="477"/>
        <v>(空白)</v>
      </c>
      <c r="G1252">
        <f t="shared" si="478"/>
        <v>20</v>
      </c>
      <c r="H1252">
        <f t="shared" si="479"/>
        <v>372.50199840127897</v>
      </c>
      <c r="I1252" t="s">
        <v>58</v>
      </c>
      <c r="J1252">
        <v>0</v>
      </c>
    </row>
    <row r="1253" spans="1:10" x14ac:dyDescent="0.25">
      <c r="A1253">
        <f t="shared" si="472"/>
        <v>60</v>
      </c>
      <c r="B1253">
        <f t="shared" si="473"/>
        <v>41475</v>
      </c>
      <c r="C1253">
        <f t="shared" si="474"/>
        <v>2</v>
      </c>
      <c r="D1253">
        <f t="shared" si="475"/>
        <v>3</v>
      </c>
      <c r="E1253">
        <f t="shared" si="476"/>
        <v>30.4</v>
      </c>
      <c r="F1253" t="str">
        <f t="shared" si="477"/>
        <v>(空白)</v>
      </c>
      <c r="G1253">
        <f t="shared" si="478"/>
        <v>20</v>
      </c>
      <c r="H1253">
        <f t="shared" si="479"/>
        <v>372.50199840127897</v>
      </c>
      <c r="I1253" t="s">
        <v>59</v>
      </c>
      <c r="J1253">
        <v>0.66666666666666674</v>
      </c>
    </row>
    <row r="1254" spans="1:10" x14ac:dyDescent="0.25">
      <c r="A1254">
        <f t="shared" si="472"/>
        <v>60</v>
      </c>
      <c r="B1254">
        <f t="shared" si="473"/>
        <v>41475</v>
      </c>
      <c r="C1254">
        <f t="shared" si="474"/>
        <v>2</v>
      </c>
      <c r="D1254">
        <f t="shared" si="475"/>
        <v>3</v>
      </c>
      <c r="E1254">
        <f t="shared" si="476"/>
        <v>30.4</v>
      </c>
      <c r="F1254" t="str">
        <f t="shared" si="477"/>
        <v>(空白)</v>
      </c>
      <c r="G1254">
        <f t="shared" si="478"/>
        <v>20</v>
      </c>
      <c r="H1254">
        <f t="shared" si="479"/>
        <v>372.50199840127897</v>
      </c>
      <c r="I1254" t="s">
        <v>60</v>
      </c>
      <c r="J1254">
        <v>0</v>
      </c>
    </row>
    <row r="1255" spans="1:10" x14ac:dyDescent="0.25">
      <c r="A1255">
        <f t="shared" si="472"/>
        <v>60</v>
      </c>
      <c r="B1255">
        <f t="shared" si="473"/>
        <v>41475</v>
      </c>
      <c r="C1255">
        <f t="shared" si="474"/>
        <v>2</v>
      </c>
      <c r="D1255">
        <f t="shared" si="475"/>
        <v>3</v>
      </c>
      <c r="E1255">
        <f t="shared" si="476"/>
        <v>30.4</v>
      </c>
      <c r="F1255" t="str">
        <f t="shared" si="477"/>
        <v>(空白)</v>
      </c>
      <c r="G1255">
        <f t="shared" si="478"/>
        <v>20</v>
      </c>
      <c r="H1255">
        <f t="shared" si="479"/>
        <v>372.50199840127897</v>
      </c>
      <c r="I1255" t="s">
        <v>61</v>
      </c>
      <c r="J1255">
        <v>12.666666666666668</v>
      </c>
    </row>
    <row r="1256" spans="1:10" x14ac:dyDescent="0.25">
      <c r="A1256">
        <f t="shared" si="472"/>
        <v>60</v>
      </c>
      <c r="B1256">
        <f t="shared" si="473"/>
        <v>41475</v>
      </c>
      <c r="C1256">
        <f t="shared" si="474"/>
        <v>2</v>
      </c>
      <c r="D1256">
        <f t="shared" si="475"/>
        <v>3</v>
      </c>
      <c r="E1256">
        <f t="shared" si="476"/>
        <v>30.4</v>
      </c>
      <c r="F1256" t="str">
        <f t="shared" si="477"/>
        <v>(空白)</v>
      </c>
      <c r="G1256">
        <f t="shared" si="478"/>
        <v>20</v>
      </c>
      <c r="H1256">
        <f t="shared" si="479"/>
        <v>372.50199840127897</v>
      </c>
      <c r="I1256" t="s">
        <v>62</v>
      </c>
      <c r="J1256">
        <v>0</v>
      </c>
    </row>
    <row r="1257" spans="1:10" x14ac:dyDescent="0.25">
      <c r="A1257">
        <f t="shared" si="472"/>
        <v>60</v>
      </c>
      <c r="B1257">
        <f t="shared" si="473"/>
        <v>41475</v>
      </c>
      <c r="C1257">
        <f t="shared" si="474"/>
        <v>2</v>
      </c>
      <c r="D1257">
        <f t="shared" si="475"/>
        <v>3</v>
      </c>
      <c r="E1257">
        <f t="shared" si="476"/>
        <v>30.4</v>
      </c>
      <c r="F1257" t="str">
        <f t="shared" si="477"/>
        <v>(空白)</v>
      </c>
      <c r="G1257">
        <f t="shared" si="478"/>
        <v>20</v>
      </c>
      <c r="H1257">
        <f t="shared" si="479"/>
        <v>372.50199840127897</v>
      </c>
      <c r="I1257" t="s">
        <v>63</v>
      </c>
      <c r="J1257">
        <v>0</v>
      </c>
    </row>
    <row r="1258" spans="1:10" x14ac:dyDescent="0.25">
      <c r="A1258">
        <f t="shared" si="472"/>
        <v>60</v>
      </c>
      <c r="B1258">
        <f t="shared" si="473"/>
        <v>41475</v>
      </c>
      <c r="C1258">
        <f t="shared" si="474"/>
        <v>2</v>
      </c>
      <c r="D1258">
        <f t="shared" si="475"/>
        <v>3</v>
      </c>
      <c r="E1258">
        <f t="shared" si="476"/>
        <v>30.4</v>
      </c>
      <c r="F1258" t="str">
        <f t="shared" si="477"/>
        <v>(空白)</v>
      </c>
      <c r="G1258">
        <f t="shared" si="478"/>
        <v>20</v>
      </c>
      <c r="H1258">
        <f t="shared" si="479"/>
        <v>372.50199840127897</v>
      </c>
      <c r="I1258" t="s">
        <v>64</v>
      </c>
      <c r="J1258">
        <v>0</v>
      </c>
    </row>
    <row r="1259" spans="1:10" x14ac:dyDescent="0.25">
      <c r="A1259">
        <f t="shared" si="472"/>
        <v>60</v>
      </c>
      <c r="B1259">
        <f t="shared" si="473"/>
        <v>41475</v>
      </c>
      <c r="C1259">
        <f t="shared" si="474"/>
        <v>2</v>
      </c>
      <c r="D1259">
        <f t="shared" si="475"/>
        <v>3</v>
      </c>
      <c r="E1259">
        <f t="shared" si="476"/>
        <v>30.4</v>
      </c>
      <c r="F1259" t="str">
        <f t="shared" si="477"/>
        <v>(空白)</v>
      </c>
      <c r="G1259">
        <f t="shared" si="478"/>
        <v>20</v>
      </c>
      <c r="H1259">
        <f t="shared" si="479"/>
        <v>372.50199840127897</v>
      </c>
      <c r="I1259" t="s">
        <v>65</v>
      </c>
      <c r="J1259">
        <v>0</v>
      </c>
    </row>
    <row r="1260" spans="1:10" x14ac:dyDescent="0.25">
      <c r="A1260">
        <f t="shared" si="472"/>
        <v>60</v>
      </c>
      <c r="B1260">
        <f t="shared" si="473"/>
        <v>41475</v>
      </c>
      <c r="C1260">
        <f t="shared" si="474"/>
        <v>2</v>
      </c>
      <c r="D1260">
        <f t="shared" si="475"/>
        <v>3</v>
      </c>
      <c r="E1260">
        <f t="shared" si="476"/>
        <v>30.4</v>
      </c>
      <c r="F1260" t="str">
        <f t="shared" si="477"/>
        <v>(空白)</v>
      </c>
      <c r="G1260">
        <f t="shared" si="478"/>
        <v>20</v>
      </c>
      <c r="H1260">
        <f t="shared" si="479"/>
        <v>372.50199840127897</v>
      </c>
      <c r="I1260" t="s">
        <v>66</v>
      </c>
      <c r="J1260">
        <v>0</v>
      </c>
    </row>
    <row r="1261" spans="1:10" x14ac:dyDescent="0.25">
      <c r="A1261">
        <f t="shared" si="472"/>
        <v>60</v>
      </c>
      <c r="B1261">
        <f t="shared" si="473"/>
        <v>41475</v>
      </c>
      <c r="C1261">
        <f t="shared" si="474"/>
        <v>2</v>
      </c>
      <c r="D1261">
        <f t="shared" si="475"/>
        <v>3</v>
      </c>
      <c r="E1261">
        <f t="shared" si="476"/>
        <v>30.4</v>
      </c>
      <c r="F1261" t="str">
        <f t="shared" si="477"/>
        <v>(空白)</v>
      </c>
      <c r="G1261">
        <f t="shared" si="478"/>
        <v>20</v>
      </c>
      <c r="H1261">
        <f t="shared" si="479"/>
        <v>372.50199840127897</v>
      </c>
      <c r="I1261" t="s">
        <v>67</v>
      </c>
      <c r="J1261">
        <v>0</v>
      </c>
    </row>
    <row r="1262" spans="1:10" x14ac:dyDescent="0.25">
      <c r="A1262" s="27">
        <v>61</v>
      </c>
      <c r="B1262" s="33">
        <v>41478</v>
      </c>
      <c r="C1262" s="27">
        <v>2</v>
      </c>
      <c r="D1262" s="27">
        <v>3</v>
      </c>
      <c r="E1262" s="27">
        <v>32.799999999999997</v>
      </c>
      <c r="F1262" s="27" t="s">
        <v>88</v>
      </c>
      <c r="G1262" s="27">
        <v>16</v>
      </c>
      <c r="H1262" s="27">
        <v>254.59632294164666</v>
      </c>
      <c r="I1262" t="s">
        <v>9</v>
      </c>
      <c r="J1262">
        <v>19.2</v>
      </c>
    </row>
    <row r="1263" spans="1:10" x14ac:dyDescent="0.25">
      <c r="A1263">
        <f t="shared" ref="A1263:A1282" si="480">A1262</f>
        <v>61</v>
      </c>
      <c r="B1263">
        <f t="shared" ref="B1263:B1282" si="481">B1262</f>
        <v>41478</v>
      </c>
      <c r="C1263">
        <f t="shared" ref="C1263:C1282" si="482">C1262</f>
        <v>2</v>
      </c>
      <c r="D1263">
        <f t="shared" ref="D1263:D1282" si="483">D1262</f>
        <v>3</v>
      </c>
      <c r="E1263">
        <f t="shared" ref="E1263:E1282" si="484">E1262</f>
        <v>32.799999999999997</v>
      </c>
      <c r="F1263" t="str">
        <f t="shared" ref="F1263:F1282" si="485">F1262</f>
        <v>(空白)</v>
      </c>
      <c r="G1263">
        <f t="shared" ref="G1263:G1282" si="486">G1262</f>
        <v>16</v>
      </c>
      <c r="H1263">
        <f t="shared" ref="H1263:H1282" si="487">H1262</f>
        <v>254.59632294164666</v>
      </c>
      <c r="I1263" t="s">
        <v>84</v>
      </c>
      <c r="J1263">
        <v>84.8</v>
      </c>
    </row>
    <row r="1264" spans="1:10" x14ac:dyDescent="0.25">
      <c r="A1264">
        <f t="shared" si="480"/>
        <v>61</v>
      </c>
      <c r="B1264">
        <f t="shared" si="481"/>
        <v>41478</v>
      </c>
      <c r="C1264">
        <f t="shared" si="482"/>
        <v>2</v>
      </c>
      <c r="D1264">
        <f t="shared" si="483"/>
        <v>3</v>
      </c>
      <c r="E1264">
        <f t="shared" si="484"/>
        <v>32.799999999999997</v>
      </c>
      <c r="F1264" t="str">
        <f t="shared" si="485"/>
        <v>(空白)</v>
      </c>
      <c r="G1264">
        <f t="shared" si="486"/>
        <v>16</v>
      </c>
      <c r="H1264">
        <f t="shared" si="487"/>
        <v>254.59632294164666</v>
      </c>
      <c r="I1264" t="s">
        <v>11</v>
      </c>
      <c r="J1264">
        <v>867.2</v>
      </c>
    </row>
    <row r="1265" spans="1:10" x14ac:dyDescent="0.25">
      <c r="A1265">
        <f t="shared" si="480"/>
        <v>61</v>
      </c>
      <c r="B1265">
        <f t="shared" si="481"/>
        <v>41478</v>
      </c>
      <c r="C1265">
        <f t="shared" si="482"/>
        <v>2</v>
      </c>
      <c r="D1265">
        <f t="shared" si="483"/>
        <v>3</v>
      </c>
      <c r="E1265">
        <f t="shared" si="484"/>
        <v>32.799999999999997</v>
      </c>
      <c r="F1265" t="str">
        <f t="shared" si="485"/>
        <v>(空白)</v>
      </c>
      <c r="G1265">
        <f t="shared" si="486"/>
        <v>16</v>
      </c>
      <c r="H1265">
        <f t="shared" si="487"/>
        <v>254.59632294164666</v>
      </c>
      <c r="I1265" t="s">
        <v>50</v>
      </c>
      <c r="J1265">
        <v>0</v>
      </c>
    </row>
    <row r="1266" spans="1:10" x14ac:dyDescent="0.25">
      <c r="A1266">
        <f t="shared" si="480"/>
        <v>61</v>
      </c>
      <c r="B1266">
        <f t="shared" si="481"/>
        <v>41478</v>
      </c>
      <c r="C1266">
        <f t="shared" si="482"/>
        <v>2</v>
      </c>
      <c r="D1266">
        <f t="shared" si="483"/>
        <v>3</v>
      </c>
      <c r="E1266">
        <f t="shared" si="484"/>
        <v>32.799999999999997</v>
      </c>
      <c r="F1266" t="str">
        <f t="shared" si="485"/>
        <v>(空白)</v>
      </c>
      <c r="G1266">
        <f t="shared" si="486"/>
        <v>16</v>
      </c>
      <c r="H1266">
        <f t="shared" si="487"/>
        <v>254.59632294164666</v>
      </c>
      <c r="I1266" t="s">
        <v>51</v>
      </c>
      <c r="J1266">
        <v>0</v>
      </c>
    </row>
    <row r="1267" spans="1:10" x14ac:dyDescent="0.25">
      <c r="A1267">
        <f t="shared" si="480"/>
        <v>61</v>
      </c>
      <c r="B1267">
        <f t="shared" si="481"/>
        <v>41478</v>
      </c>
      <c r="C1267">
        <f t="shared" si="482"/>
        <v>2</v>
      </c>
      <c r="D1267">
        <f t="shared" si="483"/>
        <v>3</v>
      </c>
      <c r="E1267">
        <f t="shared" si="484"/>
        <v>32.799999999999997</v>
      </c>
      <c r="F1267" t="str">
        <f t="shared" si="485"/>
        <v>(空白)</v>
      </c>
      <c r="G1267">
        <f t="shared" si="486"/>
        <v>16</v>
      </c>
      <c r="H1267">
        <f t="shared" si="487"/>
        <v>254.59632294164666</v>
      </c>
      <c r="I1267" t="s">
        <v>52</v>
      </c>
      <c r="J1267" t="s">
        <v>88</v>
      </c>
    </row>
    <row r="1268" spans="1:10" x14ac:dyDescent="0.25">
      <c r="A1268">
        <f t="shared" si="480"/>
        <v>61</v>
      </c>
      <c r="B1268">
        <f t="shared" si="481"/>
        <v>41478</v>
      </c>
      <c r="C1268">
        <f t="shared" si="482"/>
        <v>2</v>
      </c>
      <c r="D1268">
        <f t="shared" si="483"/>
        <v>3</v>
      </c>
      <c r="E1268">
        <f t="shared" si="484"/>
        <v>32.799999999999997</v>
      </c>
      <c r="F1268" t="str">
        <f t="shared" si="485"/>
        <v>(空白)</v>
      </c>
      <c r="G1268">
        <f t="shared" si="486"/>
        <v>16</v>
      </c>
      <c r="H1268">
        <f t="shared" si="487"/>
        <v>254.59632294164666</v>
      </c>
      <c r="I1268" t="s">
        <v>53</v>
      </c>
      <c r="J1268">
        <v>20.8</v>
      </c>
    </row>
    <row r="1269" spans="1:10" x14ac:dyDescent="0.25">
      <c r="A1269">
        <f t="shared" si="480"/>
        <v>61</v>
      </c>
      <c r="B1269">
        <f t="shared" si="481"/>
        <v>41478</v>
      </c>
      <c r="C1269">
        <f t="shared" si="482"/>
        <v>2</v>
      </c>
      <c r="D1269">
        <f t="shared" si="483"/>
        <v>3</v>
      </c>
      <c r="E1269">
        <f t="shared" si="484"/>
        <v>32.799999999999997</v>
      </c>
      <c r="F1269" t="str">
        <f t="shared" si="485"/>
        <v>(空白)</v>
      </c>
      <c r="G1269">
        <f t="shared" si="486"/>
        <v>16</v>
      </c>
      <c r="H1269">
        <f t="shared" si="487"/>
        <v>254.59632294164666</v>
      </c>
      <c r="I1269" t="s">
        <v>54</v>
      </c>
      <c r="J1269">
        <v>0</v>
      </c>
    </row>
    <row r="1270" spans="1:10" x14ac:dyDescent="0.25">
      <c r="A1270">
        <f t="shared" si="480"/>
        <v>61</v>
      </c>
      <c r="B1270">
        <f t="shared" si="481"/>
        <v>41478</v>
      </c>
      <c r="C1270">
        <f t="shared" si="482"/>
        <v>2</v>
      </c>
      <c r="D1270">
        <f t="shared" si="483"/>
        <v>3</v>
      </c>
      <c r="E1270">
        <f t="shared" si="484"/>
        <v>32.799999999999997</v>
      </c>
      <c r="F1270" t="str">
        <f t="shared" si="485"/>
        <v>(空白)</v>
      </c>
      <c r="G1270">
        <f t="shared" si="486"/>
        <v>16</v>
      </c>
      <c r="H1270">
        <f t="shared" si="487"/>
        <v>254.59632294164666</v>
      </c>
      <c r="I1270" t="s">
        <v>55</v>
      </c>
      <c r="J1270">
        <v>0</v>
      </c>
    </row>
    <row r="1271" spans="1:10" x14ac:dyDescent="0.25">
      <c r="A1271">
        <f t="shared" si="480"/>
        <v>61</v>
      </c>
      <c r="B1271">
        <f t="shared" si="481"/>
        <v>41478</v>
      </c>
      <c r="C1271">
        <f t="shared" si="482"/>
        <v>2</v>
      </c>
      <c r="D1271">
        <f t="shared" si="483"/>
        <v>3</v>
      </c>
      <c r="E1271">
        <f t="shared" si="484"/>
        <v>32.799999999999997</v>
      </c>
      <c r="F1271" t="str">
        <f t="shared" si="485"/>
        <v>(空白)</v>
      </c>
      <c r="G1271">
        <f t="shared" si="486"/>
        <v>16</v>
      </c>
      <c r="H1271">
        <f t="shared" si="487"/>
        <v>254.59632294164666</v>
      </c>
      <c r="I1271" t="s">
        <v>56</v>
      </c>
      <c r="J1271">
        <v>0</v>
      </c>
    </row>
    <row r="1272" spans="1:10" x14ac:dyDescent="0.25">
      <c r="A1272">
        <f t="shared" si="480"/>
        <v>61</v>
      </c>
      <c r="B1272">
        <f t="shared" si="481"/>
        <v>41478</v>
      </c>
      <c r="C1272">
        <f t="shared" si="482"/>
        <v>2</v>
      </c>
      <c r="D1272">
        <f t="shared" si="483"/>
        <v>3</v>
      </c>
      <c r="E1272">
        <f t="shared" si="484"/>
        <v>32.799999999999997</v>
      </c>
      <c r="F1272" t="str">
        <f t="shared" si="485"/>
        <v>(空白)</v>
      </c>
      <c r="G1272">
        <f t="shared" si="486"/>
        <v>16</v>
      </c>
      <c r="H1272">
        <f t="shared" si="487"/>
        <v>254.59632294164666</v>
      </c>
      <c r="I1272" t="s">
        <v>57</v>
      </c>
      <c r="J1272">
        <v>0</v>
      </c>
    </row>
    <row r="1273" spans="1:10" x14ac:dyDescent="0.25">
      <c r="A1273">
        <f t="shared" si="480"/>
        <v>61</v>
      </c>
      <c r="B1273">
        <f t="shared" si="481"/>
        <v>41478</v>
      </c>
      <c r="C1273">
        <f t="shared" si="482"/>
        <v>2</v>
      </c>
      <c r="D1273">
        <f t="shared" si="483"/>
        <v>3</v>
      </c>
      <c r="E1273">
        <f t="shared" si="484"/>
        <v>32.799999999999997</v>
      </c>
      <c r="F1273" t="str">
        <f t="shared" si="485"/>
        <v>(空白)</v>
      </c>
      <c r="G1273">
        <f t="shared" si="486"/>
        <v>16</v>
      </c>
      <c r="H1273">
        <f t="shared" si="487"/>
        <v>254.59632294164666</v>
      </c>
      <c r="I1273" t="s">
        <v>58</v>
      </c>
      <c r="J1273">
        <v>0</v>
      </c>
    </row>
    <row r="1274" spans="1:10" x14ac:dyDescent="0.25">
      <c r="A1274">
        <f t="shared" si="480"/>
        <v>61</v>
      </c>
      <c r="B1274">
        <f t="shared" si="481"/>
        <v>41478</v>
      </c>
      <c r="C1274">
        <f t="shared" si="482"/>
        <v>2</v>
      </c>
      <c r="D1274">
        <f t="shared" si="483"/>
        <v>3</v>
      </c>
      <c r="E1274">
        <f t="shared" si="484"/>
        <v>32.799999999999997</v>
      </c>
      <c r="F1274" t="str">
        <f t="shared" si="485"/>
        <v>(空白)</v>
      </c>
      <c r="G1274">
        <f t="shared" si="486"/>
        <v>16</v>
      </c>
      <c r="H1274">
        <f t="shared" si="487"/>
        <v>254.59632294164666</v>
      </c>
      <c r="I1274" t="s">
        <v>59</v>
      </c>
      <c r="J1274">
        <v>1.6</v>
      </c>
    </row>
    <row r="1275" spans="1:10" x14ac:dyDescent="0.25">
      <c r="A1275">
        <f t="shared" si="480"/>
        <v>61</v>
      </c>
      <c r="B1275">
        <f t="shared" si="481"/>
        <v>41478</v>
      </c>
      <c r="C1275">
        <f t="shared" si="482"/>
        <v>2</v>
      </c>
      <c r="D1275">
        <f t="shared" si="483"/>
        <v>3</v>
      </c>
      <c r="E1275">
        <f t="shared" si="484"/>
        <v>32.799999999999997</v>
      </c>
      <c r="F1275" t="str">
        <f t="shared" si="485"/>
        <v>(空白)</v>
      </c>
      <c r="G1275">
        <f t="shared" si="486"/>
        <v>16</v>
      </c>
      <c r="H1275">
        <f t="shared" si="487"/>
        <v>254.59632294164666</v>
      </c>
      <c r="I1275" t="s">
        <v>60</v>
      </c>
      <c r="J1275">
        <v>0</v>
      </c>
    </row>
    <row r="1276" spans="1:10" x14ac:dyDescent="0.25">
      <c r="A1276">
        <f t="shared" si="480"/>
        <v>61</v>
      </c>
      <c r="B1276">
        <f t="shared" si="481"/>
        <v>41478</v>
      </c>
      <c r="C1276">
        <f t="shared" si="482"/>
        <v>2</v>
      </c>
      <c r="D1276">
        <f t="shared" si="483"/>
        <v>3</v>
      </c>
      <c r="E1276">
        <f t="shared" si="484"/>
        <v>32.799999999999997</v>
      </c>
      <c r="F1276" t="str">
        <f t="shared" si="485"/>
        <v>(空白)</v>
      </c>
      <c r="G1276">
        <f t="shared" si="486"/>
        <v>16</v>
      </c>
      <c r="H1276">
        <f t="shared" si="487"/>
        <v>254.59632294164666</v>
      </c>
      <c r="I1276" t="s">
        <v>61</v>
      </c>
      <c r="J1276">
        <v>48</v>
      </c>
    </row>
    <row r="1277" spans="1:10" x14ac:dyDescent="0.25">
      <c r="A1277">
        <f t="shared" si="480"/>
        <v>61</v>
      </c>
      <c r="B1277">
        <f t="shared" si="481"/>
        <v>41478</v>
      </c>
      <c r="C1277">
        <f t="shared" si="482"/>
        <v>2</v>
      </c>
      <c r="D1277">
        <f t="shared" si="483"/>
        <v>3</v>
      </c>
      <c r="E1277">
        <f t="shared" si="484"/>
        <v>32.799999999999997</v>
      </c>
      <c r="F1277" t="str">
        <f t="shared" si="485"/>
        <v>(空白)</v>
      </c>
      <c r="G1277">
        <f t="shared" si="486"/>
        <v>16</v>
      </c>
      <c r="H1277">
        <f t="shared" si="487"/>
        <v>254.59632294164666</v>
      </c>
      <c r="I1277" t="s">
        <v>62</v>
      </c>
      <c r="J1277">
        <v>0</v>
      </c>
    </row>
    <row r="1278" spans="1:10" x14ac:dyDescent="0.25">
      <c r="A1278">
        <f t="shared" si="480"/>
        <v>61</v>
      </c>
      <c r="B1278">
        <f t="shared" si="481"/>
        <v>41478</v>
      </c>
      <c r="C1278">
        <f t="shared" si="482"/>
        <v>2</v>
      </c>
      <c r="D1278">
        <f t="shared" si="483"/>
        <v>3</v>
      </c>
      <c r="E1278">
        <f t="shared" si="484"/>
        <v>32.799999999999997</v>
      </c>
      <c r="F1278" t="str">
        <f t="shared" si="485"/>
        <v>(空白)</v>
      </c>
      <c r="G1278">
        <f t="shared" si="486"/>
        <v>16</v>
      </c>
      <c r="H1278">
        <f t="shared" si="487"/>
        <v>254.59632294164666</v>
      </c>
      <c r="I1278" t="s">
        <v>63</v>
      </c>
      <c r="J1278">
        <v>0</v>
      </c>
    </row>
    <row r="1279" spans="1:10" x14ac:dyDescent="0.25">
      <c r="A1279">
        <f t="shared" si="480"/>
        <v>61</v>
      </c>
      <c r="B1279">
        <f t="shared" si="481"/>
        <v>41478</v>
      </c>
      <c r="C1279">
        <f t="shared" si="482"/>
        <v>2</v>
      </c>
      <c r="D1279">
        <f t="shared" si="483"/>
        <v>3</v>
      </c>
      <c r="E1279">
        <f t="shared" si="484"/>
        <v>32.799999999999997</v>
      </c>
      <c r="F1279" t="str">
        <f t="shared" si="485"/>
        <v>(空白)</v>
      </c>
      <c r="G1279">
        <f t="shared" si="486"/>
        <v>16</v>
      </c>
      <c r="H1279">
        <f t="shared" si="487"/>
        <v>254.59632294164666</v>
      </c>
      <c r="I1279" t="s">
        <v>64</v>
      </c>
      <c r="J1279">
        <v>0</v>
      </c>
    </row>
    <row r="1280" spans="1:10" x14ac:dyDescent="0.25">
      <c r="A1280">
        <f t="shared" si="480"/>
        <v>61</v>
      </c>
      <c r="B1280">
        <f t="shared" si="481"/>
        <v>41478</v>
      </c>
      <c r="C1280">
        <f t="shared" si="482"/>
        <v>2</v>
      </c>
      <c r="D1280">
        <f t="shared" si="483"/>
        <v>3</v>
      </c>
      <c r="E1280">
        <f t="shared" si="484"/>
        <v>32.799999999999997</v>
      </c>
      <c r="F1280" t="str">
        <f t="shared" si="485"/>
        <v>(空白)</v>
      </c>
      <c r="G1280">
        <f t="shared" si="486"/>
        <v>16</v>
      </c>
      <c r="H1280">
        <f t="shared" si="487"/>
        <v>254.59632294164666</v>
      </c>
      <c r="I1280" t="s">
        <v>65</v>
      </c>
      <c r="J1280">
        <v>0</v>
      </c>
    </row>
    <row r="1281" spans="1:10" x14ac:dyDescent="0.25">
      <c r="A1281">
        <f t="shared" si="480"/>
        <v>61</v>
      </c>
      <c r="B1281">
        <f t="shared" si="481"/>
        <v>41478</v>
      </c>
      <c r="C1281">
        <f t="shared" si="482"/>
        <v>2</v>
      </c>
      <c r="D1281">
        <f t="shared" si="483"/>
        <v>3</v>
      </c>
      <c r="E1281">
        <f t="shared" si="484"/>
        <v>32.799999999999997</v>
      </c>
      <c r="F1281" t="str">
        <f t="shared" si="485"/>
        <v>(空白)</v>
      </c>
      <c r="G1281">
        <f t="shared" si="486"/>
        <v>16</v>
      </c>
      <c r="H1281">
        <f t="shared" si="487"/>
        <v>254.59632294164666</v>
      </c>
      <c r="I1281" t="s">
        <v>66</v>
      </c>
      <c r="J1281">
        <v>0</v>
      </c>
    </row>
    <row r="1282" spans="1:10" x14ac:dyDescent="0.25">
      <c r="A1282">
        <f t="shared" si="480"/>
        <v>61</v>
      </c>
      <c r="B1282">
        <f t="shared" si="481"/>
        <v>41478</v>
      </c>
      <c r="C1282">
        <f t="shared" si="482"/>
        <v>2</v>
      </c>
      <c r="D1282">
        <f t="shared" si="483"/>
        <v>3</v>
      </c>
      <c r="E1282">
        <f t="shared" si="484"/>
        <v>32.799999999999997</v>
      </c>
      <c r="F1282" t="str">
        <f t="shared" si="485"/>
        <v>(空白)</v>
      </c>
      <c r="G1282">
        <f t="shared" si="486"/>
        <v>16</v>
      </c>
      <c r="H1282">
        <f t="shared" si="487"/>
        <v>254.59632294164666</v>
      </c>
      <c r="I1282" t="s">
        <v>67</v>
      </c>
      <c r="J1282">
        <v>0</v>
      </c>
    </row>
    <row r="1283" spans="1:10" x14ac:dyDescent="0.25">
      <c r="A1283" s="27">
        <v>62</v>
      </c>
      <c r="B1283" s="33">
        <v>41481</v>
      </c>
      <c r="C1283" s="27">
        <v>2</v>
      </c>
      <c r="D1283" s="27">
        <v>3</v>
      </c>
      <c r="E1283" s="27">
        <v>32.200000000000003</v>
      </c>
      <c r="F1283" s="27" t="s">
        <v>88</v>
      </c>
      <c r="G1283" s="27">
        <v>13</v>
      </c>
      <c r="H1283" s="27">
        <v>203.23741007194243</v>
      </c>
      <c r="I1283" t="s">
        <v>9</v>
      </c>
      <c r="J1283">
        <v>192</v>
      </c>
    </row>
    <row r="1284" spans="1:10" x14ac:dyDescent="0.25">
      <c r="A1284">
        <f t="shared" ref="A1284:A1303" si="488">A1283</f>
        <v>62</v>
      </c>
      <c r="B1284">
        <f t="shared" ref="B1284:B1303" si="489">B1283</f>
        <v>41481</v>
      </c>
      <c r="C1284">
        <f t="shared" ref="C1284:C1303" si="490">C1283</f>
        <v>2</v>
      </c>
      <c r="D1284">
        <f t="shared" ref="D1284:D1303" si="491">D1283</f>
        <v>3</v>
      </c>
      <c r="E1284">
        <f t="shared" ref="E1284:E1303" si="492">E1283</f>
        <v>32.200000000000003</v>
      </c>
      <c r="F1284" t="str">
        <f t="shared" ref="F1284:F1303" si="493">F1283</f>
        <v>(空白)</v>
      </c>
      <c r="G1284">
        <f t="shared" ref="G1284:G1303" si="494">G1283</f>
        <v>13</v>
      </c>
      <c r="H1284">
        <f t="shared" ref="H1284:H1303" si="495">H1283</f>
        <v>203.23741007194243</v>
      </c>
      <c r="I1284" t="s">
        <v>84</v>
      </c>
      <c r="J1284">
        <v>72</v>
      </c>
    </row>
    <row r="1285" spans="1:10" x14ac:dyDescent="0.25">
      <c r="A1285">
        <f t="shared" si="488"/>
        <v>62</v>
      </c>
      <c r="B1285">
        <f t="shared" si="489"/>
        <v>41481</v>
      </c>
      <c r="C1285">
        <f t="shared" si="490"/>
        <v>2</v>
      </c>
      <c r="D1285">
        <f t="shared" si="491"/>
        <v>3</v>
      </c>
      <c r="E1285">
        <f t="shared" si="492"/>
        <v>32.200000000000003</v>
      </c>
      <c r="F1285" t="str">
        <f t="shared" si="493"/>
        <v>(空白)</v>
      </c>
      <c r="G1285">
        <f t="shared" si="494"/>
        <v>13</v>
      </c>
      <c r="H1285">
        <f t="shared" si="495"/>
        <v>203.23741007194243</v>
      </c>
      <c r="I1285" t="s">
        <v>11</v>
      </c>
      <c r="J1285">
        <v>712</v>
      </c>
    </row>
    <row r="1286" spans="1:10" x14ac:dyDescent="0.25">
      <c r="A1286">
        <f t="shared" si="488"/>
        <v>62</v>
      </c>
      <c r="B1286">
        <f t="shared" si="489"/>
        <v>41481</v>
      </c>
      <c r="C1286">
        <f t="shared" si="490"/>
        <v>2</v>
      </c>
      <c r="D1286">
        <f t="shared" si="491"/>
        <v>3</v>
      </c>
      <c r="E1286">
        <f t="shared" si="492"/>
        <v>32.200000000000003</v>
      </c>
      <c r="F1286" t="str">
        <f t="shared" si="493"/>
        <v>(空白)</v>
      </c>
      <c r="G1286">
        <f t="shared" si="494"/>
        <v>13</v>
      </c>
      <c r="H1286">
        <f t="shared" si="495"/>
        <v>203.23741007194243</v>
      </c>
      <c r="I1286" t="s">
        <v>50</v>
      </c>
      <c r="J1286">
        <v>0</v>
      </c>
    </row>
    <row r="1287" spans="1:10" x14ac:dyDescent="0.25">
      <c r="A1287">
        <f t="shared" si="488"/>
        <v>62</v>
      </c>
      <c r="B1287">
        <f t="shared" si="489"/>
        <v>41481</v>
      </c>
      <c r="C1287">
        <f t="shared" si="490"/>
        <v>2</v>
      </c>
      <c r="D1287">
        <f t="shared" si="491"/>
        <v>3</v>
      </c>
      <c r="E1287">
        <f t="shared" si="492"/>
        <v>32.200000000000003</v>
      </c>
      <c r="F1287" t="str">
        <f t="shared" si="493"/>
        <v>(空白)</v>
      </c>
      <c r="G1287">
        <f t="shared" si="494"/>
        <v>13</v>
      </c>
      <c r="H1287">
        <f t="shared" si="495"/>
        <v>203.23741007194243</v>
      </c>
      <c r="I1287" t="s">
        <v>51</v>
      </c>
      <c r="J1287">
        <v>0</v>
      </c>
    </row>
    <row r="1288" spans="1:10" x14ac:dyDescent="0.25">
      <c r="A1288">
        <f t="shared" si="488"/>
        <v>62</v>
      </c>
      <c r="B1288">
        <f t="shared" si="489"/>
        <v>41481</v>
      </c>
      <c r="C1288">
        <f t="shared" si="490"/>
        <v>2</v>
      </c>
      <c r="D1288">
        <f t="shared" si="491"/>
        <v>3</v>
      </c>
      <c r="E1288">
        <f t="shared" si="492"/>
        <v>32.200000000000003</v>
      </c>
      <c r="F1288" t="str">
        <f t="shared" si="493"/>
        <v>(空白)</v>
      </c>
      <c r="G1288">
        <f t="shared" si="494"/>
        <v>13</v>
      </c>
      <c r="H1288">
        <f t="shared" si="495"/>
        <v>203.23741007194243</v>
      </c>
      <c r="I1288" t="s">
        <v>52</v>
      </c>
      <c r="J1288" t="s">
        <v>88</v>
      </c>
    </row>
    <row r="1289" spans="1:10" x14ac:dyDescent="0.25">
      <c r="A1289">
        <f t="shared" si="488"/>
        <v>62</v>
      </c>
      <c r="B1289">
        <f t="shared" si="489"/>
        <v>41481</v>
      </c>
      <c r="C1289">
        <f t="shared" si="490"/>
        <v>2</v>
      </c>
      <c r="D1289">
        <f t="shared" si="491"/>
        <v>3</v>
      </c>
      <c r="E1289">
        <f t="shared" si="492"/>
        <v>32.200000000000003</v>
      </c>
      <c r="F1289" t="str">
        <f t="shared" si="493"/>
        <v>(空白)</v>
      </c>
      <c r="G1289">
        <f t="shared" si="494"/>
        <v>13</v>
      </c>
      <c r="H1289">
        <f t="shared" si="495"/>
        <v>203.23741007194243</v>
      </c>
      <c r="I1289" t="s">
        <v>53</v>
      </c>
      <c r="J1289">
        <v>0</v>
      </c>
    </row>
    <row r="1290" spans="1:10" x14ac:dyDescent="0.25">
      <c r="A1290">
        <f t="shared" si="488"/>
        <v>62</v>
      </c>
      <c r="B1290">
        <f t="shared" si="489"/>
        <v>41481</v>
      </c>
      <c r="C1290">
        <f t="shared" si="490"/>
        <v>2</v>
      </c>
      <c r="D1290">
        <f t="shared" si="491"/>
        <v>3</v>
      </c>
      <c r="E1290">
        <f t="shared" si="492"/>
        <v>32.200000000000003</v>
      </c>
      <c r="F1290" t="str">
        <f t="shared" si="493"/>
        <v>(空白)</v>
      </c>
      <c r="G1290">
        <f t="shared" si="494"/>
        <v>13</v>
      </c>
      <c r="H1290">
        <f t="shared" si="495"/>
        <v>203.23741007194243</v>
      </c>
      <c r="I1290" t="s">
        <v>54</v>
      </c>
      <c r="J1290">
        <v>0</v>
      </c>
    </row>
    <row r="1291" spans="1:10" x14ac:dyDescent="0.25">
      <c r="A1291">
        <f t="shared" si="488"/>
        <v>62</v>
      </c>
      <c r="B1291">
        <f t="shared" si="489"/>
        <v>41481</v>
      </c>
      <c r="C1291">
        <f t="shared" si="490"/>
        <v>2</v>
      </c>
      <c r="D1291">
        <f t="shared" si="491"/>
        <v>3</v>
      </c>
      <c r="E1291">
        <f t="shared" si="492"/>
        <v>32.200000000000003</v>
      </c>
      <c r="F1291" t="str">
        <f t="shared" si="493"/>
        <v>(空白)</v>
      </c>
      <c r="G1291">
        <f t="shared" si="494"/>
        <v>13</v>
      </c>
      <c r="H1291">
        <f t="shared" si="495"/>
        <v>203.23741007194243</v>
      </c>
      <c r="I1291" t="s">
        <v>55</v>
      </c>
      <c r="J1291">
        <v>0</v>
      </c>
    </row>
    <row r="1292" spans="1:10" x14ac:dyDescent="0.25">
      <c r="A1292">
        <f t="shared" si="488"/>
        <v>62</v>
      </c>
      <c r="B1292">
        <f t="shared" si="489"/>
        <v>41481</v>
      </c>
      <c r="C1292">
        <f t="shared" si="490"/>
        <v>2</v>
      </c>
      <c r="D1292">
        <f t="shared" si="491"/>
        <v>3</v>
      </c>
      <c r="E1292">
        <f t="shared" si="492"/>
        <v>32.200000000000003</v>
      </c>
      <c r="F1292" t="str">
        <f t="shared" si="493"/>
        <v>(空白)</v>
      </c>
      <c r="G1292">
        <f t="shared" si="494"/>
        <v>13</v>
      </c>
      <c r="H1292">
        <f t="shared" si="495"/>
        <v>203.23741007194243</v>
      </c>
      <c r="I1292" t="s">
        <v>56</v>
      </c>
      <c r="J1292">
        <v>0</v>
      </c>
    </row>
    <row r="1293" spans="1:10" x14ac:dyDescent="0.25">
      <c r="A1293">
        <f t="shared" si="488"/>
        <v>62</v>
      </c>
      <c r="B1293">
        <f t="shared" si="489"/>
        <v>41481</v>
      </c>
      <c r="C1293">
        <f t="shared" si="490"/>
        <v>2</v>
      </c>
      <c r="D1293">
        <f t="shared" si="491"/>
        <v>3</v>
      </c>
      <c r="E1293">
        <f t="shared" si="492"/>
        <v>32.200000000000003</v>
      </c>
      <c r="F1293" t="str">
        <f t="shared" si="493"/>
        <v>(空白)</v>
      </c>
      <c r="G1293">
        <f t="shared" si="494"/>
        <v>13</v>
      </c>
      <c r="H1293">
        <f t="shared" si="495"/>
        <v>203.23741007194243</v>
      </c>
      <c r="I1293" t="s">
        <v>57</v>
      </c>
      <c r="J1293">
        <v>0</v>
      </c>
    </row>
    <row r="1294" spans="1:10" x14ac:dyDescent="0.25">
      <c r="A1294">
        <f t="shared" si="488"/>
        <v>62</v>
      </c>
      <c r="B1294">
        <f t="shared" si="489"/>
        <v>41481</v>
      </c>
      <c r="C1294">
        <f t="shared" si="490"/>
        <v>2</v>
      </c>
      <c r="D1294">
        <f t="shared" si="491"/>
        <v>3</v>
      </c>
      <c r="E1294">
        <f t="shared" si="492"/>
        <v>32.200000000000003</v>
      </c>
      <c r="F1294" t="str">
        <f t="shared" si="493"/>
        <v>(空白)</v>
      </c>
      <c r="G1294">
        <f t="shared" si="494"/>
        <v>13</v>
      </c>
      <c r="H1294">
        <f t="shared" si="495"/>
        <v>203.23741007194243</v>
      </c>
      <c r="I1294" t="s">
        <v>58</v>
      </c>
      <c r="J1294">
        <v>0</v>
      </c>
    </row>
    <row r="1295" spans="1:10" x14ac:dyDescent="0.25">
      <c r="A1295">
        <f t="shared" si="488"/>
        <v>62</v>
      </c>
      <c r="B1295">
        <f t="shared" si="489"/>
        <v>41481</v>
      </c>
      <c r="C1295">
        <f t="shared" si="490"/>
        <v>2</v>
      </c>
      <c r="D1295">
        <f t="shared" si="491"/>
        <v>3</v>
      </c>
      <c r="E1295">
        <f t="shared" si="492"/>
        <v>32.200000000000003</v>
      </c>
      <c r="F1295" t="str">
        <f t="shared" si="493"/>
        <v>(空白)</v>
      </c>
      <c r="G1295">
        <f t="shared" si="494"/>
        <v>13</v>
      </c>
      <c r="H1295">
        <f t="shared" si="495"/>
        <v>203.23741007194243</v>
      </c>
      <c r="I1295" t="s">
        <v>59</v>
      </c>
      <c r="J1295">
        <v>0</v>
      </c>
    </row>
    <row r="1296" spans="1:10" x14ac:dyDescent="0.25">
      <c r="A1296">
        <f t="shared" si="488"/>
        <v>62</v>
      </c>
      <c r="B1296">
        <f t="shared" si="489"/>
        <v>41481</v>
      </c>
      <c r="C1296">
        <f t="shared" si="490"/>
        <v>2</v>
      </c>
      <c r="D1296">
        <f t="shared" si="491"/>
        <v>3</v>
      </c>
      <c r="E1296">
        <f t="shared" si="492"/>
        <v>32.200000000000003</v>
      </c>
      <c r="F1296" t="str">
        <f t="shared" si="493"/>
        <v>(空白)</v>
      </c>
      <c r="G1296">
        <f t="shared" si="494"/>
        <v>13</v>
      </c>
      <c r="H1296">
        <f t="shared" si="495"/>
        <v>203.23741007194243</v>
      </c>
      <c r="I1296" t="s">
        <v>60</v>
      </c>
      <c r="J1296">
        <v>0</v>
      </c>
    </row>
    <row r="1297" spans="1:10" x14ac:dyDescent="0.25">
      <c r="A1297">
        <f t="shared" si="488"/>
        <v>62</v>
      </c>
      <c r="B1297">
        <f t="shared" si="489"/>
        <v>41481</v>
      </c>
      <c r="C1297">
        <f t="shared" si="490"/>
        <v>2</v>
      </c>
      <c r="D1297">
        <f t="shared" si="491"/>
        <v>3</v>
      </c>
      <c r="E1297">
        <f t="shared" si="492"/>
        <v>32.200000000000003</v>
      </c>
      <c r="F1297" t="str">
        <f t="shared" si="493"/>
        <v>(空白)</v>
      </c>
      <c r="G1297">
        <f t="shared" si="494"/>
        <v>13</v>
      </c>
      <c r="H1297">
        <f t="shared" si="495"/>
        <v>203.23741007194243</v>
      </c>
      <c r="I1297" t="s">
        <v>61</v>
      </c>
      <c r="J1297">
        <v>16</v>
      </c>
    </row>
    <row r="1298" spans="1:10" x14ac:dyDescent="0.25">
      <c r="A1298">
        <f t="shared" si="488"/>
        <v>62</v>
      </c>
      <c r="B1298">
        <f t="shared" si="489"/>
        <v>41481</v>
      </c>
      <c r="C1298">
        <f t="shared" si="490"/>
        <v>2</v>
      </c>
      <c r="D1298">
        <f t="shared" si="491"/>
        <v>3</v>
      </c>
      <c r="E1298">
        <f t="shared" si="492"/>
        <v>32.200000000000003</v>
      </c>
      <c r="F1298" t="str">
        <f t="shared" si="493"/>
        <v>(空白)</v>
      </c>
      <c r="G1298">
        <f t="shared" si="494"/>
        <v>13</v>
      </c>
      <c r="H1298">
        <f t="shared" si="495"/>
        <v>203.23741007194243</v>
      </c>
      <c r="I1298" t="s">
        <v>62</v>
      </c>
      <c r="J1298">
        <v>0</v>
      </c>
    </row>
    <row r="1299" spans="1:10" x14ac:dyDescent="0.25">
      <c r="A1299">
        <f t="shared" si="488"/>
        <v>62</v>
      </c>
      <c r="B1299">
        <f t="shared" si="489"/>
        <v>41481</v>
      </c>
      <c r="C1299">
        <f t="shared" si="490"/>
        <v>2</v>
      </c>
      <c r="D1299">
        <f t="shared" si="491"/>
        <v>3</v>
      </c>
      <c r="E1299">
        <f t="shared" si="492"/>
        <v>32.200000000000003</v>
      </c>
      <c r="F1299" t="str">
        <f t="shared" si="493"/>
        <v>(空白)</v>
      </c>
      <c r="G1299">
        <f t="shared" si="494"/>
        <v>13</v>
      </c>
      <c r="H1299">
        <f t="shared" si="495"/>
        <v>203.23741007194243</v>
      </c>
      <c r="I1299" t="s">
        <v>63</v>
      </c>
      <c r="J1299">
        <v>0</v>
      </c>
    </row>
    <row r="1300" spans="1:10" x14ac:dyDescent="0.25">
      <c r="A1300">
        <f t="shared" si="488"/>
        <v>62</v>
      </c>
      <c r="B1300">
        <f t="shared" si="489"/>
        <v>41481</v>
      </c>
      <c r="C1300">
        <f t="shared" si="490"/>
        <v>2</v>
      </c>
      <c r="D1300">
        <f t="shared" si="491"/>
        <v>3</v>
      </c>
      <c r="E1300">
        <f t="shared" si="492"/>
        <v>32.200000000000003</v>
      </c>
      <c r="F1300" t="str">
        <f t="shared" si="493"/>
        <v>(空白)</v>
      </c>
      <c r="G1300">
        <f t="shared" si="494"/>
        <v>13</v>
      </c>
      <c r="H1300">
        <f t="shared" si="495"/>
        <v>203.23741007194243</v>
      </c>
      <c r="I1300" t="s">
        <v>64</v>
      </c>
      <c r="J1300">
        <v>0</v>
      </c>
    </row>
    <row r="1301" spans="1:10" x14ac:dyDescent="0.25">
      <c r="A1301">
        <f t="shared" si="488"/>
        <v>62</v>
      </c>
      <c r="B1301">
        <f t="shared" si="489"/>
        <v>41481</v>
      </c>
      <c r="C1301">
        <f t="shared" si="490"/>
        <v>2</v>
      </c>
      <c r="D1301">
        <f t="shared" si="491"/>
        <v>3</v>
      </c>
      <c r="E1301">
        <f t="shared" si="492"/>
        <v>32.200000000000003</v>
      </c>
      <c r="F1301" t="str">
        <f t="shared" si="493"/>
        <v>(空白)</v>
      </c>
      <c r="G1301">
        <f t="shared" si="494"/>
        <v>13</v>
      </c>
      <c r="H1301">
        <f t="shared" si="495"/>
        <v>203.23741007194243</v>
      </c>
      <c r="I1301" t="s">
        <v>65</v>
      </c>
      <c r="J1301">
        <v>0</v>
      </c>
    </row>
    <row r="1302" spans="1:10" x14ac:dyDescent="0.25">
      <c r="A1302">
        <f t="shared" si="488"/>
        <v>62</v>
      </c>
      <c r="B1302">
        <f t="shared" si="489"/>
        <v>41481</v>
      </c>
      <c r="C1302">
        <f t="shared" si="490"/>
        <v>2</v>
      </c>
      <c r="D1302">
        <f t="shared" si="491"/>
        <v>3</v>
      </c>
      <c r="E1302">
        <f t="shared" si="492"/>
        <v>32.200000000000003</v>
      </c>
      <c r="F1302" t="str">
        <f t="shared" si="493"/>
        <v>(空白)</v>
      </c>
      <c r="G1302">
        <f t="shared" si="494"/>
        <v>13</v>
      </c>
      <c r="H1302">
        <f t="shared" si="495"/>
        <v>203.23741007194243</v>
      </c>
      <c r="I1302" t="s">
        <v>66</v>
      </c>
      <c r="J1302">
        <v>0</v>
      </c>
    </row>
    <row r="1303" spans="1:10" x14ac:dyDescent="0.25">
      <c r="A1303">
        <f t="shared" si="488"/>
        <v>62</v>
      </c>
      <c r="B1303">
        <f t="shared" si="489"/>
        <v>41481</v>
      </c>
      <c r="C1303">
        <f t="shared" si="490"/>
        <v>2</v>
      </c>
      <c r="D1303">
        <f t="shared" si="491"/>
        <v>3</v>
      </c>
      <c r="E1303">
        <f t="shared" si="492"/>
        <v>32.200000000000003</v>
      </c>
      <c r="F1303" t="str">
        <f t="shared" si="493"/>
        <v>(空白)</v>
      </c>
      <c r="G1303">
        <f t="shared" si="494"/>
        <v>13</v>
      </c>
      <c r="H1303">
        <f t="shared" si="495"/>
        <v>203.23741007194243</v>
      </c>
      <c r="I1303" t="s">
        <v>67</v>
      </c>
      <c r="J1303">
        <v>0</v>
      </c>
    </row>
    <row r="1304" spans="1:10" x14ac:dyDescent="0.25">
      <c r="A1304" s="27">
        <v>63</v>
      </c>
      <c r="B1304" s="33">
        <v>41484</v>
      </c>
      <c r="C1304" s="27">
        <v>2</v>
      </c>
      <c r="D1304" s="27">
        <v>3</v>
      </c>
      <c r="E1304" s="27">
        <v>33.200000000000003</v>
      </c>
      <c r="F1304" s="27" t="s">
        <v>88</v>
      </c>
      <c r="G1304" s="27">
        <v>17</v>
      </c>
      <c r="H1304" s="27">
        <v>179.05675459632292</v>
      </c>
      <c r="I1304" t="s">
        <v>9</v>
      </c>
      <c r="J1304">
        <v>83.555555555555543</v>
      </c>
    </row>
    <row r="1305" spans="1:10" x14ac:dyDescent="0.25">
      <c r="A1305">
        <f t="shared" ref="A1305:A1324" si="496">A1304</f>
        <v>63</v>
      </c>
      <c r="B1305">
        <f t="shared" ref="B1305:B1324" si="497">B1304</f>
        <v>41484</v>
      </c>
      <c r="C1305">
        <f t="shared" ref="C1305:C1324" si="498">C1304</f>
        <v>2</v>
      </c>
      <c r="D1305">
        <f t="shared" ref="D1305:D1324" si="499">D1304</f>
        <v>3</v>
      </c>
      <c r="E1305">
        <f t="shared" ref="E1305:E1324" si="500">E1304</f>
        <v>33.200000000000003</v>
      </c>
      <c r="F1305" t="str">
        <f t="shared" ref="F1305:F1324" si="501">F1304</f>
        <v>(空白)</v>
      </c>
      <c r="G1305">
        <f t="shared" ref="G1305:G1324" si="502">G1304</f>
        <v>17</v>
      </c>
      <c r="H1305">
        <f t="shared" ref="H1305:H1324" si="503">H1304</f>
        <v>179.05675459632292</v>
      </c>
      <c r="I1305" t="s">
        <v>84</v>
      </c>
      <c r="J1305">
        <v>45.333333333333329</v>
      </c>
    </row>
    <row r="1306" spans="1:10" x14ac:dyDescent="0.25">
      <c r="A1306">
        <f t="shared" si="496"/>
        <v>63</v>
      </c>
      <c r="B1306">
        <f t="shared" si="497"/>
        <v>41484</v>
      </c>
      <c r="C1306">
        <f t="shared" si="498"/>
        <v>2</v>
      </c>
      <c r="D1306">
        <f t="shared" si="499"/>
        <v>3</v>
      </c>
      <c r="E1306">
        <f t="shared" si="500"/>
        <v>33.200000000000003</v>
      </c>
      <c r="F1306" t="str">
        <f t="shared" si="501"/>
        <v>(空白)</v>
      </c>
      <c r="G1306">
        <f t="shared" si="502"/>
        <v>17</v>
      </c>
      <c r="H1306">
        <f t="shared" si="503"/>
        <v>179.05675459632292</v>
      </c>
      <c r="I1306" t="s">
        <v>11</v>
      </c>
      <c r="J1306">
        <v>474.66666666666663</v>
      </c>
    </row>
    <row r="1307" spans="1:10" x14ac:dyDescent="0.25">
      <c r="A1307">
        <f t="shared" si="496"/>
        <v>63</v>
      </c>
      <c r="B1307">
        <f t="shared" si="497"/>
        <v>41484</v>
      </c>
      <c r="C1307">
        <f t="shared" si="498"/>
        <v>2</v>
      </c>
      <c r="D1307">
        <f t="shared" si="499"/>
        <v>3</v>
      </c>
      <c r="E1307">
        <f t="shared" si="500"/>
        <v>33.200000000000003</v>
      </c>
      <c r="F1307" t="str">
        <f t="shared" si="501"/>
        <v>(空白)</v>
      </c>
      <c r="G1307">
        <f t="shared" si="502"/>
        <v>17</v>
      </c>
      <c r="H1307">
        <f t="shared" si="503"/>
        <v>179.05675459632292</v>
      </c>
      <c r="I1307" t="s">
        <v>50</v>
      </c>
      <c r="J1307">
        <v>0</v>
      </c>
    </row>
    <row r="1308" spans="1:10" x14ac:dyDescent="0.25">
      <c r="A1308">
        <f t="shared" si="496"/>
        <v>63</v>
      </c>
      <c r="B1308">
        <f t="shared" si="497"/>
        <v>41484</v>
      </c>
      <c r="C1308">
        <f t="shared" si="498"/>
        <v>2</v>
      </c>
      <c r="D1308">
        <f t="shared" si="499"/>
        <v>3</v>
      </c>
      <c r="E1308">
        <f t="shared" si="500"/>
        <v>33.200000000000003</v>
      </c>
      <c r="F1308" t="str">
        <f t="shared" si="501"/>
        <v>(空白)</v>
      </c>
      <c r="G1308">
        <f t="shared" si="502"/>
        <v>17</v>
      </c>
      <c r="H1308">
        <f t="shared" si="503"/>
        <v>179.05675459632292</v>
      </c>
      <c r="I1308" t="s">
        <v>51</v>
      </c>
      <c r="J1308">
        <v>0</v>
      </c>
    </row>
    <row r="1309" spans="1:10" x14ac:dyDescent="0.25">
      <c r="A1309">
        <f t="shared" si="496"/>
        <v>63</v>
      </c>
      <c r="B1309">
        <f t="shared" si="497"/>
        <v>41484</v>
      </c>
      <c r="C1309">
        <f t="shared" si="498"/>
        <v>2</v>
      </c>
      <c r="D1309">
        <f t="shared" si="499"/>
        <v>3</v>
      </c>
      <c r="E1309">
        <f t="shared" si="500"/>
        <v>33.200000000000003</v>
      </c>
      <c r="F1309" t="str">
        <f t="shared" si="501"/>
        <v>(空白)</v>
      </c>
      <c r="G1309">
        <f t="shared" si="502"/>
        <v>17</v>
      </c>
      <c r="H1309">
        <f t="shared" si="503"/>
        <v>179.05675459632292</v>
      </c>
      <c r="I1309" t="s">
        <v>52</v>
      </c>
      <c r="J1309" t="s">
        <v>88</v>
      </c>
    </row>
    <row r="1310" spans="1:10" x14ac:dyDescent="0.25">
      <c r="A1310">
        <f t="shared" si="496"/>
        <v>63</v>
      </c>
      <c r="B1310">
        <f t="shared" si="497"/>
        <v>41484</v>
      </c>
      <c r="C1310">
        <f t="shared" si="498"/>
        <v>2</v>
      </c>
      <c r="D1310">
        <f t="shared" si="499"/>
        <v>3</v>
      </c>
      <c r="E1310">
        <f t="shared" si="500"/>
        <v>33.200000000000003</v>
      </c>
      <c r="F1310" t="str">
        <f t="shared" si="501"/>
        <v>(空白)</v>
      </c>
      <c r="G1310">
        <f t="shared" si="502"/>
        <v>17</v>
      </c>
      <c r="H1310">
        <f t="shared" si="503"/>
        <v>179.05675459632292</v>
      </c>
      <c r="I1310" t="s">
        <v>53</v>
      </c>
      <c r="J1310">
        <v>0</v>
      </c>
    </row>
    <row r="1311" spans="1:10" x14ac:dyDescent="0.25">
      <c r="A1311">
        <f t="shared" si="496"/>
        <v>63</v>
      </c>
      <c r="B1311">
        <f t="shared" si="497"/>
        <v>41484</v>
      </c>
      <c r="C1311">
        <f t="shared" si="498"/>
        <v>2</v>
      </c>
      <c r="D1311">
        <f t="shared" si="499"/>
        <v>3</v>
      </c>
      <c r="E1311">
        <f t="shared" si="500"/>
        <v>33.200000000000003</v>
      </c>
      <c r="F1311" t="str">
        <f t="shared" si="501"/>
        <v>(空白)</v>
      </c>
      <c r="G1311">
        <f t="shared" si="502"/>
        <v>17</v>
      </c>
      <c r="H1311">
        <f t="shared" si="503"/>
        <v>179.05675459632292</v>
      </c>
      <c r="I1311" t="s">
        <v>54</v>
      </c>
      <c r="J1311">
        <v>0</v>
      </c>
    </row>
    <row r="1312" spans="1:10" x14ac:dyDescent="0.25">
      <c r="A1312">
        <f t="shared" si="496"/>
        <v>63</v>
      </c>
      <c r="B1312">
        <f t="shared" si="497"/>
        <v>41484</v>
      </c>
      <c r="C1312">
        <f t="shared" si="498"/>
        <v>2</v>
      </c>
      <c r="D1312">
        <f t="shared" si="499"/>
        <v>3</v>
      </c>
      <c r="E1312">
        <f t="shared" si="500"/>
        <v>33.200000000000003</v>
      </c>
      <c r="F1312" t="str">
        <f t="shared" si="501"/>
        <v>(空白)</v>
      </c>
      <c r="G1312">
        <f t="shared" si="502"/>
        <v>17</v>
      </c>
      <c r="H1312">
        <f t="shared" si="503"/>
        <v>179.05675459632292</v>
      </c>
      <c r="I1312" t="s">
        <v>55</v>
      </c>
      <c r="J1312">
        <v>0</v>
      </c>
    </row>
    <row r="1313" spans="1:10" x14ac:dyDescent="0.25">
      <c r="A1313">
        <f t="shared" si="496"/>
        <v>63</v>
      </c>
      <c r="B1313">
        <f t="shared" si="497"/>
        <v>41484</v>
      </c>
      <c r="C1313">
        <f t="shared" si="498"/>
        <v>2</v>
      </c>
      <c r="D1313">
        <f t="shared" si="499"/>
        <v>3</v>
      </c>
      <c r="E1313">
        <f t="shared" si="500"/>
        <v>33.200000000000003</v>
      </c>
      <c r="F1313" t="str">
        <f t="shared" si="501"/>
        <v>(空白)</v>
      </c>
      <c r="G1313">
        <f t="shared" si="502"/>
        <v>17</v>
      </c>
      <c r="H1313">
        <f t="shared" si="503"/>
        <v>179.05675459632292</v>
      </c>
      <c r="I1313" t="s">
        <v>56</v>
      </c>
      <c r="J1313">
        <v>0</v>
      </c>
    </row>
    <row r="1314" spans="1:10" x14ac:dyDescent="0.25">
      <c r="A1314">
        <f t="shared" si="496"/>
        <v>63</v>
      </c>
      <c r="B1314">
        <f t="shared" si="497"/>
        <v>41484</v>
      </c>
      <c r="C1314">
        <f t="shared" si="498"/>
        <v>2</v>
      </c>
      <c r="D1314">
        <f t="shared" si="499"/>
        <v>3</v>
      </c>
      <c r="E1314">
        <f t="shared" si="500"/>
        <v>33.200000000000003</v>
      </c>
      <c r="F1314" t="str">
        <f t="shared" si="501"/>
        <v>(空白)</v>
      </c>
      <c r="G1314">
        <f t="shared" si="502"/>
        <v>17</v>
      </c>
      <c r="H1314">
        <f t="shared" si="503"/>
        <v>179.05675459632292</v>
      </c>
      <c r="I1314" t="s">
        <v>57</v>
      </c>
      <c r="J1314">
        <v>0</v>
      </c>
    </row>
    <row r="1315" spans="1:10" x14ac:dyDescent="0.25">
      <c r="A1315">
        <f t="shared" si="496"/>
        <v>63</v>
      </c>
      <c r="B1315">
        <f t="shared" si="497"/>
        <v>41484</v>
      </c>
      <c r="C1315">
        <f t="shared" si="498"/>
        <v>2</v>
      </c>
      <c r="D1315">
        <f t="shared" si="499"/>
        <v>3</v>
      </c>
      <c r="E1315">
        <f t="shared" si="500"/>
        <v>33.200000000000003</v>
      </c>
      <c r="F1315" t="str">
        <f t="shared" si="501"/>
        <v>(空白)</v>
      </c>
      <c r="G1315">
        <f t="shared" si="502"/>
        <v>17</v>
      </c>
      <c r="H1315">
        <f t="shared" si="503"/>
        <v>179.05675459632292</v>
      </c>
      <c r="I1315" t="s">
        <v>58</v>
      </c>
      <c r="J1315">
        <v>0</v>
      </c>
    </row>
    <row r="1316" spans="1:10" x14ac:dyDescent="0.25">
      <c r="A1316">
        <f t="shared" si="496"/>
        <v>63</v>
      </c>
      <c r="B1316">
        <f t="shared" si="497"/>
        <v>41484</v>
      </c>
      <c r="C1316">
        <f t="shared" si="498"/>
        <v>2</v>
      </c>
      <c r="D1316">
        <f t="shared" si="499"/>
        <v>3</v>
      </c>
      <c r="E1316">
        <f t="shared" si="500"/>
        <v>33.200000000000003</v>
      </c>
      <c r="F1316" t="str">
        <f t="shared" si="501"/>
        <v>(空白)</v>
      </c>
      <c r="G1316">
        <f t="shared" si="502"/>
        <v>17</v>
      </c>
      <c r="H1316">
        <f t="shared" si="503"/>
        <v>179.05675459632292</v>
      </c>
      <c r="I1316" t="s">
        <v>59</v>
      </c>
      <c r="J1316">
        <v>0</v>
      </c>
    </row>
    <row r="1317" spans="1:10" x14ac:dyDescent="0.25">
      <c r="A1317">
        <f t="shared" si="496"/>
        <v>63</v>
      </c>
      <c r="B1317">
        <f t="shared" si="497"/>
        <v>41484</v>
      </c>
      <c r="C1317">
        <f t="shared" si="498"/>
        <v>2</v>
      </c>
      <c r="D1317">
        <f t="shared" si="499"/>
        <v>3</v>
      </c>
      <c r="E1317">
        <f t="shared" si="500"/>
        <v>33.200000000000003</v>
      </c>
      <c r="F1317" t="str">
        <f t="shared" si="501"/>
        <v>(空白)</v>
      </c>
      <c r="G1317">
        <f t="shared" si="502"/>
        <v>17</v>
      </c>
      <c r="H1317">
        <f t="shared" si="503"/>
        <v>179.05675459632292</v>
      </c>
      <c r="I1317" t="s">
        <v>60</v>
      </c>
      <c r="J1317">
        <v>0</v>
      </c>
    </row>
    <row r="1318" spans="1:10" x14ac:dyDescent="0.25">
      <c r="A1318">
        <f t="shared" si="496"/>
        <v>63</v>
      </c>
      <c r="B1318">
        <f t="shared" si="497"/>
        <v>41484</v>
      </c>
      <c r="C1318">
        <f t="shared" si="498"/>
        <v>2</v>
      </c>
      <c r="D1318">
        <f t="shared" si="499"/>
        <v>3</v>
      </c>
      <c r="E1318">
        <f t="shared" si="500"/>
        <v>33.200000000000003</v>
      </c>
      <c r="F1318" t="str">
        <f t="shared" si="501"/>
        <v>(空白)</v>
      </c>
      <c r="G1318">
        <f t="shared" si="502"/>
        <v>17</v>
      </c>
      <c r="H1318">
        <f t="shared" si="503"/>
        <v>179.05675459632292</v>
      </c>
      <c r="I1318" t="s">
        <v>61</v>
      </c>
      <c r="J1318">
        <v>1.7777777777777777</v>
      </c>
    </row>
    <row r="1319" spans="1:10" x14ac:dyDescent="0.25">
      <c r="A1319">
        <f t="shared" si="496"/>
        <v>63</v>
      </c>
      <c r="B1319">
        <f t="shared" si="497"/>
        <v>41484</v>
      </c>
      <c r="C1319">
        <f t="shared" si="498"/>
        <v>2</v>
      </c>
      <c r="D1319">
        <f t="shared" si="499"/>
        <v>3</v>
      </c>
      <c r="E1319">
        <f t="shared" si="500"/>
        <v>33.200000000000003</v>
      </c>
      <c r="F1319" t="str">
        <f t="shared" si="501"/>
        <v>(空白)</v>
      </c>
      <c r="G1319">
        <f t="shared" si="502"/>
        <v>17</v>
      </c>
      <c r="H1319">
        <f t="shared" si="503"/>
        <v>179.05675459632292</v>
      </c>
      <c r="I1319" t="s">
        <v>62</v>
      </c>
      <c r="J1319">
        <v>0</v>
      </c>
    </row>
    <row r="1320" spans="1:10" x14ac:dyDescent="0.25">
      <c r="A1320">
        <f t="shared" si="496"/>
        <v>63</v>
      </c>
      <c r="B1320">
        <f t="shared" si="497"/>
        <v>41484</v>
      </c>
      <c r="C1320">
        <f t="shared" si="498"/>
        <v>2</v>
      </c>
      <c r="D1320">
        <f t="shared" si="499"/>
        <v>3</v>
      </c>
      <c r="E1320">
        <f t="shared" si="500"/>
        <v>33.200000000000003</v>
      </c>
      <c r="F1320" t="str">
        <f t="shared" si="501"/>
        <v>(空白)</v>
      </c>
      <c r="G1320">
        <f t="shared" si="502"/>
        <v>17</v>
      </c>
      <c r="H1320">
        <f t="shared" si="503"/>
        <v>179.05675459632292</v>
      </c>
      <c r="I1320" t="s">
        <v>63</v>
      </c>
      <c r="J1320">
        <v>0</v>
      </c>
    </row>
    <row r="1321" spans="1:10" x14ac:dyDescent="0.25">
      <c r="A1321">
        <f t="shared" si="496"/>
        <v>63</v>
      </c>
      <c r="B1321">
        <f t="shared" si="497"/>
        <v>41484</v>
      </c>
      <c r="C1321">
        <f t="shared" si="498"/>
        <v>2</v>
      </c>
      <c r="D1321">
        <f t="shared" si="499"/>
        <v>3</v>
      </c>
      <c r="E1321">
        <f t="shared" si="500"/>
        <v>33.200000000000003</v>
      </c>
      <c r="F1321" t="str">
        <f t="shared" si="501"/>
        <v>(空白)</v>
      </c>
      <c r="G1321">
        <f t="shared" si="502"/>
        <v>17</v>
      </c>
      <c r="H1321">
        <f t="shared" si="503"/>
        <v>179.05675459632292</v>
      </c>
      <c r="I1321" t="s">
        <v>64</v>
      </c>
      <c r="J1321">
        <v>0</v>
      </c>
    </row>
    <row r="1322" spans="1:10" x14ac:dyDescent="0.25">
      <c r="A1322">
        <f t="shared" si="496"/>
        <v>63</v>
      </c>
      <c r="B1322">
        <f t="shared" si="497"/>
        <v>41484</v>
      </c>
      <c r="C1322">
        <f t="shared" si="498"/>
        <v>2</v>
      </c>
      <c r="D1322">
        <f t="shared" si="499"/>
        <v>3</v>
      </c>
      <c r="E1322">
        <f t="shared" si="500"/>
        <v>33.200000000000003</v>
      </c>
      <c r="F1322" t="str">
        <f t="shared" si="501"/>
        <v>(空白)</v>
      </c>
      <c r="G1322">
        <f t="shared" si="502"/>
        <v>17</v>
      </c>
      <c r="H1322">
        <f t="shared" si="503"/>
        <v>179.05675459632292</v>
      </c>
      <c r="I1322" t="s">
        <v>65</v>
      </c>
      <c r="J1322">
        <v>0</v>
      </c>
    </row>
    <row r="1323" spans="1:10" x14ac:dyDescent="0.25">
      <c r="A1323">
        <f t="shared" si="496"/>
        <v>63</v>
      </c>
      <c r="B1323">
        <f t="shared" si="497"/>
        <v>41484</v>
      </c>
      <c r="C1323">
        <f t="shared" si="498"/>
        <v>2</v>
      </c>
      <c r="D1323">
        <f t="shared" si="499"/>
        <v>3</v>
      </c>
      <c r="E1323">
        <f t="shared" si="500"/>
        <v>33.200000000000003</v>
      </c>
      <c r="F1323" t="str">
        <f t="shared" si="501"/>
        <v>(空白)</v>
      </c>
      <c r="G1323">
        <f t="shared" si="502"/>
        <v>17</v>
      </c>
      <c r="H1323">
        <f t="shared" si="503"/>
        <v>179.05675459632292</v>
      </c>
      <c r="I1323" t="s">
        <v>66</v>
      </c>
      <c r="J1323">
        <v>0</v>
      </c>
    </row>
    <row r="1324" spans="1:10" x14ac:dyDescent="0.25">
      <c r="A1324">
        <f t="shared" si="496"/>
        <v>63</v>
      </c>
      <c r="B1324">
        <f t="shared" si="497"/>
        <v>41484</v>
      </c>
      <c r="C1324">
        <f t="shared" si="498"/>
        <v>2</v>
      </c>
      <c r="D1324">
        <f t="shared" si="499"/>
        <v>3</v>
      </c>
      <c r="E1324">
        <f t="shared" si="500"/>
        <v>33.200000000000003</v>
      </c>
      <c r="F1324" t="str">
        <f t="shared" si="501"/>
        <v>(空白)</v>
      </c>
      <c r="G1324">
        <f t="shared" si="502"/>
        <v>17</v>
      </c>
      <c r="H1324">
        <f t="shared" si="503"/>
        <v>179.05675459632292</v>
      </c>
      <c r="I1324" t="s">
        <v>67</v>
      </c>
      <c r="J1324">
        <v>0</v>
      </c>
    </row>
    <row r="1325" spans="1:10" x14ac:dyDescent="0.25">
      <c r="A1325" s="27">
        <v>64</v>
      </c>
      <c r="B1325" s="33">
        <v>41487</v>
      </c>
      <c r="C1325" s="27">
        <v>2</v>
      </c>
      <c r="D1325" s="27">
        <v>3</v>
      </c>
      <c r="E1325" s="27">
        <v>31.2</v>
      </c>
      <c r="F1325" s="27" t="s">
        <v>88</v>
      </c>
      <c r="G1325" s="27">
        <v>18</v>
      </c>
      <c r="H1325" s="27">
        <v>193.44524380495602</v>
      </c>
      <c r="I1325" t="s">
        <v>9</v>
      </c>
      <c r="J1325">
        <v>161.6</v>
      </c>
    </row>
    <row r="1326" spans="1:10" x14ac:dyDescent="0.25">
      <c r="A1326">
        <f t="shared" ref="A1326:A1345" si="504">A1325</f>
        <v>64</v>
      </c>
      <c r="B1326">
        <f t="shared" ref="B1326:B1345" si="505">B1325</f>
        <v>41487</v>
      </c>
      <c r="C1326">
        <f t="shared" ref="C1326:C1345" si="506">C1325</f>
        <v>2</v>
      </c>
      <c r="D1326">
        <f t="shared" ref="D1326:D1345" si="507">D1325</f>
        <v>3</v>
      </c>
      <c r="E1326">
        <f t="shared" ref="E1326:E1345" si="508">E1325</f>
        <v>31.2</v>
      </c>
      <c r="F1326" t="str">
        <f t="shared" ref="F1326:F1345" si="509">F1325</f>
        <v>(空白)</v>
      </c>
      <c r="G1326">
        <f t="shared" ref="G1326:G1345" si="510">G1325</f>
        <v>18</v>
      </c>
      <c r="H1326">
        <f t="shared" ref="H1326:H1345" si="511">H1325</f>
        <v>193.44524380495602</v>
      </c>
      <c r="I1326" t="s">
        <v>84</v>
      </c>
      <c r="J1326">
        <v>51.2</v>
      </c>
    </row>
    <row r="1327" spans="1:10" x14ac:dyDescent="0.25">
      <c r="A1327">
        <f t="shared" si="504"/>
        <v>64</v>
      </c>
      <c r="B1327">
        <f t="shared" si="505"/>
        <v>41487</v>
      </c>
      <c r="C1327">
        <f t="shared" si="506"/>
        <v>2</v>
      </c>
      <c r="D1327">
        <f t="shared" si="507"/>
        <v>3</v>
      </c>
      <c r="E1327">
        <f t="shared" si="508"/>
        <v>31.2</v>
      </c>
      <c r="F1327" t="str">
        <f t="shared" si="509"/>
        <v>(空白)</v>
      </c>
      <c r="G1327">
        <f t="shared" si="510"/>
        <v>18</v>
      </c>
      <c r="H1327">
        <f t="shared" si="511"/>
        <v>193.44524380495602</v>
      </c>
      <c r="I1327" t="s">
        <v>11</v>
      </c>
      <c r="J1327">
        <v>196.8</v>
      </c>
    </row>
    <row r="1328" spans="1:10" x14ac:dyDescent="0.25">
      <c r="A1328">
        <f t="shared" si="504"/>
        <v>64</v>
      </c>
      <c r="B1328">
        <f t="shared" si="505"/>
        <v>41487</v>
      </c>
      <c r="C1328">
        <f t="shared" si="506"/>
        <v>2</v>
      </c>
      <c r="D1328">
        <f t="shared" si="507"/>
        <v>3</v>
      </c>
      <c r="E1328">
        <f t="shared" si="508"/>
        <v>31.2</v>
      </c>
      <c r="F1328" t="str">
        <f t="shared" si="509"/>
        <v>(空白)</v>
      </c>
      <c r="G1328">
        <f t="shared" si="510"/>
        <v>18</v>
      </c>
      <c r="H1328">
        <f t="shared" si="511"/>
        <v>193.44524380495602</v>
      </c>
      <c r="I1328" t="s">
        <v>50</v>
      </c>
      <c r="J1328">
        <v>0</v>
      </c>
    </row>
    <row r="1329" spans="1:10" x14ac:dyDescent="0.25">
      <c r="A1329">
        <f t="shared" si="504"/>
        <v>64</v>
      </c>
      <c r="B1329">
        <f t="shared" si="505"/>
        <v>41487</v>
      </c>
      <c r="C1329">
        <f t="shared" si="506"/>
        <v>2</v>
      </c>
      <c r="D1329">
        <f t="shared" si="507"/>
        <v>3</v>
      </c>
      <c r="E1329">
        <f t="shared" si="508"/>
        <v>31.2</v>
      </c>
      <c r="F1329" t="str">
        <f t="shared" si="509"/>
        <v>(空白)</v>
      </c>
      <c r="G1329">
        <f t="shared" si="510"/>
        <v>18</v>
      </c>
      <c r="H1329">
        <f t="shared" si="511"/>
        <v>193.44524380495602</v>
      </c>
      <c r="I1329" t="s">
        <v>51</v>
      </c>
      <c r="J1329">
        <v>0</v>
      </c>
    </row>
    <row r="1330" spans="1:10" x14ac:dyDescent="0.25">
      <c r="A1330">
        <f t="shared" si="504"/>
        <v>64</v>
      </c>
      <c r="B1330">
        <f t="shared" si="505"/>
        <v>41487</v>
      </c>
      <c r="C1330">
        <f t="shared" si="506"/>
        <v>2</v>
      </c>
      <c r="D1330">
        <f t="shared" si="507"/>
        <v>3</v>
      </c>
      <c r="E1330">
        <f t="shared" si="508"/>
        <v>31.2</v>
      </c>
      <c r="F1330" t="str">
        <f t="shared" si="509"/>
        <v>(空白)</v>
      </c>
      <c r="G1330">
        <f t="shared" si="510"/>
        <v>18</v>
      </c>
      <c r="H1330">
        <f t="shared" si="511"/>
        <v>193.44524380495602</v>
      </c>
      <c r="I1330" t="s">
        <v>52</v>
      </c>
      <c r="J1330" t="s">
        <v>88</v>
      </c>
    </row>
    <row r="1331" spans="1:10" x14ac:dyDescent="0.25">
      <c r="A1331">
        <f t="shared" si="504"/>
        <v>64</v>
      </c>
      <c r="B1331">
        <f t="shared" si="505"/>
        <v>41487</v>
      </c>
      <c r="C1331">
        <f t="shared" si="506"/>
        <v>2</v>
      </c>
      <c r="D1331">
        <f t="shared" si="507"/>
        <v>3</v>
      </c>
      <c r="E1331">
        <f t="shared" si="508"/>
        <v>31.2</v>
      </c>
      <c r="F1331" t="str">
        <f t="shared" si="509"/>
        <v>(空白)</v>
      </c>
      <c r="G1331">
        <f t="shared" si="510"/>
        <v>18</v>
      </c>
      <c r="H1331">
        <f t="shared" si="511"/>
        <v>193.44524380495602</v>
      </c>
      <c r="I1331" t="s">
        <v>53</v>
      </c>
      <c r="J1331">
        <v>0</v>
      </c>
    </row>
    <row r="1332" spans="1:10" x14ac:dyDescent="0.25">
      <c r="A1332">
        <f t="shared" si="504"/>
        <v>64</v>
      </c>
      <c r="B1332">
        <f t="shared" si="505"/>
        <v>41487</v>
      </c>
      <c r="C1332">
        <f t="shared" si="506"/>
        <v>2</v>
      </c>
      <c r="D1332">
        <f t="shared" si="507"/>
        <v>3</v>
      </c>
      <c r="E1332">
        <f t="shared" si="508"/>
        <v>31.2</v>
      </c>
      <c r="F1332" t="str">
        <f t="shared" si="509"/>
        <v>(空白)</v>
      </c>
      <c r="G1332">
        <f t="shared" si="510"/>
        <v>18</v>
      </c>
      <c r="H1332">
        <f t="shared" si="511"/>
        <v>193.44524380495602</v>
      </c>
      <c r="I1332" t="s">
        <v>54</v>
      </c>
      <c r="J1332">
        <v>0</v>
      </c>
    </row>
    <row r="1333" spans="1:10" x14ac:dyDescent="0.25">
      <c r="A1333">
        <f t="shared" si="504"/>
        <v>64</v>
      </c>
      <c r="B1333">
        <f t="shared" si="505"/>
        <v>41487</v>
      </c>
      <c r="C1333">
        <f t="shared" si="506"/>
        <v>2</v>
      </c>
      <c r="D1333">
        <f t="shared" si="507"/>
        <v>3</v>
      </c>
      <c r="E1333">
        <f t="shared" si="508"/>
        <v>31.2</v>
      </c>
      <c r="F1333" t="str">
        <f t="shared" si="509"/>
        <v>(空白)</v>
      </c>
      <c r="G1333">
        <f t="shared" si="510"/>
        <v>18</v>
      </c>
      <c r="H1333">
        <f t="shared" si="511"/>
        <v>193.44524380495602</v>
      </c>
      <c r="I1333" t="s">
        <v>55</v>
      </c>
      <c r="J1333">
        <v>0</v>
      </c>
    </row>
    <row r="1334" spans="1:10" x14ac:dyDescent="0.25">
      <c r="A1334">
        <f t="shared" si="504"/>
        <v>64</v>
      </c>
      <c r="B1334">
        <f t="shared" si="505"/>
        <v>41487</v>
      </c>
      <c r="C1334">
        <f t="shared" si="506"/>
        <v>2</v>
      </c>
      <c r="D1334">
        <f t="shared" si="507"/>
        <v>3</v>
      </c>
      <c r="E1334">
        <f t="shared" si="508"/>
        <v>31.2</v>
      </c>
      <c r="F1334" t="str">
        <f t="shared" si="509"/>
        <v>(空白)</v>
      </c>
      <c r="G1334">
        <f t="shared" si="510"/>
        <v>18</v>
      </c>
      <c r="H1334">
        <f t="shared" si="511"/>
        <v>193.44524380495602</v>
      </c>
      <c r="I1334" t="s">
        <v>56</v>
      </c>
      <c r="J1334">
        <v>0</v>
      </c>
    </row>
    <row r="1335" spans="1:10" x14ac:dyDescent="0.25">
      <c r="A1335">
        <f t="shared" si="504"/>
        <v>64</v>
      </c>
      <c r="B1335">
        <f t="shared" si="505"/>
        <v>41487</v>
      </c>
      <c r="C1335">
        <f t="shared" si="506"/>
        <v>2</v>
      </c>
      <c r="D1335">
        <f t="shared" si="507"/>
        <v>3</v>
      </c>
      <c r="E1335">
        <f t="shared" si="508"/>
        <v>31.2</v>
      </c>
      <c r="F1335" t="str">
        <f t="shared" si="509"/>
        <v>(空白)</v>
      </c>
      <c r="G1335">
        <f t="shared" si="510"/>
        <v>18</v>
      </c>
      <c r="H1335">
        <f t="shared" si="511"/>
        <v>193.44524380495602</v>
      </c>
      <c r="I1335" t="s">
        <v>57</v>
      </c>
      <c r="J1335">
        <v>0</v>
      </c>
    </row>
    <row r="1336" spans="1:10" x14ac:dyDescent="0.25">
      <c r="A1336">
        <f t="shared" si="504"/>
        <v>64</v>
      </c>
      <c r="B1336">
        <f t="shared" si="505"/>
        <v>41487</v>
      </c>
      <c r="C1336">
        <f t="shared" si="506"/>
        <v>2</v>
      </c>
      <c r="D1336">
        <f t="shared" si="507"/>
        <v>3</v>
      </c>
      <c r="E1336">
        <f t="shared" si="508"/>
        <v>31.2</v>
      </c>
      <c r="F1336" t="str">
        <f t="shared" si="509"/>
        <v>(空白)</v>
      </c>
      <c r="G1336">
        <f t="shared" si="510"/>
        <v>18</v>
      </c>
      <c r="H1336">
        <f t="shared" si="511"/>
        <v>193.44524380495602</v>
      </c>
      <c r="I1336" t="s">
        <v>58</v>
      </c>
      <c r="J1336">
        <v>0</v>
      </c>
    </row>
    <row r="1337" spans="1:10" x14ac:dyDescent="0.25">
      <c r="A1337">
        <f t="shared" si="504"/>
        <v>64</v>
      </c>
      <c r="B1337">
        <f t="shared" si="505"/>
        <v>41487</v>
      </c>
      <c r="C1337">
        <f t="shared" si="506"/>
        <v>2</v>
      </c>
      <c r="D1337">
        <f t="shared" si="507"/>
        <v>3</v>
      </c>
      <c r="E1337">
        <f t="shared" si="508"/>
        <v>31.2</v>
      </c>
      <c r="F1337" t="str">
        <f t="shared" si="509"/>
        <v>(空白)</v>
      </c>
      <c r="G1337">
        <f t="shared" si="510"/>
        <v>18</v>
      </c>
      <c r="H1337">
        <f t="shared" si="511"/>
        <v>193.44524380495602</v>
      </c>
      <c r="I1337" t="s">
        <v>59</v>
      </c>
      <c r="J1337">
        <v>3.2</v>
      </c>
    </row>
    <row r="1338" spans="1:10" x14ac:dyDescent="0.25">
      <c r="A1338">
        <f t="shared" si="504"/>
        <v>64</v>
      </c>
      <c r="B1338">
        <f t="shared" si="505"/>
        <v>41487</v>
      </c>
      <c r="C1338">
        <f t="shared" si="506"/>
        <v>2</v>
      </c>
      <c r="D1338">
        <f t="shared" si="507"/>
        <v>3</v>
      </c>
      <c r="E1338">
        <f t="shared" si="508"/>
        <v>31.2</v>
      </c>
      <c r="F1338" t="str">
        <f t="shared" si="509"/>
        <v>(空白)</v>
      </c>
      <c r="G1338">
        <f t="shared" si="510"/>
        <v>18</v>
      </c>
      <c r="H1338">
        <f t="shared" si="511"/>
        <v>193.44524380495602</v>
      </c>
      <c r="I1338" t="s">
        <v>60</v>
      </c>
      <c r="J1338">
        <v>0</v>
      </c>
    </row>
    <row r="1339" spans="1:10" x14ac:dyDescent="0.25">
      <c r="A1339">
        <f t="shared" si="504"/>
        <v>64</v>
      </c>
      <c r="B1339">
        <f t="shared" si="505"/>
        <v>41487</v>
      </c>
      <c r="C1339">
        <f t="shared" si="506"/>
        <v>2</v>
      </c>
      <c r="D1339">
        <f t="shared" si="507"/>
        <v>3</v>
      </c>
      <c r="E1339">
        <f t="shared" si="508"/>
        <v>31.2</v>
      </c>
      <c r="F1339" t="str">
        <f t="shared" si="509"/>
        <v>(空白)</v>
      </c>
      <c r="G1339">
        <f t="shared" si="510"/>
        <v>18</v>
      </c>
      <c r="H1339">
        <f t="shared" si="511"/>
        <v>193.44524380495602</v>
      </c>
      <c r="I1339" t="s">
        <v>61</v>
      </c>
      <c r="J1339">
        <v>1.6</v>
      </c>
    </row>
    <row r="1340" spans="1:10" x14ac:dyDescent="0.25">
      <c r="A1340">
        <f t="shared" si="504"/>
        <v>64</v>
      </c>
      <c r="B1340">
        <f t="shared" si="505"/>
        <v>41487</v>
      </c>
      <c r="C1340">
        <f t="shared" si="506"/>
        <v>2</v>
      </c>
      <c r="D1340">
        <f t="shared" si="507"/>
        <v>3</v>
      </c>
      <c r="E1340">
        <f t="shared" si="508"/>
        <v>31.2</v>
      </c>
      <c r="F1340" t="str">
        <f t="shared" si="509"/>
        <v>(空白)</v>
      </c>
      <c r="G1340">
        <f t="shared" si="510"/>
        <v>18</v>
      </c>
      <c r="H1340">
        <f t="shared" si="511"/>
        <v>193.44524380495602</v>
      </c>
      <c r="I1340" t="s">
        <v>62</v>
      </c>
      <c r="J1340">
        <v>0</v>
      </c>
    </row>
    <row r="1341" spans="1:10" x14ac:dyDescent="0.25">
      <c r="A1341">
        <f t="shared" si="504"/>
        <v>64</v>
      </c>
      <c r="B1341">
        <f t="shared" si="505"/>
        <v>41487</v>
      </c>
      <c r="C1341">
        <f t="shared" si="506"/>
        <v>2</v>
      </c>
      <c r="D1341">
        <f t="shared" si="507"/>
        <v>3</v>
      </c>
      <c r="E1341">
        <f t="shared" si="508"/>
        <v>31.2</v>
      </c>
      <c r="F1341" t="str">
        <f t="shared" si="509"/>
        <v>(空白)</v>
      </c>
      <c r="G1341">
        <f t="shared" si="510"/>
        <v>18</v>
      </c>
      <c r="H1341">
        <f t="shared" si="511"/>
        <v>193.44524380495602</v>
      </c>
      <c r="I1341" t="s">
        <v>63</v>
      </c>
      <c r="J1341">
        <v>0</v>
      </c>
    </row>
    <row r="1342" spans="1:10" x14ac:dyDescent="0.25">
      <c r="A1342">
        <f t="shared" si="504"/>
        <v>64</v>
      </c>
      <c r="B1342">
        <f t="shared" si="505"/>
        <v>41487</v>
      </c>
      <c r="C1342">
        <f t="shared" si="506"/>
        <v>2</v>
      </c>
      <c r="D1342">
        <f t="shared" si="507"/>
        <v>3</v>
      </c>
      <c r="E1342">
        <f t="shared" si="508"/>
        <v>31.2</v>
      </c>
      <c r="F1342" t="str">
        <f t="shared" si="509"/>
        <v>(空白)</v>
      </c>
      <c r="G1342">
        <f t="shared" si="510"/>
        <v>18</v>
      </c>
      <c r="H1342">
        <f t="shared" si="511"/>
        <v>193.44524380495602</v>
      </c>
      <c r="I1342" t="s">
        <v>64</v>
      </c>
      <c r="J1342">
        <v>0</v>
      </c>
    </row>
    <row r="1343" spans="1:10" x14ac:dyDescent="0.25">
      <c r="A1343">
        <f t="shared" si="504"/>
        <v>64</v>
      </c>
      <c r="B1343">
        <f t="shared" si="505"/>
        <v>41487</v>
      </c>
      <c r="C1343">
        <f t="shared" si="506"/>
        <v>2</v>
      </c>
      <c r="D1343">
        <f t="shared" si="507"/>
        <v>3</v>
      </c>
      <c r="E1343">
        <f t="shared" si="508"/>
        <v>31.2</v>
      </c>
      <c r="F1343" t="str">
        <f t="shared" si="509"/>
        <v>(空白)</v>
      </c>
      <c r="G1343">
        <f t="shared" si="510"/>
        <v>18</v>
      </c>
      <c r="H1343">
        <f t="shared" si="511"/>
        <v>193.44524380495602</v>
      </c>
      <c r="I1343" t="s">
        <v>65</v>
      </c>
      <c r="J1343">
        <v>0</v>
      </c>
    </row>
    <row r="1344" spans="1:10" x14ac:dyDescent="0.25">
      <c r="A1344">
        <f t="shared" si="504"/>
        <v>64</v>
      </c>
      <c r="B1344">
        <f t="shared" si="505"/>
        <v>41487</v>
      </c>
      <c r="C1344">
        <f t="shared" si="506"/>
        <v>2</v>
      </c>
      <c r="D1344">
        <f t="shared" si="507"/>
        <v>3</v>
      </c>
      <c r="E1344">
        <f t="shared" si="508"/>
        <v>31.2</v>
      </c>
      <c r="F1344" t="str">
        <f t="shared" si="509"/>
        <v>(空白)</v>
      </c>
      <c r="G1344">
        <f t="shared" si="510"/>
        <v>18</v>
      </c>
      <c r="H1344">
        <f t="shared" si="511"/>
        <v>193.44524380495602</v>
      </c>
      <c r="I1344" t="s">
        <v>66</v>
      </c>
      <c r="J1344">
        <v>0</v>
      </c>
    </row>
    <row r="1345" spans="1:10" x14ac:dyDescent="0.25">
      <c r="A1345">
        <f t="shared" si="504"/>
        <v>64</v>
      </c>
      <c r="B1345">
        <f t="shared" si="505"/>
        <v>41487</v>
      </c>
      <c r="C1345">
        <f t="shared" si="506"/>
        <v>2</v>
      </c>
      <c r="D1345">
        <f t="shared" si="507"/>
        <v>3</v>
      </c>
      <c r="E1345">
        <f t="shared" si="508"/>
        <v>31.2</v>
      </c>
      <c r="F1345" t="str">
        <f t="shared" si="509"/>
        <v>(空白)</v>
      </c>
      <c r="G1345">
        <f t="shared" si="510"/>
        <v>18</v>
      </c>
      <c r="H1345">
        <f t="shared" si="511"/>
        <v>193.44524380495602</v>
      </c>
      <c r="I1345" t="s">
        <v>67</v>
      </c>
      <c r="J1345">
        <v>0</v>
      </c>
    </row>
    <row r="1346" spans="1:10" x14ac:dyDescent="0.25">
      <c r="A1346" s="27">
        <v>65</v>
      </c>
      <c r="B1346" s="33">
        <v>41490</v>
      </c>
      <c r="C1346" s="27">
        <v>2</v>
      </c>
      <c r="D1346" s="27">
        <v>3</v>
      </c>
      <c r="E1346" s="27">
        <v>33.1</v>
      </c>
      <c r="F1346" s="27">
        <v>8.5250000000000004</v>
      </c>
      <c r="G1346" s="27">
        <v>19</v>
      </c>
      <c r="H1346" s="27">
        <v>232.61390887290165</v>
      </c>
      <c r="I1346" t="s">
        <v>9</v>
      </c>
      <c r="J1346">
        <v>108</v>
      </c>
    </row>
    <row r="1347" spans="1:10" x14ac:dyDescent="0.25">
      <c r="A1347">
        <f t="shared" ref="A1347:A1366" si="512">A1346</f>
        <v>65</v>
      </c>
      <c r="B1347">
        <f t="shared" ref="B1347:B1366" si="513">B1346</f>
        <v>41490</v>
      </c>
      <c r="C1347">
        <f t="shared" ref="C1347:C1366" si="514">C1346</f>
        <v>2</v>
      </c>
      <c r="D1347">
        <f t="shared" ref="D1347:D1366" si="515">D1346</f>
        <v>3</v>
      </c>
      <c r="E1347">
        <f t="shared" ref="E1347:E1366" si="516">E1346</f>
        <v>33.1</v>
      </c>
      <c r="F1347">
        <f t="shared" ref="F1347:F1366" si="517">F1346</f>
        <v>8.5250000000000004</v>
      </c>
      <c r="G1347">
        <f t="shared" ref="G1347:G1366" si="518">G1346</f>
        <v>19</v>
      </c>
      <c r="H1347">
        <f t="shared" ref="H1347:H1366" si="519">H1346</f>
        <v>232.61390887290165</v>
      </c>
      <c r="I1347" t="s">
        <v>84</v>
      </c>
      <c r="J1347">
        <v>73.333333333333329</v>
      </c>
    </row>
    <row r="1348" spans="1:10" x14ac:dyDescent="0.25">
      <c r="A1348">
        <f t="shared" si="512"/>
        <v>65</v>
      </c>
      <c r="B1348">
        <f t="shared" si="513"/>
        <v>41490</v>
      </c>
      <c r="C1348">
        <f t="shared" si="514"/>
        <v>2</v>
      </c>
      <c r="D1348">
        <f t="shared" si="515"/>
        <v>3</v>
      </c>
      <c r="E1348">
        <f t="shared" si="516"/>
        <v>33.1</v>
      </c>
      <c r="F1348">
        <f t="shared" si="517"/>
        <v>8.5250000000000004</v>
      </c>
      <c r="G1348">
        <f t="shared" si="518"/>
        <v>19</v>
      </c>
      <c r="H1348">
        <f t="shared" si="519"/>
        <v>232.61390887290165</v>
      </c>
      <c r="I1348" t="s">
        <v>11</v>
      </c>
      <c r="J1348">
        <v>506.66666666666663</v>
      </c>
    </row>
    <row r="1349" spans="1:10" x14ac:dyDescent="0.25">
      <c r="A1349">
        <f t="shared" si="512"/>
        <v>65</v>
      </c>
      <c r="B1349">
        <f t="shared" si="513"/>
        <v>41490</v>
      </c>
      <c r="C1349">
        <f t="shared" si="514"/>
        <v>2</v>
      </c>
      <c r="D1349">
        <f t="shared" si="515"/>
        <v>3</v>
      </c>
      <c r="E1349">
        <f t="shared" si="516"/>
        <v>33.1</v>
      </c>
      <c r="F1349">
        <f t="shared" si="517"/>
        <v>8.5250000000000004</v>
      </c>
      <c r="G1349">
        <f t="shared" si="518"/>
        <v>19</v>
      </c>
      <c r="H1349">
        <f t="shared" si="519"/>
        <v>232.61390887290165</v>
      </c>
      <c r="I1349" t="s">
        <v>50</v>
      </c>
      <c r="J1349">
        <v>0</v>
      </c>
    </row>
    <row r="1350" spans="1:10" x14ac:dyDescent="0.25">
      <c r="A1350">
        <f t="shared" si="512"/>
        <v>65</v>
      </c>
      <c r="B1350">
        <f t="shared" si="513"/>
        <v>41490</v>
      </c>
      <c r="C1350">
        <f t="shared" si="514"/>
        <v>2</v>
      </c>
      <c r="D1350">
        <f t="shared" si="515"/>
        <v>3</v>
      </c>
      <c r="E1350">
        <f t="shared" si="516"/>
        <v>33.1</v>
      </c>
      <c r="F1350">
        <f t="shared" si="517"/>
        <v>8.5250000000000004</v>
      </c>
      <c r="G1350">
        <f t="shared" si="518"/>
        <v>19</v>
      </c>
      <c r="H1350">
        <f t="shared" si="519"/>
        <v>232.61390887290165</v>
      </c>
      <c r="I1350" t="s">
        <v>51</v>
      </c>
      <c r="J1350">
        <v>0</v>
      </c>
    </row>
    <row r="1351" spans="1:10" x14ac:dyDescent="0.25">
      <c r="A1351">
        <f t="shared" si="512"/>
        <v>65</v>
      </c>
      <c r="B1351">
        <f t="shared" si="513"/>
        <v>41490</v>
      </c>
      <c r="C1351">
        <f t="shared" si="514"/>
        <v>2</v>
      </c>
      <c r="D1351">
        <f t="shared" si="515"/>
        <v>3</v>
      </c>
      <c r="E1351">
        <f t="shared" si="516"/>
        <v>33.1</v>
      </c>
      <c r="F1351">
        <f t="shared" si="517"/>
        <v>8.5250000000000004</v>
      </c>
      <c r="G1351">
        <f t="shared" si="518"/>
        <v>19</v>
      </c>
      <c r="H1351">
        <f t="shared" si="519"/>
        <v>232.61390887290165</v>
      </c>
      <c r="I1351" t="s">
        <v>52</v>
      </c>
      <c r="J1351" t="s">
        <v>88</v>
      </c>
    </row>
    <row r="1352" spans="1:10" x14ac:dyDescent="0.25">
      <c r="A1352">
        <f t="shared" si="512"/>
        <v>65</v>
      </c>
      <c r="B1352">
        <f t="shared" si="513"/>
        <v>41490</v>
      </c>
      <c r="C1352">
        <f t="shared" si="514"/>
        <v>2</v>
      </c>
      <c r="D1352">
        <f t="shared" si="515"/>
        <v>3</v>
      </c>
      <c r="E1352">
        <f t="shared" si="516"/>
        <v>33.1</v>
      </c>
      <c r="F1352">
        <f t="shared" si="517"/>
        <v>8.5250000000000004</v>
      </c>
      <c r="G1352">
        <f t="shared" si="518"/>
        <v>19</v>
      </c>
      <c r="H1352">
        <f t="shared" si="519"/>
        <v>232.61390887290165</v>
      </c>
      <c r="I1352" t="s">
        <v>53</v>
      </c>
      <c r="J1352">
        <v>0</v>
      </c>
    </row>
    <row r="1353" spans="1:10" x14ac:dyDescent="0.25">
      <c r="A1353">
        <f t="shared" si="512"/>
        <v>65</v>
      </c>
      <c r="B1353">
        <f t="shared" si="513"/>
        <v>41490</v>
      </c>
      <c r="C1353">
        <f t="shared" si="514"/>
        <v>2</v>
      </c>
      <c r="D1353">
        <f t="shared" si="515"/>
        <v>3</v>
      </c>
      <c r="E1353">
        <f t="shared" si="516"/>
        <v>33.1</v>
      </c>
      <c r="F1353">
        <f t="shared" si="517"/>
        <v>8.5250000000000004</v>
      </c>
      <c r="G1353">
        <f t="shared" si="518"/>
        <v>19</v>
      </c>
      <c r="H1353">
        <f t="shared" si="519"/>
        <v>232.61390887290165</v>
      </c>
      <c r="I1353" t="s">
        <v>54</v>
      </c>
      <c r="J1353">
        <v>0</v>
      </c>
    </row>
    <row r="1354" spans="1:10" x14ac:dyDescent="0.25">
      <c r="A1354">
        <f t="shared" si="512"/>
        <v>65</v>
      </c>
      <c r="B1354">
        <f t="shared" si="513"/>
        <v>41490</v>
      </c>
      <c r="C1354">
        <f t="shared" si="514"/>
        <v>2</v>
      </c>
      <c r="D1354">
        <f t="shared" si="515"/>
        <v>3</v>
      </c>
      <c r="E1354">
        <f t="shared" si="516"/>
        <v>33.1</v>
      </c>
      <c r="F1354">
        <f t="shared" si="517"/>
        <v>8.5250000000000004</v>
      </c>
      <c r="G1354">
        <f t="shared" si="518"/>
        <v>19</v>
      </c>
      <c r="H1354">
        <f t="shared" si="519"/>
        <v>232.61390887290165</v>
      </c>
      <c r="I1354" t="s">
        <v>55</v>
      </c>
      <c r="J1354">
        <v>0</v>
      </c>
    </row>
    <row r="1355" spans="1:10" x14ac:dyDescent="0.25">
      <c r="A1355">
        <f t="shared" si="512"/>
        <v>65</v>
      </c>
      <c r="B1355">
        <f t="shared" si="513"/>
        <v>41490</v>
      </c>
      <c r="C1355">
        <f t="shared" si="514"/>
        <v>2</v>
      </c>
      <c r="D1355">
        <f t="shared" si="515"/>
        <v>3</v>
      </c>
      <c r="E1355">
        <f t="shared" si="516"/>
        <v>33.1</v>
      </c>
      <c r="F1355">
        <f t="shared" si="517"/>
        <v>8.5250000000000004</v>
      </c>
      <c r="G1355">
        <f t="shared" si="518"/>
        <v>19</v>
      </c>
      <c r="H1355">
        <f t="shared" si="519"/>
        <v>232.61390887290165</v>
      </c>
      <c r="I1355" t="s">
        <v>56</v>
      </c>
      <c r="J1355">
        <v>0</v>
      </c>
    </row>
    <row r="1356" spans="1:10" x14ac:dyDescent="0.25">
      <c r="A1356">
        <f t="shared" si="512"/>
        <v>65</v>
      </c>
      <c r="B1356">
        <f t="shared" si="513"/>
        <v>41490</v>
      </c>
      <c r="C1356">
        <f t="shared" si="514"/>
        <v>2</v>
      </c>
      <c r="D1356">
        <f t="shared" si="515"/>
        <v>3</v>
      </c>
      <c r="E1356">
        <f t="shared" si="516"/>
        <v>33.1</v>
      </c>
      <c r="F1356">
        <f t="shared" si="517"/>
        <v>8.5250000000000004</v>
      </c>
      <c r="G1356">
        <f t="shared" si="518"/>
        <v>19</v>
      </c>
      <c r="H1356">
        <f t="shared" si="519"/>
        <v>232.61390887290165</v>
      </c>
      <c r="I1356" t="s">
        <v>57</v>
      </c>
      <c r="J1356">
        <v>0</v>
      </c>
    </row>
    <row r="1357" spans="1:10" x14ac:dyDescent="0.25">
      <c r="A1357">
        <f t="shared" si="512"/>
        <v>65</v>
      </c>
      <c r="B1357">
        <f t="shared" si="513"/>
        <v>41490</v>
      </c>
      <c r="C1357">
        <f t="shared" si="514"/>
        <v>2</v>
      </c>
      <c r="D1357">
        <f t="shared" si="515"/>
        <v>3</v>
      </c>
      <c r="E1357">
        <f t="shared" si="516"/>
        <v>33.1</v>
      </c>
      <c r="F1357">
        <f t="shared" si="517"/>
        <v>8.5250000000000004</v>
      </c>
      <c r="G1357">
        <f t="shared" si="518"/>
        <v>19</v>
      </c>
      <c r="H1357">
        <f t="shared" si="519"/>
        <v>232.61390887290165</v>
      </c>
      <c r="I1357" t="s">
        <v>58</v>
      </c>
      <c r="J1357">
        <v>0</v>
      </c>
    </row>
    <row r="1358" spans="1:10" x14ac:dyDescent="0.25">
      <c r="A1358">
        <f t="shared" si="512"/>
        <v>65</v>
      </c>
      <c r="B1358">
        <f t="shared" si="513"/>
        <v>41490</v>
      </c>
      <c r="C1358">
        <f t="shared" si="514"/>
        <v>2</v>
      </c>
      <c r="D1358">
        <f t="shared" si="515"/>
        <v>3</v>
      </c>
      <c r="E1358">
        <f t="shared" si="516"/>
        <v>33.1</v>
      </c>
      <c r="F1358">
        <f t="shared" si="517"/>
        <v>8.5250000000000004</v>
      </c>
      <c r="G1358">
        <f t="shared" si="518"/>
        <v>19</v>
      </c>
      <c r="H1358">
        <f t="shared" si="519"/>
        <v>232.61390887290165</v>
      </c>
      <c r="I1358" t="s">
        <v>59</v>
      </c>
      <c r="J1358">
        <v>0</v>
      </c>
    </row>
    <row r="1359" spans="1:10" x14ac:dyDescent="0.25">
      <c r="A1359">
        <f t="shared" si="512"/>
        <v>65</v>
      </c>
      <c r="B1359">
        <f t="shared" si="513"/>
        <v>41490</v>
      </c>
      <c r="C1359">
        <f t="shared" si="514"/>
        <v>2</v>
      </c>
      <c r="D1359">
        <f t="shared" si="515"/>
        <v>3</v>
      </c>
      <c r="E1359">
        <f t="shared" si="516"/>
        <v>33.1</v>
      </c>
      <c r="F1359">
        <f t="shared" si="517"/>
        <v>8.5250000000000004</v>
      </c>
      <c r="G1359">
        <f t="shared" si="518"/>
        <v>19</v>
      </c>
      <c r="H1359">
        <f t="shared" si="519"/>
        <v>232.61390887290165</v>
      </c>
      <c r="I1359" t="s">
        <v>60</v>
      </c>
      <c r="J1359">
        <v>0</v>
      </c>
    </row>
    <row r="1360" spans="1:10" x14ac:dyDescent="0.25">
      <c r="A1360">
        <f t="shared" si="512"/>
        <v>65</v>
      </c>
      <c r="B1360">
        <f t="shared" si="513"/>
        <v>41490</v>
      </c>
      <c r="C1360">
        <f t="shared" si="514"/>
        <v>2</v>
      </c>
      <c r="D1360">
        <f t="shared" si="515"/>
        <v>3</v>
      </c>
      <c r="E1360">
        <f t="shared" si="516"/>
        <v>33.1</v>
      </c>
      <c r="F1360">
        <f t="shared" si="517"/>
        <v>8.5250000000000004</v>
      </c>
      <c r="G1360">
        <f t="shared" si="518"/>
        <v>19</v>
      </c>
      <c r="H1360">
        <f t="shared" si="519"/>
        <v>232.61390887290165</v>
      </c>
      <c r="I1360" t="s">
        <v>61</v>
      </c>
      <c r="J1360">
        <v>0</v>
      </c>
    </row>
    <row r="1361" spans="1:10" x14ac:dyDescent="0.25">
      <c r="A1361">
        <f t="shared" si="512"/>
        <v>65</v>
      </c>
      <c r="B1361">
        <f t="shared" si="513"/>
        <v>41490</v>
      </c>
      <c r="C1361">
        <f t="shared" si="514"/>
        <v>2</v>
      </c>
      <c r="D1361">
        <f t="shared" si="515"/>
        <v>3</v>
      </c>
      <c r="E1361">
        <f t="shared" si="516"/>
        <v>33.1</v>
      </c>
      <c r="F1361">
        <f t="shared" si="517"/>
        <v>8.5250000000000004</v>
      </c>
      <c r="G1361">
        <f t="shared" si="518"/>
        <v>19</v>
      </c>
      <c r="H1361">
        <f t="shared" si="519"/>
        <v>232.61390887290165</v>
      </c>
      <c r="I1361" t="s">
        <v>62</v>
      </c>
      <c r="J1361">
        <v>0</v>
      </c>
    </row>
    <row r="1362" spans="1:10" x14ac:dyDescent="0.25">
      <c r="A1362">
        <f t="shared" si="512"/>
        <v>65</v>
      </c>
      <c r="B1362">
        <f t="shared" si="513"/>
        <v>41490</v>
      </c>
      <c r="C1362">
        <f t="shared" si="514"/>
        <v>2</v>
      </c>
      <c r="D1362">
        <f t="shared" si="515"/>
        <v>3</v>
      </c>
      <c r="E1362">
        <f t="shared" si="516"/>
        <v>33.1</v>
      </c>
      <c r="F1362">
        <f t="shared" si="517"/>
        <v>8.5250000000000004</v>
      </c>
      <c r="G1362">
        <f t="shared" si="518"/>
        <v>19</v>
      </c>
      <c r="H1362">
        <f t="shared" si="519"/>
        <v>232.61390887290165</v>
      </c>
      <c r="I1362" t="s">
        <v>63</v>
      </c>
      <c r="J1362">
        <v>0</v>
      </c>
    </row>
    <row r="1363" spans="1:10" x14ac:dyDescent="0.25">
      <c r="A1363">
        <f t="shared" si="512"/>
        <v>65</v>
      </c>
      <c r="B1363">
        <f t="shared" si="513"/>
        <v>41490</v>
      </c>
      <c r="C1363">
        <f t="shared" si="514"/>
        <v>2</v>
      </c>
      <c r="D1363">
        <f t="shared" si="515"/>
        <v>3</v>
      </c>
      <c r="E1363">
        <f t="shared" si="516"/>
        <v>33.1</v>
      </c>
      <c r="F1363">
        <f t="shared" si="517"/>
        <v>8.5250000000000004</v>
      </c>
      <c r="G1363">
        <f t="shared" si="518"/>
        <v>19</v>
      </c>
      <c r="H1363">
        <f t="shared" si="519"/>
        <v>232.61390887290165</v>
      </c>
      <c r="I1363" t="s">
        <v>64</v>
      </c>
      <c r="J1363">
        <v>0</v>
      </c>
    </row>
    <row r="1364" spans="1:10" x14ac:dyDescent="0.25">
      <c r="A1364">
        <f t="shared" si="512"/>
        <v>65</v>
      </c>
      <c r="B1364">
        <f t="shared" si="513"/>
        <v>41490</v>
      </c>
      <c r="C1364">
        <f t="shared" si="514"/>
        <v>2</v>
      </c>
      <c r="D1364">
        <f t="shared" si="515"/>
        <v>3</v>
      </c>
      <c r="E1364">
        <f t="shared" si="516"/>
        <v>33.1</v>
      </c>
      <c r="F1364">
        <f t="shared" si="517"/>
        <v>8.5250000000000004</v>
      </c>
      <c r="G1364">
        <f t="shared" si="518"/>
        <v>19</v>
      </c>
      <c r="H1364">
        <f t="shared" si="519"/>
        <v>232.61390887290165</v>
      </c>
      <c r="I1364" t="s">
        <v>65</v>
      </c>
      <c r="J1364">
        <v>0</v>
      </c>
    </row>
    <row r="1365" spans="1:10" x14ac:dyDescent="0.25">
      <c r="A1365">
        <f t="shared" si="512"/>
        <v>65</v>
      </c>
      <c r="B1365">
        <f t="shared" si="513"/>
        <v>41490</v>
      </c>
      <c r="C1365">
        <f t="shared" si="514"/>
        <v>2</v>
      </c>
      <c r="D1365">
        <f t="shared" si="515"/>
        <v>3</v>
      </c>
      <c r="E1365">
        <f t="shared" si="516"/>
        <v>33.1</v>
      </c>
      <c r="F1365">
        <f t="shared" si="517"/>
        <v>8.5250000000000004</v>
      </c>
      <c r="G1365">
        <f t="shared" si="518"/>
        <v>19</v>
      </c>
      <c r="H1365">
        <f t="shared" si="519"/>
        <v>232.61390887290165</v>
      </c>
      <c r="I1365" t="s">
        <v>66</v>
      </c>
      <c r="J1365">
        <v>0</v>
      </c>
    </row>
    <row r="1366" spans="1:10" x14ac:dyDescent="0.25">
      <c r="A1366">
        <f t="shared" si="512"/>
        <v>65</v>
      </c>
      <c r="B1366">
        <f t="shared" si="513"/>
        <v>41490</v>
      </c>
      <c r="C1366">
        <f t="shared" si="514"/>
        <v>2</v>
      </c>
      <c r="D1366">
        <f t="shared" si="515"/>
        <v>3</v>
      </c>
      <c r="E1366">
        <f t="shared" si="516"/>
        <v>33.1</v>
      </c>
      <c r="F1366">
        <f t="shared" si="517"/>
        <v>8.5250000000000004</v>
      </c>
      <c r="G1366">
        <f t="shared" si="518"/>
        <v>19</v>
      </c>
      <c r="H1366">
        <f t="shared" si="519"/>
        <v>232.61390887290165</v>
      </c>
      <c r="I1366" t="s">
        <v>67</v>
      </c>
      <c r="J1366">
        <v>0</v>
      </c>
    </row>
    <row r="1367" spans="1:10" x14ac:dyDescent="0.25">
      <c r="A1367" s="27">
        <v>66</v>
      </c>
      <c r="B1367" s="33">
        <v>41493</v>
      </c>
      <c r="C1367" s="27">
        <v>2</v>
      </c>
      <c r="D1367" s="27">
        <v>3</v>
      </c>
      <c r="E1367" s="27" t="s">
        <v>88</v>
      </c>
      <c r="F1367" s="27" t="s">
        <v>88</v>
      </c>
      <c r="G1367" s="27">
        <v>19</v>
      </c>
      <c r="H1367" s="27">
        <v>230.88196109778838</v>
      </c>
      <c r="I1367" t="s">
        <v>9</v>
      </c>
      <c r="J1367">
        <v>116</v>
      </c>
    </row>
    <row r="1368" spans="1:10" x14ac:dyDescent="0.25">
      <c r="A1368">
        <f t="shared" ref="A1368:A1387" si="520">A1367</f>
        <v>66</v>
      </c>
      <c r="B1368">
        <f t="shared" ref="B1368:B1387" si="521">B1367</f>
        <v>41493</v>
      </c>
      <c r="C1368">
        <f t="shared" ref="C1368:C1387" si="522">C1367</f>
        <v>2</v>
      </c>
      <c r="D1368">
        <f t="shared" ref="D1368:D1387" si="523">D1367</f>
        <v>3</v>
      </c>
      <c r="E1368" t="str">
        <f t="shared" ref="E1368:E1387" si="524">E1367</f>
        <v>(空白)</v>
      </c>
      <c r="F1368" t="str">
        <f t="shared" ref="F1368:F1387" si="525">F1367</f>
        <v>(空白)</v>
      </c>
      <c r="G1368">
        <f t="shared" ref="G1368:G1387" si="526">G1367</f>
        <v>19</v>
      </c>
      <c r="H1368">
        <f t="shared" ref="H1368:H1387" si="527">H1367</f>
        <v>230.88196109778838</v>
      </c>
      <c r="I1368" t="s">
        <v>84</v>
      </c>
      <c r="J1368">
        <v>126.66666666666666</v>
      </c>
    </row>
    <row r="1369" spans="1:10" x14ac:dyDescent="0.25">
      <c r="A1369">
        <f t="shared" si="520"/>
        <v>66</v>
      </c>
      <c r="B1369">
        <f t="shared" si="521"/>
        <v>41493</v>
      </c>
      <c r="C1369">
        <f t="shared" si="522"/>
        <v>2</v>
      </c>
      <c r="D1369">
        <f t="shared" si="523"/>
        <v>3</v>
      </c>
      <c r="E1369" t="str">
        <f t="shared" si="524"/>
        <v>(空白)</v>
      </c>
      <c r="F1369" t="str">
        <f t="shared" si="525"/>
        <v>(空白)</v>
      </c>
      <c r="G1369">
        <f t="shared" si="526"/>
        <v>19</v>
      </c>
      <c r="H1369">
        <f t="shared" si="527"/>
        <v>230.88196109778838</v>
      </c>
      <c r="I1369" t="s">
        <v>11</v>
      </c>
      <c r="J1369">
        <v>528</v>
      </c>
    </row>
    <row r="1370" spans="1:10" x14ac:dyDescent="0.25">
      <c r="A1370">
        <f t="shared" si="520"/>
        <v>66</v>
      </c>
      <c r="B1370">
        <f t="shared" si="521"/>
        <v>41493</v>
      </c>
      <c r="C1370">
        <f t="shared" si="522"/>
        <v>2</v>
      </c>
      <c r="D1370">
        <f t="shared" si="523"/>
        <v>3</v>
      </c>
      <c r="E1370" t="str">
        <f t="shared" si="524"/>
        <v>(空白)</v>
      </c>
      <c r="F1370" t="str">
        <f t="shared" si="525"/>
        <v>(空白)</v>
      </c>
      <c r="G1370">
        <f t="shared" si="526"/>
        <v>19</v>
      </c>
      <c r="H1370">
        <f t="shared" si="527"/>
        <v>230.88196109778838</v>
      </c>
      <c r="I1370" t="s">
        <v>50</v>
      </c>
      <c r="J1370">
        <v>0</v>
      </c>
    </row>
    <row r="1371" spans="1:10" x14ac:dyDescent="0.25">
      <c r="A1371">
        <f t="shared" si="520"/>
        <v>66</v>
      </c>
      <c r="B1371">
        <f t="shared" si="521"/>
        <v>41493</v>
      </c>
      <c r="C1371">
        <f t="shared" si="522"/>
        <v>2</v>
      </c>
      <c r="D1371">
        <f t="shared" si="523"/>
        <v>3</v>
      </c>
      <c r="E1371" t="str">
        <f t="shared" si="524"/>
        <v>(空白)</v>
      </c>
      <c r="F1371" t="str">
        <f t="shared" si="525"/>
        <v>(空白)</v>
      </c>
      <c r="G1371">
        <f t="shared" si="526"/>
        <v>19</v>
      </c>
      <c r="H1371">
        <f t="shared" si="527"/>
        <v>230.88196109778838</v>
      </c>
      <c r="I1371" t="s">
        <v>51</v>
      </c>
      <c r="J1371">
        <v>0</v>
      </c>
    </row>
    <row r="1372" spans="1:10" x14ac:dyDescent="0.25">
      <c r="A1372">
        <f t="shared" si="520"/>
        <v>66</v>
      </c>
      <c r="B1372">
        <f t="shared" si="521"/>
        <v>41493</v>
      </c>
      <c r="C1372">
        <f t="shared" si="522"/>
        <v>2</v>
      </c>
      <c r="D1372">
        <f t="shared" si="523"/>
        <v>3</v>
      </c>
      <c r="E1372" t="str">
        <f t="shared" si="524"/>
        <v>(空白)</v>
      </c>
      <c r="F1372" t="str">
        <f t="shared" si="525"/>
        <v>(空白)</v>
      </c>
      <c r="G1372">
        <f t="shared" si="526"/>
        <v>19</v>
      </c>
      <c r="H1372">
        <f t="shared" si="527"/>
        <v>230.88196109778838</v>
      </c>
      <c r="I1372" t="s">
        <v>52</v>
      </c>
      <c r="J1372" t="s">
        <v>88</v>
      </c>
    </row>
    <row r="1373" spans="1:10" x14ac:dyDescent="0.25">
      <c r="A1373">
        <f t="shared" si="520"/>
        <v>66</v>
      </c>
      <c r="B1373">
        <f t="shared" si="521"/>
        <v>41493</v>
      </c>
      <c r="C1373">
        <f t="shared" si="522"/>
        <v>2</v>
      </c>
      <c r="D1373">
        <f t="shared" si="523"/>
        <v>3</v>
      </c>
      <c r="E1373" t="str">
        <f t="shared" si="524"/>
        <v>(空白)</v>
      </c>
      <c r="F1373" t="str">
        <f t="shared" si="525"/>
        <v>(空白)</v>
      </c>
      <c r="G1373">
        <f t="shared" si="526"/>
        <v>19</v>
      </c>
      <c r="H1373">
        <f t="shared" si="527"/>
        <v>230.88196109778838</v>
      </c>
      <c r="I1373" t="s">
        <v>53</v>
      </c>
      <c r="J1373">
        <v>0</v>
      </c>
    </row>
    <row r="1374" spans="1:10" x14ac:dyDescent="0.25">
      <c r="A1374">
        <f t="shared" si="520"/>
        <v>66</v>
      </c>
      <c r="B1374">
        <f t="shared" si="521"/>
        <v>41493</v>
      </c>
      <c r="C1374">
        <f t="shared" si="522"/>
        <v>2</v>
      </c>
      <c r="D1374">
        <f t="shared" si="523"/>
        <v>3</v>
      </c>
      <c r="E1374" t="str">
        <f t="shared" si="524"/>
        <v>(空白)</v>
      </c>
      <c r="F1374" t="str">
        <f t="shared" si="525"/>
        <v>(空白)</v>
      </c>
      <c r="G1374">
        <f t="shared" si="526"/>
        <v>19</v>
      </c>
      <c r="H1374">
        <f t="shared" si="527"/>
        <v>230.88196109778838</v>
      </c>
      <c r="I1374" t="s">
        <v>54</v>
      </c>
      <c r="J1374">
        <v>0</v>
      </c>
    </row>
    <row r="1375" spans="1:10" x14ac:dyDescent="0.25">
      <c r="A1375">
        <f t="shared" si="520"/>
        <v>66</v>
      </c>
      <c r="B1375">
        <f t="shared" si="521"/>
        <v>41493</v>
      </c>
      <c r="C1375">
        <f t="shared" si="522"/>
        <v>2</v>
      </c>
      <c r="D1375">
        <f t="shared" si="523"/>
        <v>3</v>
      </c>
      <c r="E1375" t="str">
        <f t="shared" si="524"/>
        <v>(空白)</v>
      </c>
      <c r="F1375" t="str">
        <f t="shared" si="525"/>
        <v>(空白)</v>
      </c>
      <c r="G1375">
        <f t="shared" si="526"/>
        <v>19</v>
      </c>
      <c r="H1375">
        <f t="shared" si="527"/>
        <v>230.88196109778838</v>
      </c>
      <c r="I1375" t="s">
        <v>55</v>
      </c>
      <c r="J1375">
        <v>0</v>
      </c>
    </row>
    <row r="1376" spans="1:10" x14ac:dyDescent="0.25">
      <c r="A1376">
        <f t="shared" si="520"/>
        <v>66</v>
      </c>
      <c r="B1376">
        <f t="shared" si="521"/>
        <v>41493</v>
      </c>
      <c r="C1376">
        <f t="shared" si="522"/>
        <v>2</v>
      </c>
      <c r="D1376">
        <f t="shared" si="523"/>
        <v>3</v>
      </c>
      <c r="E1376" t="str">
        <f t="shared" si="524"/>
        <v>(空白)</v>
      </c>
      <c r="F1376" t="str">
        <f t="shared" si="525"/>
        <v>(空白)</v>
      </c>
      <c r="G1376">
        <f t="shared" si="526"/>
        <v>19</v>
      </c>
      <c r="H1376">
        <f t="shared" si="527"/>
        <v>230.88196109778838</v>
      </c>
      <c r="I1376" t="s">
        <v>56</v>
      </c>
      <c r="J1376">
        <v>0</v>
      </c>
    </row>
    <row r="1377" spans="1:10" x14ac:dyDescent="0.25">
      <c r="A1377">
        <f t="shared" si="520"/>
        <v>66</v>
      </c>
      <c r="B1377">
        <f t="shared" si="521"/>
        <v>41493</v>
      </c>
      <c r="C1377">
        <f t="shared" si="522"/>
        <v>2</v>
      </c>
      <c r="D1377">
        <f t="shared" si="523"/>
        <v>3</v>
      </c>
      <c r="E1377" t="str">
        <f t="shared" si="524"/>
        <v>(空白)</v>
      </c>
      <c r="F1377" t="str">
        <f t="shared" si="525"/>
        <v>(空白)</v>
      </c>
      <c r="G1377">
        <f t="shared" si="526"/>
        <v>19</v>
      </c>
      <c r="H1377">
        <f t="shared" si="527"/>
        <v>230.88196109778838</v>
      </c>
      <c r="I1377" t="s">
        <v>57</v>
      </c>
      <c r="J1377">
        <v>0</v>
      </c>
    </row>
    <row r="1378" spans="1:10" x14ac:dyDescent="0.25">
      <c r="A1378">
        <f t="shared" si="520"/>
        <v>66</v>
      </c>
      <c r="B1378">
        <f t="shared" si="521"/>
        <v>41493</v>
      </c>
      <c r="C1378">
        <f t="shared" si="522"/>
        <v>2</v>
      </c>
      <c r="D1378">
        <f t="shared" si="523"/>
        <v>3</v>
      </c>
      <c r="E1378" t="str">
        <f t="shared" si="524"/>
        <v>(空白)</v>
      </c>
      <c r="F1378" t="str">
        <f t="shared" si="525"/>
        <v>(空白)</v>
      </c>
      <c r="G1378">
        <f t="shared" si="526"/>
        <v>19</v>
      </c>
      <c r="H1378">
        <f t="shared" si="527"/>
        <v>230.88196109778838</v>
      </c>
      <c r="I1378" t="s">
        <v>58</v>
      </c>
      <c r="J1378">
        <v>0</v>
      </c>
    </row>
    <row r="1379" spans="1:10" x14ac:dyDescent="0.25">
      <c r="A1379">
        <f t="shared" si="520"/>
        <v>66</v>
      </c>
      <c r="B1379">
        <f t="shared" si="521"/>
        <v>41493</v>
      </c>
      <c r="C1379">
        <f t="shared" si="522"/>
        <v>2</v>
      </c>
      <c r="D1379">
        <f t="shared" si="523"/>
        <v>3</v>
      </c>
      <c r="E1379" t="str">
        <f t="shared" si="524"/>
        <v>(空白)</v>
      </c>
      <c r="F1379" t="str">
        <f t="shared" si="525"/>
        <v>(空白)</v>
      </c>
      <c r="G1379">
        <f t="shared" si="526"/>
        <v>19</v>
      </c>
      <c r="H1379">
        <f t="shared" si="527"/>
        <v>230.88196109778838</v>
      </c>
      <c r="I1379" t="s">
        <v>59</v>
      </c>
      <c r="J1379">
        <v>0</v>
      </c>
    </row>
    <row r="1380" spans="1:10" x14ac:dyDescent="0.25">
      <c r="A1380">
        <f t="shared" si="520"/>
        <v>66</v>
      </c>
      <c r="B1380">
        <f t="shared" si="521"/>
        <v>41493</v>
      </c>
      <c r="C1380">
        <f t="shared" si="522"/>
        <v>2</v>
      </c>
      <c r="D1380">
        <f t="shared" si="523"/>
        <v>3</v>
      </c>
      <c r="E1380" t="str">
        <f t="shared" si="524"/>
        <v>(空白)</v>
      </c>
      <c r="F1380" t="str">
        <f t="shared" si="525"/>
        <v>(空白)</v>
      </c>
      <c r="G1380">
        <f t="shared" si="526"/>
        <v>19</v>
      </c>
      <c r="H1380">
        <f t="shared" si="527"/>
        <v>230.88196109778838</v>
      </c>
      <c r="I1380" t="s">
        <v>60</v>
      </c>
      <c r="J1380">
        <v>0</v>
      </c>
    </row>
    <row r="1381" spans="1:10" x14ac:dyDescent="0.25">
      <c r="A1381">
        <f t="shared" si="520"/>
        <v>66</v>
      </c>
      <c r="B1381">
        <f t="shared" si="521"/>
        <v>41493</v>
      </c>
      <c r="C1381">
        <f t="shared" si="522"/>
        <v>2</v>
      </c>
      <c r="D1381">
        <f t="shared" si="523"/>
        <v>3</v>
      </c>
      <c r="E1381" t="str">
        <f t="shared" si="524"/>
        <v>(空白)</v>
      </c>
      <c r="F1381" t="str">
        <f t="shared" si="525"/>
        <v>(空白)</v>
      </c>
      <c r="G1381">
        <f t="shared" si="526"/>
        <v>19</v>
      </c>
      <c r="H1381">
        <f t="shared" si="527"/>
        <v>230.88196109778838</v>
      </c>
      <c r="I1381" t="s">
        <v>61</v>
      </c>
      <c r="J1381">
        <v>0</v>
      </c>
    </row>
    <row r="1382" spans="1:10" x14ac:dyDescent="0.25">
      <c r="A1382">
        <f t="shared" si="520"/>
        <v>66</v>
      </c>
      <c r="B1382">
        <f t="shared" si="521"/>
        <v>41493</v>
      </c>
      <c r="C1382">
        <f t="shared" si="522"/>
        <v>2</v>
      </c>
      <c r="D1382">
        <f t="shared" si="523"/>
        <v>3</v>
      </c>
      <c r="E1382" t="str">
        <f t="shared" si="524"/>
        <v>(空白)</v>
      </c>
      <c r="F1382" t="str">
        <f t="shared" si="525"/>
        <v>(空白)</v>
      </c>
      <c r="G1382">
        <f t="shared" si="526"/>
        <v>19</v>
      </c>
      <c r="H1382">
        <f t="shared" si="527"/>
        <v>230.88196109778838</v>
      </c>
      <c r="I1382" t="s">
        <v>62</v>
      </c>
      <c r="J1382">
        <v>0</v>
      </c>
    </row>
    <row r="1383" spans="1:10" x14ac:dyDescent="0.25">
      <c r="A1383">
        <f t="shared" si="520"/>
        <v>66</v>
      </c>
      <c r="B1383">
        <f t="shared" si="521"/>
        <v>41493</v>
      </c>
      <c r="C1383">
        <f t="shared" si="522"/>
        <v>2</v>
      </c>
      <c r="D1383">
        <f t="shared" si="523"/>
        <v>3</v>
      </c>
      <c r="E1383" t="str">
        <f t="shared" si="524"/>
        <v>(空白)</v>
      </c>
      <c r="F1383" t="str">
        <f t="shared" si="525"/>
        <v>(空白)</v>
      </c>
      <c r="G1383">
        <f t="shared" si="526"/>
        <v>19</v>
      </c>
      <c r="H1383">
        <f t="shared" si="527"/>
        <v>230.88196109778838</v>
      </c>
      <c r="I1383" t="s">
        <v>63</v>
      </c>
      <c r="J1383">
        <v>0</v>
      </c>
    </row>
    <row r="1384" spans="1:10" x14ac:dyDescent="0.25">
      <c r="A1384">
        <f t="shared" si="520"/>
        <v>66</v>
      </c>
      <c r="B1384">
        <f t="shared" si="521"/>
        <v>41493</v>
      </c>
      <c r="C1384">
        <f t="shared" si="522"/>
        <v>2</v>
      </c>
      <c r="D1384">
        <f t="shared" si="523"/>
        <v>3</v>
      </c>
      <c r="E1384" t="str">
        <f t="shared" si="524"/>
        <v>(空白)</v>
      </c>
      <c r="F1384" t="str">
        <f t="shared" si="525"/>
        <v>(空白)</v>
      </c>
      <c r="G1384">
        <f t="shared" si="526"/>
        <v>19</v>
      </c>
      <c r="H1384">
        <f t="shared" si="527"/>
        <v>230.88196109778838</v>
      </c>
      <c r="I1384" t="s">
        <v>64</v>
      </c>
      <c r="J1384">
        <v>0</v>
      </c>
    </row>
    <row r="1385" spans="1:10" x14ac:dyDescent="0.25">
      <c r="A1385">
        <f t="shared" si="520"/>
        <v>66</v>
      </c>
      <c r="B1385">
        <f t="shared" si="521"/>
        <v>41493</v>
      </c>
      <c r="C1385">
        <f t="shared" si="522"/>
        <v>2</v>
      </c>
      <c r="D1385">
        <f t="shared" si="523"/>
        <v>3</v>
      </c>
      <c r="E1385" t="str">
        <f t="shared" si="524"/>
        <v>(空白)</v>
      </c>
      <c r="F1385" t="str">
        <f t="shared" si="525"/>
        <v>(空白)</v>
      </c>
      <c r="G1385">
        <f t="shared" si="526"/>
        <v>19</v>
      </c>
      <c r="H1385">
        <f t="shared" si="527"/>
        <v>230.88196109778838</v>
      </c>
      <c r="I1385" t="s">
        <v>65</v>
      </c>
      <c r="J1385">
        <v>0</v>
      </c>
    </row>
    <row r="1386" spans="1:10" x14ac:dyDescent="0.25">
      <c r="A1386">
        <f t="shared" si="520"/>
        <v>66</v>
      </c>
      <c r="B1386">
        <f t="shared" si="521"/>
        <v>41493</v>
      </c>
      <c r="C1386">
        <f t="shared" si="522"/>
        <v>2</v>
      </c>
      <c r="D1386">
        <f t="shared" si="523"/>
        <v>3</v>
      </c>
      <c r="E1386" t="str">
        <f t="shared" si="524"/>
        <v>(空白)</v>
      </c>
      <c r="F1386" t="str">
        <f t="shared" si="525"/>
        <v>(空白)</v>
      </c>
      <c r="G1386">
        <f t="shared" si="526"/>
        <v>19</v>
      </c>
      <c r="H1386">
        <f t="shared" si="527"/>
        <v>230.88196109778838</v>
      </c>
      <c r="I1386" t="s">
        <v>66</v>
      </c>
      <c r="J1386">
        <v>0</v>
      </c>
    </row>
    <row r="1387" spans="1:10" x14ac:dyDescent="0.25">
      <c r="A1387">
        <f t="shared" si="520"/>
        <v>66</v>
      </c>
      <c r="B1387">
        <f t="shared" si="521"/>
        <v>41493</v>
      </c>
      <c r="C1387">
        <f t="shared" si="522"/>
        <v>2</v>
      </c>
      <c r="D1387">
        <f t="shared" si="523"/>
        <v>3</v>
      </c>
      <c r="E1387" t="str">
        <f t="shared" si="524"/>
        <v>(空白)</v>
      </c>
      <c r="F1387" t="str">
        <f t="shared" si="525"/>
        <v>(空白)</v>
      </c>
      <c r="G1387">
        <f t="shared" si="526"/>
        <v>19</v>
      </c>
      <c r="H1387">
        <f t="shared" si="527"/>
        <v>230.88196109778838</v>
      </c>
      <c r="I1387" t="s">
        <v>67</v>
      </c>
      <c r="J1387">
        <v>0</v>
      </c>
    </row>
    <row r="1388" spans="1:10" x14ac:dyDescent="0.25">
      <c r="A1388" s="27">
        <v>67</v>
      </c>
      <c r="B1388" s="33">
        <v>41551</v>
      </c>
      <c r="C1388" s="27">
        <v>2</v>
      </c>
      <c r="D1388" s="27">
        <v>4</v>
      </c>
      <c r="E1388" s="27">
        <v>30.4</v>
      </c>
      <c r="F1388" s="27">
        <v>8</v>
      </c>
      <c r="G1388" s="27">
        <v>12</v>
      </c>
      <c r="H1388" s="27">
        <v>221.02318145483608</v>
      </c>
      <c r="I1388" t="s">
        <v>9</v>
      </c>
      <c r="J1388">
        <v>112</v>
      </c>
    </row>
    <row r="1389" spans="1:10" x14ac:dyDescent="0.25">
      <c r="A1389">
        <f t="shared" ref="A1389:A1408" si="528">A1388</f>
        <v>67</v>
      </c>
      <c r="B1389">
        <f t="shared" ref="B1389:B1408" si="529">B1388</f>
        <v>41551</v>
      </c>
      <c r="C1389">
        <f t="shared" ref="C1389:C1408" si="530">C1388</f>
        <v>2</v>
      </c>
      <c r="D1389">
        <f t="shared" ref="D1389:D1408" si="531">D1388</f>
        <v>4</v>
      </c>
      <c r="E1389">
        <f t="shared" ref="E1389:E1408" si="532">E1388</f>
        <v>30.4</v>
      </c>
      <c r="F1389">
        <f t="shared" ref="F1389:F1408" si="533">F1388</f>
        <v>8</v>
      </c>
      <c r="G1389">
        <f t="shared" ref="G1389:G1408" si="534">G1388</f>
        <v>12</v>
      </c>
      <c r="H1389">
        <f t="shared" ref="H1389:H1408" si="535">H1388</f>
        <v>221.02318145483608</v>
      </c>
      <c r="I1389" t="s">
        <v>84</v>
      </c>
      <c r="J1389" t="s">
        <v>88</v>
      </c>
    </row>
    <row r="1390" spans="1:10" x14ac:dyDescent="0.25">
      <c r="A1390">
        <f t="shared" si="528"/>
        <v>67</v>
      </c>
      <c r="B1390">
        <f t="shared" si="529"/>
        <v>41551</v>
      </c>
      <c r="C1390">
        <f t="shared" si="530"/>
        <v>2</v>
      </c>
      <c r="D1390">
        <f t="shared" si="531"/>
        <v>4</v>
      </c>
      <c r="E1390">
        <f t="shared" si="532"/>
        <v>30.4</v>
      </c>
      <c r="F1390">
        <f t="shared" si="533"/>
        <v>8</v>
      </c>
      <c r="G1390">
        <f t="shared" si="534"/>
        <v>12</v>
      </c>
      <c r="H1390">
        <f t="shared" si="535"/>
        <v>221.02318145483608</v>
      </c>
      <c r="I1390" t="s">
        <v>11</v>
      </c>
      <c r="J1390">
        <v>257.33333333333331</v>
      </c>
    </row>
    <row r="1391" spans="1:10" x14ac:dyDescent="0.25">
      <c r="A1391">
        <f t="shared" si="528"/>
        <v>67</v>
      </c>
      <c r="B1391">
        <f t="shared" si="529"/>
        <v>41551</v>
      </c>
      <c r="C1391">
        <f t="shared" si="530"/>
        <v>2</v>
      </c>
      <c r="D1391">
        <f t="shared" si="531"/>
        <v>4</v>
      </c>
      <c r="E1391">
        <f t="shared" si="532"/>
        <v>30.4</v>
      </c>
      <c r="F1391">
        <f t="shared" si="533"/>
        <v>8</v>
      </c>
      <c r="G1391">
        <f t="shared" si="534"/>
        <v>12</v>
      </c>
      <c r="H1391">
        <f t="shared" si="535"/>
        <v>221.02318145483608</v>
      </c>
      <c r="I1391" t="s">
        <v>50</v>
      </c>
      <c r="J1391">
        <v>0</v>
      </c>
    </row>
    <row r="1392" spans="1:10" x14ac:dyDescent="0.25">
      <c r="A1392">
        <f t="shared" si="528"/>
        <v>67</v>
      </c>
      <c r="B1392">
        <f t="shared" si="529"/>
        <v>41551</v>
      </c>
      <c r="C1392">
        <f t="shared" si="530"/>
        <v>2</v>
      </c>
      <c r="D1392">
        <f t="shared" si="531"/>
        <v>4</v>
      </c>
      <c r="E1392">
        <f t="shared" si="532"/>
        <v>30.4</v>
      </c>
      <c r="F1392">
        <f t="shared" si="533"/>
        <v>8</v>
      </c>
      <c r="G1392">
        <f t="shared" si="534"/>
        <v>12</v>
      </c>
      <c r="H1392">
        <f t="shared" si="535"/>
        <v>221.02318145483608</v>
      </c>
      <c r="I1392" t="s">
        <v>51</v>
      </c>
      <c r="J1392">
        <v>0</v>
      </c>
    </row>
    <row r="1393" spans="1:10" x14ac:dyDescent="0.25">
      <c r="A1393">
        <f t="shared" si="528"/>
        <v>67</v>
      </c>
      <c r="B1393">
        <f t="shared" si="529"/>
        <v>41551</v>
      </c>
      <c r="C1393">
        <f t="shared" si="530"/>
        <v>2</v>
      </c>
      <c r="D1393">
        <f t="shared" si="531"/>
        <v>4</v>
      </c>
      <c r="E1393">
        <f t="shared" si="532"/>
        <v>30.4</v>
      </c>
      <c r="F1393">
        <f t="shared" si="533"/>
        <v>8</v>
      </c>
      <c r="G1393">
        <f t="shared" si="534"/>
        <v>12</v>
      </c>
      <c r="H1393">
        <f t="shared" si="535"/>
        <v>221.02318145483608</v>
      </c>
      <c r="I1393" t="s">
        <v>52</v>
      </c>
      <c r="J1393">
        <v>0</v>
      </c>
    </row>
    <row r="1394" spans="1:10" x14ac:dyDescent="0.25">
      <c r="A1394">
        <f t="shared" si="528"/>
        <v>67</v>
      </c>
      <c r="B1394">
        <f t="shared" si="529"/>
        <v>41551</v>
      </c>
      <c r="C1394">
        <f t="shared" si="530"/>
        <v>2</v>
      </c>
      <c r="D1394">
        <f t="shared" si="531"/>
        <v>4</v>
      </c>
      <c r="E1394">
        <f t="shared" si="532"/>
        <v>30.4</v>
      </c>
      <c r="F1394">
        <f t="shared" si="533"/>
        <v>8</v>
      </c>
      <c r="G1394">
        <f t="shared" si="534"/>
        <v>12</v>
      </c>
      <c r="H1394">
        <f t="shared" si="535"/>
        <v>221.02318145483608</v>
      </c>
      <c r="I1394" t="s">
        <v>53</v>
      </c>
      <c r="J1394">
        <v>0</v>
      </c>
    </row>
    <row r="1395" spans="1:10" x14ac:dyDescent="0.25">
      <c r="A1395">
        <f t="shared" si="528"/>
        <v>67</v>
      </c>
      <c r="B1395">
        <f t="shared" si="529"/>
        <v>41551</v>
      </c>
      <c r="C1395">
        <f t="shared" si="530"/>
        <v>2</v>
      </c>
      <c r="D1395">
        <f t="shared" si="531"/>
        <v>4</v>
      </c>
      <c r="E1395">
        <f t="shared" si="532"/>
        <v>30.4</v>
      </c>
      <c r="F1395">
        <f t="shared" si="533"/>
        <v>8</v>
      </c>
      <c r="G1395">
        <f t="shared" si="534"/>
        <v>12</v>
      </c>
      <c r="H1395">
        <f t="shared" si="535"/>
        <v>221.02318145483608</v>
      </c>
      <c r="I1395" t="s">
        <v>54</v>
      </c>
      <c r="J1395">
        <v>0</v>
      </c>
    </row>
    <row r="1396" spans="1:10" x14ac:dyDescent="0.25">
      <c r="A1396">
        <f t="shared" si="528"/>
        <v>67</v>
      </c>
      <c r="B1396">
        <f t="shared" si="529"/>
        <v>41551</v>
      </c>
      <c r="C1396">
        <f t="shared" si="530"/>
        <v>2</v>
      </c>
      <c r="D1396">
        <f t="shared" si="531"/>
        <v>4</v>
      </c>
      <c r="E1396">
        <f t="shared" si="532"/>
        <v>30.4</v>
      </c>
      <c r="F1396">
        <f t="shared" si="533"/>
        <v>8</v>
      </c>
      <c r="G1396">
        <f t="shared" si="534"/>
        <v>12</v>
      </c>
      <c r="H1396">
        <f t="shared" si="535"/>
        <v>221.02318145483608</v>
      </c>
      <c r="I1396" t="s">
        <v>55</v>
      </c>
      <c r="J1396">
        <v>0</v>
      </c>
    </row>
    <row r="1397" spans="1:10" x14ac:dyDescent="0.25">
      <c r="A1397">
        <f t="shared" si="528"/>
        <v>67</v>
      </c>
      <c r="B1397">
        <f t="shared" si="529"/>
        <v>41551</v>
      </c>
      <c r="C1397">
        <f t="shared" si="530"/>
        <v>2</v>
      </c>
      <c r="D1397">
        <f t="shared" si="531"/>
        <v>4</v>
      </c>
      <c r="E1397">
        <f t="shared" si="532"/>
        <v>30.4</v>
      </c>
      <c r="F1397">
        <f t="shared" si="533"/>
        <v>8</v>
      </c>
      <c r="G1397">
        <f t="shared" si="534"/>
        <v>12</v>
      </c>
      <c r="H1397">
        <f t="shared" si="535"/>
        <v>221.02318145483608</v>
      </c>
      <c r="I1397" t="s">
        <v>56</v>
      </c>
      <c r="J1397">
        <v>0</v>
      </c>
    </row>
    <row r="1398" spans="1:10" x14ac:dyDescent="0.25">
      <c r="A1398">
        <f t="shared" si="528"/>
        <v>67</v>
      </c>
      <c r="B1398">
        <f t="shared" si="529"/>
        <v>41551</v>
      </c>
      <c r="C1398">
        <f t="shared" si="530"/>
        <v>2</v>
      </c>
      <c r="D1398">
        <f t="shared" si="531"/>
        <v>4</v>
      </c>
      <c r="E1398">
        <f t="shared" si="532"/>
        <v>30.4</v>
      </c>
      <c r="F1398">
        <f t="shared" si="533"/>
        <v>8</v>
      </c>
      <c r="G1398">
        <f t="shared" si="534"/>
        <v>12</v>
      </c>
      <c r="H1398">
        <f t="shared" si="535"/>
        <v>221.02318145483608</v>
      </c>
      <c r="I1398" t="s">
        <v>57</v>
      </c>
      <c r="J1398">
        <v>0</v>
      </c>
    </row>
    <row r="1399" spans="1:10" x14ac:dyDescent="0.25">
      <c r="A1399">
        <f t="shared" si="528"/>
        <v>67</v>
      </c>
      <c r="B1399">
        <f t="shared" si="529"/>
        <v>41551</v>
      </c>
      <c r="C1399">
        <f t="shared" si="530"/>
        <v>2</v>
      </c>
      <c r="D1399">
        <f t="shared" si="531"/>
        <v>4</v>
      </c>
      <c r="E1399">
        <f t="shared" si="532"/>
        <v>30.4</v>
      </c>
      <c r="F1399">
        <f t="shared" si="533"/>
        <v>8</v>
      </c>
      <c r="G1399">
        <f t="shared" si="534"/>
        <v>12</v>
      </c>
      <c r="H1399">
        <f t="shared" si="535"/>
        <v>221.02318145483608</v>
      </c>
      <c r="I1399" t="s">
        <v>58</v>
      </c>
      <c r="J1399">
        <v>0</v>
      </c>
    </row>
    <row r="1400" spans="1:10" x14ac:dyDescent="0.25">
      <c r="A1400">
        <f t="shared" si="528"/>
        <v>67</v>
      </c>
      <c r="B1400">
        <f t="shared" si="529"/>
        <v>41551</v>
      </c>
      <c r="C1400">
        <f t="shared" si="530"/>
        <v>2</v>
      </c>
      <c r="D1400">
        <f t="shared" si="531"/>
        <v>4</v>
      </c>
      <c r="E1400">
        <f t="shared" si="532"/>
        <v>30.4</v>
      </c>
      <c r="F1400">
        <f t="shared" si="533"/>
        <v>8</v>
      </c>
      <c r="G1400">
        <f t="shared" si="534"/>
        <v>12</v>
      </c>
      <c r="H1400">
        <f t="shared" si="535"/>
        <v>221.02318145483608</v>
      </c>
      <c r="I1400" t="s">
        <v>59</v>
      </c>
      <c r="J1400">
        <v>0</v>
      </c>
    </row>
    <row r="1401" spans="1:10" x14ac:dyDescent="0.25">
      <c r="A1401">
        <f t="shared" si="528"/>
        <v>67</v>
      </c>
      <c r="B1401">
        <f t="shared" si="529"/>
        <v>41551</v>
      </c>
      <c r="C1401">
        <f t="shared" si="530"/>
        <v>2</v>
      </c>
      <c r="D1401">
        <f t="shared" si="531"/>
        <v>4</v>
      </c>
      <c r="E1401">
        <f t="shared" si="532"/>
        <v>30.4</v>
      </c>
      <c r="F1401">
        <f t="shared" si="533"/>
        <v>8</v>
      </c>
      <c r="G1401">
        <f t="shared" si="534"/>
        <v>12</v>
      </c>
      <c r="H1401">
        <f t="shared" si="535"/>
        <v>221.02318145483608</v>
      </c>
      <c r="I1401" t="s">
        <v>60</v>
      </c>
      <c r="J1401">
        <v>0</v>
      </c>
    </row>
    <row r="1402" spans="1:10" x14ac:dyDescent="0.25">
      <c r="A1402">
        <f t="shared" si="528"/>
        <v>67</v>
      </c>
      <c r="B1402">
        <f t="shared" si="529"/>
        <v>41551</v>
      </c>
      <c r="C1402">
        <f t="shared" si="530"/>
        <v>2</v>
      </c>
      <c r="D1402">
        <f t="shared" si="531"/>
        <v>4</v>
      </c>
      <c r="E1402">
        <f t="shared" si="532"/>
        <v>30.4</v>
      </c>
      <c r="F1402">
        <f t="shared" si="533"/>
        <v>8</v>
      </c>
      <c r="G1402">
        <f t="shared" si="534"/>
        <v>12</v>
      </c>
      <c r="H1402">
        <f t="shared" si="535"/>
        <v>221.02318145483608</v>
      </c>
      <c r="I1402" t="s">
        <v>61</v>
      </c>
      <c r="J1402">
        <v>0</v>
      </c>
    </row>
    <row r="1403" spans="1:10" x14ac:dyDescent="0.25">
      <c r="A1403">
        <f t="shared" si="528"/>
        <v>67</v>
      </c>
      <c r="B1403">
        <f t="shared" si="529"/>
        <v>41551</v>
      </c>
      <c r="C1403">
        <f t="shared" si="530"/>
        <v>2</v>
      </c>
      <c r="D1403">
        <f t="shared" si="531"/>
        <v>4</v>
      </c>
      <c r="E1403">
        <f t="shared" si="532"/>
        <v>30.4</v>
      </c>
      <c r="F1403">
        <f t="shared" si="533"/>
        <v>8</v>
      </c>
      <c r="G1403">
        <f t="shared" si="534"/>
        <v>12</v>
      </c>
      <c r="H1403">
        <f t="shared" si="535"/>
        <v>221.02318145483608</v>
      </c>
      <c r="I1403" t="s">
        <v>62</v>
      </c>
      <c r="J1403">
        <v>0</v>
      </c>
    </row>
    <row r="1404" spans="1:10" x14ac:dyDescent="0.25">
      <c r="A1404">
        <f t="shared" si="528"/>
        <v>67</v>
      </c>
      <c r="B1404">
        <f t="shared" si="529"/>
        <v>41551</v>
      </c>
      <c r="C1404">
        <f t="shared" si="530"/>
        <v>2</v>
      </c>
      <c r="D1404">
        <f t="shared" si="531"/>
        <v>4</v>
      </c>
      <c r="E1404">
        <f t="shared" si="532"/>
        <v>30.4</v>
      </c>
      <c r="F1404">
        <f t="shared" si="533"/>
        <v>8</v>
      </c>
      <c r="G1404">
        <f t="shared" si="534"/>
        <v>12</v>
      </c>
      <c r="H1404">
        <f t="shared" si="535"/>
        <v>221.02318145483608</v>
      </c>
      <c r="I1404" t="s">
        <v>63</v>
      </c>
      <c r="J1404">
        <v>0</v>
      </c>
    </row>
    <row r="1405" spans="1:10" x14ac:dyDescent="0.25">
      <c r="A1405">
        <f t="shared" si="528"/>
        <v>67</v>
      </c>
      <c r="B1405">
        <f t="shared" si="529"/>
        <v>41551</v>
      </c>
      <c r="C1405">
        <f t="shared" si="530"/>
        <v>2</v>
      </c>
      <c r="D1405">
        <f t="shared" si="531"/>
        <v>4</v>
      </c>
      <c r="E1405">
        <f t="shared" si="532"/>
        <v>30.4</v>
      </c>
      <c r="F1405">
        <f t="shared" si="533"/>
        <v>8</v>
      </c>
      <c r="G1405">
        <f t="shared" si="534"/>
        <v>12</v>
      </c>
      <c r="H1405">
        <f t="shared" si="535"/>
        <v>221.02318145483608</v>
      </c>
      <c r="I1405" t="s">
        <v>64</v>
      </c>
      <c r="J1405">
        <v>0</v>
      </c>
    </row>
    <row r="1406" spans="1:10" x14ac:dyDescent="0.25">
      <c r="A1406">
        <f t="shared" si="528"/>
        <v>67</v>
      </c>
      <c r="B1406">
        <f t="shared" si="529"/>
        <v>41551</v>
      </c>
      <c r="C1406">
        <f t="shared" si="530"/>
        <v>2</v>
      </c>
      <c r="D1406">
        <f t="shared" si="531"/>
        <v>4</v>
      </c>
      <c r="E1406">
        <f t="shared" si="532"/>
        <v>30.4</v>
      </c>
      <c r="F1406">
        <f t="shared" si="533"/>
        <v>8</v>
      </c>
      <c r="G1406">
        <f t="shared" si="534"/>
        <v>12</v>
      </c>
      <c r="H1406">
        <f t="shared" si="535"/>
        <v>221.02318145483608</v>
      </c>
      <c r="I1406" t="s">
        <v>65</v>
      </c>
      <c r="J1406">
        <v>0</v>
      </c>
    </row>
    <row r="1407" spans="1:10" x14ac:dyDescent="0.25">
      <c r="A1407">
        <f t="shared" si="528"/>
        <v>67</v>
      </c>
      <c r="B1407">
        <f t="shared" si="529"/>
        <v>41551</v>
      </c>
      <c r="C1407">
        <f t="shared" si="530"/>
        <v>2</v>
      </c>
      <c r="D1407">
        <f t="shared" si="531"/>
        <v>4</v>
      </c>
      <c r="E1407">
        <f t="shared" si="532"/>
        <v>30.4</v>
      </c>
      <c r="F1407">
        <f t="shared" si="533"/>
        <v>8</v>
      </c>
      <c r="G1407">
        <f t="shared" si="534"/>
        <v>12</v>
      </c>
      <c r="H1407">
        <f t="shared" si="535"/>
        <v>221.02318145483608</v>
      </c>
      <c r="I1407" t="s">
        <v>66</v>
      </c>
      <c r="J1407">
        <v>0</v>
      </c>
    </row>
    <row r="1408" spans="1:10" x14ac:dyDescent="0.25">
      <c r="A1408">
        <f t="shared" si="528"/>
        <v>67</v>
      </c>
      <c r="B1408">
        <f t="shared" si="529"/>
        <v>41551</v>
      </c>
      <c r="C1408">
        <f t="shared" si="530"/>
        <v>2</v>
      </c>
      <c r="D1408">
        <f t="shared" si="531"/>
        <v>4</v>
      </c>
      <c r="E1408">
        <f t="shared" si="532"/>
        <v>30.4</v>
      </c>
      <c r="F1408">
        <f t="shared" si="533"/>
        <v>8</v>
      </c>
      <c r="G1408">
        <f t="shared" si="534"/>
        <v>12</v>
      </c>
      <c r="H1408">
        <f t="shared" si="535"/>
        <v>221.02318145483608</v>
      </c>
      <c r="I1408" t="s">
        <v>67</v>
      </c>
      <c r="J1408">
        <v>0</v>
      </c>
    </row>
    <row r="1409" spans="1:10" x14ac:dyDescent="0.25">
      <c r="A1409" s="27">
        <v>68</v>
      </c>
      <c r="B1409" s="33">
        <v>41554</v>
      </c>
      <c r="C1409" s="27">
        <v>2</v>
      </c>
      <c r="D1409" s="27">
        <v>4</v>
      </c>
      <c r="E1409" s="27">
        <v>28.1</v>
      </c>
      <c r="F1409" s="27">
        <v>8</v>
      </c>
      <c r="G1409" s="27">
        <v>16</v>
      </c>
      <c r="H1409" s="27">
        <v>185.05195843325339</v>
      </c>
      <c r="I1409" t="s">
        <v>9</v>
      </c>
      <c r="J1409">
        <v>44.444444444444443</v>
      </c>
    </row>
    <row r="1410" spans="1:10" x14ac:dyDescent="0.25">
      <c r="A1410">
        <f t="shared" ref="A1410:A1429" si="536">A1409</f>
        <v>68</v>
      </c>
      <c r="B1410">
        <f t="shared" ref="B1410:B1429" si="537">B1409</f>
        <v>41554</v>
      </c>
      <c r="C1410">
        <f t="shared" ref="C1410:C1429" si="538">C1409</f>
        <v>2</v>
      </c>
      <c r="D1410">
        <f t="shared" ref="D1410:D1429" si="539">D1409</f>
        <v>4</v>
      </c>
      <c r="E1410">
        <f t="shared" ref="E1410:E1429" si="540">E1409</f>
        <v>28.1</v>
      </c>
      <c r="F1410">
        <f t="shared" ref="F1410:F1429" si="541">F1409</f>
        <v>8</v>
      </c>
      <c r="G1410">
        <f t="shared" ref="G1410:G1429" si="542">G1409</f>
        <v>16</v>
      </c>
      <c r="H1410">
        <f t="shared" ref="H1410:H1429" si="543">H1409</f>
        <v>185.05195843325339</v>
      </c>
      <c r="I1410" t="s">
        <v>84</v>
      </c>
      <c r="J1410" t="s">
        <v>88</v>
      </c>
    </row>
    <row r="1411" spans="1:10" x14ac:dyDescent="0.25">
      <c r="A1411">
        <f t="shared" si="536"/>
        <v>68</v>
      </c>
      <c r="B1411">
        <f t="shared" si="537"/>
        <v>41554</v>
      </c>
      <c r="C1411">
        <f t="shared" si="538"/>
        <v>2</v>
      </c>
      <c r="D1411">
        <f t="shared" si="539"/>
        <v>4</v>
      </c>
      <c r="E1411">
        <f t="shared" si="540"/>
        <v>28.1</v>
      </c>
      <c r="F1411">
        <f t="shared" si="541"/>
        <v>8</v>
      </c>
      <c r="G1411">
        <f t="shared" si="542"/>
        <v>16</v>
      </c>
      <c r="H1411">
        <f t="shared" si="543"/>
        <v>185.05195843325339</v>
      </c>
      <c r="I1411" t="s">
        <v>11</v>
      </c>
      <c r="J1411">
        <v>264.44444444444446</v>
      </c>
    </row>
    <row r="1412" spans="1:10" x14ac:dyDescent="0.25">
      <c r="A1412">
        <f t="shared" si="536"/>
        <v>68</v>
      </c>
      <c r="B1412">
        <f t="shared" si="537"/>
        <v>41554</v>
      </c>
      <c r="C1412">
        <f t="shared" si="538"/>
        <v>2</v>
      </c>
      <c r="D1412">
        <f t="shared" si="539"/>
        <v>4</v>
      </c>
      <c r="E1412">
        <f t="shared" si="540"/>
        <v>28.1</v>
      </c>
      <c r="F1412">
        <f t="shared" si="541"/>
        <v>8</v>
      </c>
      <c r="G1412">
        <f t="shared" si="542"/>
        <v>16</v>
      </c>
      <c r="H1412">
        <f t="shared" si="543"/>
        <v>185.05195843325339</v>
      </c>
      <c r="I1412" t="s">
        <v>50</v>
      </c>
      <c r="J1412">
        <v>0</v>
      </c>
    </row>
    <row r="1413" spans="1:10" x14ac:dyDescent="0.25">
      <c r="A1413">
        <f t="shared" si="536"/>
        <v>68</v>
      </c>
      <c r="B1413">
        <f t="shared" si="537"/>
        <v>41554</v>
      </c>
      <c r="C1413">
        <f t="shared" si="538"/>
        <v>2</v>
      </c>
      <c r="D1413">
        <f t="shared" si="539"/>
        <v>4</v>
      </c>
      <c r="E1413">
        <f t="shared" si="540"/>
        <v>28.1</v>
      </c>
      <c r="F1413">
        <f t="shared" si="541"/>
        <v>8</v>
      </c>
      <c r="G1413">
        <f t="shared" si="542"/>
        <v>16</v>
      </c>
      <c r="H1413">
        <f t="shared" si="543"/>
        <v>185.05195843325339</v>
      </c>
      <c r="I1413" t="s">
        <v>51</v>
      </c>
      <c r="J1413">
        <v>0</v>
      </c>
    </row>
    <row r="1414" spans="1:10" x14ac:dyDescent="0.25">
      <c r="A1414">
        <f t="shared" si="536"/>
        <v>68</v>
      </c>
      <c r="B1414">
        <f t="shared" si="537"/>
        <v>41554</v>
      </c>
      <c r="C1414">
        <f t="shared" si="538"/>
        <v>2</v>
      </c>
      <c r="D1414">
        <f t="shared" si="539"/>
        <v>4</v>
      </c>
      <c r="E1414">
        <f t="shared" si="540"/>
        <v>28.1</v>
      </c>
      <c r="F1414">
        <f t="shared" si="541"/>
        <v>8</v>
      </c>
      <c r="G1414">
        <f t="shared" si="542"/>
        <v>16</v>
      </c>
      <c r="H1414">
        <f t="shared" si="543"/>
        <v>185.05195843325339</v>
      </c>
      <c r="I1414" t="s">
        <v>52</v>
      </c>
      <c r="J1414">
        <v>0</v>
      </c>
    </row>
    <row r="1415" spans="1:10" x14ac:dyDescent="0.25">
      <c r="A1415">
        <f t="shared" si="536"/>
        <v>68</v>
      </c>
      <c r="B1415">
        <f t="shared" si="537"/>
        <v>41554</v>
      </c>
      <c r="C1415">
        <f t="shared" si="538"/>
        <v>2</v>
      </c>
      <c r="D1415">
        <f t="shared" si="539"/>
        <v>4</v>
      </c>
      <c r="E1415">
        <f t="shared" si="540"/>
        <v>28.1</v>
      </c>
      <c r="F1415">
        <f t="shared" si="541"/>
        <v>8</v>
      </c>
      <c r="G1415">
        <f t="shared" si="542"/>
        <v>16</v>
      </c>
      <c r="H1415">
        <f t="shared" si="543"/>
        <v>185.05195843325339</v>
      </c>
      <c r="I1415" t="s">
        <v>53</v>
      </c>
      <c r="J1415">
        <v>0</v>
      </c>
    </row>
    <row r="1416" spans="1:10" x14ac:dyDescent="0.25">
      <c r="A1416">
        <f t="shared" si="536"/>
        <v>68</v>
      </c>
      <c r="B1416">
        <f t="shared" si="537"/>
        <v>41554</v>
      </c>
      <c r="C1416">
        <f t="shared" si="538"/>
        <v>2</v>
      </c>
      <c r="D1416">
        <f t="shared" si="539"/>
        <v>4</v>
      </c>
      <c r="E1416">
        <f t="shared" si="540"/>
        <v>28.1</v>
      </c>
      <c r="F1416">
        <f t="shared" si="541"/>
        <v>8</v>
      </c>
      <c r="G1416">
        <f t="shared" si="542"/>
        <v>16</v>
      </c>
      <c r="H1416">
        <f t="shared" si="543"/>
        <v>185.05195843325339</v>
      </c>
      <c r="I1416" t="s">
        <v>54</v>
      </c>
      <c r="J1416">
        <v>0</v>
      </c>
    </row>
    <row r="1417" spans="1:10" x14ac:dyDescent="0.25">
      <c r="A1417">
        <f t="shared" si="536"/>
        <v>68</v>
      </c>
      <c r="B1417">
        <f t="shared" si="537"/>
        <v>41554</v>
      </c>
      <c r="C1417">
        <f t="shared" si="538"/>
        <v>2</v>
      </c>
      <c r="D1417">
        <f t="shared" si="539"/>
        <v>4</v>
      </c>
      <c r="E1417">
        <f t="shared" si="540"/>
        <v>28.1</v>
      </c>
      <c r="F1417">
        <f t="shared" si="541"/>
        <v>8</v>
      </c>
      <c r="G1417">
        <f t="shared" si="542"/>
        <v>16</v>
      </c>
      <c r="H1417">
        <f t="shared" si="543"/>
        <v>185.05195843325339</v>
      </c>
      <c r="I1417" t="s">
        <v>55</v>
      </c>
      <c r="J1417">
        <v>0</v>
      </c>
    </row>
    <row r="1418" spans="1:10" x14ac:dyDescent="0.25">
      <c r="A1418">
        <f t="shared" si="536"/>
        <v>68</v>
      </c>
      <c r="B1418">
        <f t="shared" si="537"/>
        <v>41554</v>
      </c>
      <c r="C1418">
        <f t="shared" si="538"/>
        <v>2</v>
      </c>
      <c r="D1418">
        <f t="shared" si="539"/>
        <v>4</v>
      </c>
      <c r="E1418">
        <f t="shared" si="540"/>
        <v>28.1</v>
      </c>
      <c r="F1418">
        <f t="shared" si="541"/>
        <v>8</v>
      </c>
      <c r="G1418">
        <f t="shared" si="542"/>
        <v>16</v>
      </c>
      <c r="H1418">
        <f t="shared" si="543"/>
        <v>185.05195843325339</v>
      </c>
      <c r="I1418" t="s">
        <v>56</v>
      </c>
      <c r="J1418">
        <v>0</v>
      </c>
    </row>
    <row r="1419" spans="1:10" x14ac:dyDescent="0.25">
      <c r="A1419">
        <f t="shared" si="536"/>
        <v>68</v>
      </c>
      <c r="B1419">
        <f t="shared" si="537"/>
        <v>41554</v>
      </c>
      <c r="C1419">
        <f t="shared" si="538"/>
        <v>2</v>
      </c>
      <c r="D1419">
        <f t="shared" si="539"/>
        <v>4</v>
      </c>
      <c r="E1419">
        <f t="shared" si="540"/>
        <v>28.1</v>
      </c>
      <c r="F1419">
        <f t="shared" si="541"/>
        <v>8</v>
      </c>
      <c r="G1419">
        <f t="shared" si="542"/>
        <v>16</v>
      </c>
      <c r="H1419">
        <f t="shared" si="543"/>
        <v>185.05195843325339</v>
      </c>
      <c r="I1419" t="s">
        <v>57</v>
      </c>
      <c r="J1419">
        <v>0</v>
      </c>
    </row>
    <row r="1420" spans="1:10" x14ac:dyDescent="0.25">
      <c r="A1420">
        <f t="shared" si="536"/>
        <v>68</v>
      </c>
      <c r="B1420">
        <f t="shared" si="537"/>
        <v>41554</v>
      </c>
      <c r="C1420">
        <f t="shared" si="538"/>
        <v>2</v>
      </c>
      <c r="D1420">
        <f t="shared" si="539"/>
        <v>4</v>
      </c>
      <c r="E1420">
        <f t="shared" si="540"/>
        <v>28.1</v>
      </c>
      <c r="F1420">
        <f t="shared" si="541"/>
        <v>8</v>
      </c>
      <c r="G1420">
        <f t="shared" si="542"/>
        <v>16</v>
      </c>
      <c r="H1420">
        <f t="shared" si="543"/>
        <v>185.05195843325339</v>
      </c>
      <c r="I1420" t="s">
        <v>58</v>
      </c>
      <c r="J1420">
        <v>0</v>
      </c>
    </row>
    <row r="1421" spans="1:10" x14ac:dyDescent="0.25">
      <c r="A1421">
        <f t="shared" si="536"/>
        <v>68</v>
      </c>
      <c r="B1421">
        <f t="shared" si="537"/>
        <v>41554</v>
      </c>
      <c r="C1421">
        <f t="shared" si="538"/>
        <v>2</v>
      </c>
      <c r="D1421">
        <f t="shared" si="539"/>
        <v>4</v>
      </c>
      <c r="E1421">
        <f t="shared" si="540"/>
        <v>28.1</v>
      </c>
      <c r="F1421">
        <f t="shared" si="541"/>
        <v>8</v>
      </c>
      <c r="G1421">
        <f t="shared" si="542"/>
        <v>16</v>
      </c>
      <c r="H1421">
        <f t="shared" si="543"/>
        <v>185.05195843325339</v>
      </c>
      <c r="I1421" t="s">
        <v>59</v>
      </c>
      <c r="J1421">
        <v>0</v>
      </c>
    </row>
    <row r="1422" spans="1:10" x14ac:dyDescent="0.25">
      <c r="A1422">
        <f t="shared" si="536"/>
        <v>68</v>
      </c>
      <c r="B1422">
        <f t="shared" si="537"/>
        <v>41554</v>
      </c>
      <c r="C1422">
        <f t="shared" si="538"/>
        <v>2</v>
      </c>
      <c r="D1422">
        <f t="shared" si="539"/>
        <v>4</v>
      </c>
      <c r="E1422">
        <f t="shared" si="540"/>
        <v>28.1</v>
      </c>
      <c r="F1422">
        <f t="shared" si="541"/>
        <v>8</v>
      </c>
      <c r="G1422">
        <f t="shared" si="542"/>
        <v>16</v>
      </c>
      <c r="H1422">
        <f t="shared" si="543"/>
        <v>185.05195843325339</v>
      </c>
      <c r="I1422" t="s">
        <v>60</v>
      </c>
      <c r="J1422">
        <v>0</v>
      </c>
    </row>
    <row r="1423" spans="1:10" x14ac:dyDescent="0.25">
      <c r="A1423">
        <f t="shared" si="536"/>
        <v>68</v>
      </c>
      <c r="B1423">
        <f t="shared" si="537"/>
        <v>41554</v>
      </c>
      <c r="C1423">
        <f t="shared" si="538"/>
        <v>2</v>
      </c>
      <c r="D1423">
        <f t="shared" si="539"/>
        <v>4</v>
      </c>
      <c r="E1423">
        <f t="shared" si="540"/>
        <v>28.1</v>
      </c>
      <c r="F1423">
        <f t="shared" si="541"/>
        <v>8</v>
      </c>
      <c r="G1423">
        <f t="shared" si="542"/>
        <v>16</v>
      </c>
      <c r="H1423">
        <f t="shared" si="543"/>
        <v>185.05195843325339</v>
      </c>
      <c r="I1423" t="s">
        <v>61</v>
      </c>
      <c r="J1423">
        <v>0.7407407407407407</v>
      </c>
    </row>
    <row r="1424" spans="1:10" x14ac:dyDescent="0.25">
      <c r="A1424">
        <f t="shared" si="536"/>
        <v>68</v>
      </c>
      <c r="B1424">
        <f t="shared" si="537"/>
        <v>41554</v>
      </c>
      <c r="C1424">
        <f t="shared" si="538"/>
        <v>2</v>
      </c>
      <c r="D1424">
        <f t="shared" si="539"/>
        <v>4</v>
      </c>
      <c r="E1424">
        <f t="shared" si="540"/>
        <v>28.1</v>
      </c>
      <c r="F1424">
        <f t="shared" si="541"/>
        <v>8</v>
      </c>
      <c r="G1424">
        <f t="shared" si="542"/>
        <v>16</v>
      </c>
      <c r="H1424">
        <f t="shared" si="543"/>
        <v>185.05195843325339</v>
      </c>
      <c r="I1424" t="s">
        <v>62</v>
      </c>
      <c r="J1424">
        <v>0</v>
      </c>
    </row>
    <row r="1425" spans="1:10" x14ac:dyDescent="0.25">
      <c r="A1425">
        <f t="shared" si="536"/>
        <v>68</v>
      </c>
      <c r="B1425">
        <f t="shared" si="537"/>
        <v>41554</v>
      </c>
      <c r="C1425">
        <f t="shared" si="538"/>
        <v>2</v>
      </c>
      <c r="D1425">
        <f t="shared" si="539"/>
        <v>4</v>
      </c>
      <c r="E1425">
        <f t="shared" si="540"/>
        <v>28.1</v>
      </c>
      <c r="F1425">
        <f t="shared" si="541"/>
        <v>8</v>
      </c>
      <c r="G1425">
        <f t="shared" si="542"/>
        <v>16</v>
      </c>
      <c r="H1425">
        <f t="shared" si="543"/>
        <v>185.05195843325339</v>
      </c>
      <c r="I1425" t="s">
        <v>63</v>
      </c>
      <c r="J1425">
        <v>0</v>
      </c>
    </row>
    <row r="1426" spans="1:10" x14ac:dyDescent="0.25">
      <c r="A1426">
        <f t="shared" si="536"/>
        <v>68</v>
      </c>
      <c r="B1426">
        <f t="shared" si="537"/>
        <v>41554</v>
      </c>
      <c r="C1426">
        <f t="shared" si="538"/>
        <v>2</v>
      </c>
      <c r="D1426">
        <f t="shared" si="539"/>
        <v>4</v>
      </c>
      <c r="E1426">
        <f t="shared" si="540"/>
        <v>28.1</v>
      </c>
      <c r="F1426">
        <f t="shared" si="541"/>
        <v>8</v>
      </c>
      <c r="G1426">
        <f t="shared" si="542"/>
        <v>16</v>
      </c>
      <c r="H1426">
        <f t="shared" si="543"/>
        <v>185.05195843325339</v>
      </c>
      <c r="I1426" t="s">
        <v>64</v>
      </c>
      <c r="J1426">
        <v>0</v>
      </c>
    </row>
    <row r="1427" spans="1:10" x14ac:dyDescent="0.25">
      <c r="A1427">
        <f t="shared" si="536"/>
        <v>68</v>
      </c>
      <c r="B1427">
        <f t="shared" si="537"/>
        <v>41554</v>
      </c>
      <c r="C1427">
        <f t="shared" si="538"/>
        <v>2</v>
      </c>
      <c r="D1427">
        <f t="shared" si="539"/>
        <v>4</v>
      </c>
      <c r="E1427">
        <f t="shared" si="540"/>
        <v>28.1</v>
      </c>
      <c r="F1427">
        <f t="shared" si="541"/>
        <v>8</v>
      </c>
      <c r="G1427">
        <f t="shared" si="542"/>
        <v>16</v>
      </c>
      <c r="H1427">
        <f t="shared" si="543"/>
        <v>185.05195843325339</v>
      </c>
      <c r="I1427" t="s">
        <v>65</v>
      </c>
      <c r="J1427">
        <v>0</v>
      </c>
    </row>
    <row r="1428" spans="1:10" x14ac:dyDescent="0.25">
      <c r="A1428">
        <f t="shared" si="536"/>
        <v>68</v>
      </c>
      <c r="B1428">
        <f t="shared" si="537"/>
        <v>41554</v>
      </c>
      <c r="C1428">
        <f t="shared" si="538"/>
        <v>2</v>
      </c>
      <c r="D1428">
        <f t="shared" si="539"/>
        <v>4</v>
      </c>
      <c r="E1428">
        <f t="shared" si="540"/>
        <v>28.1</v>
      </c>
      <c r="F1428">
        <f t="shared" si="541"/>
        <v>8</v>
      </c>
      <c r="G1428">
        <f t="shared" si="542"/>
        <v>16</v>
      </c>
      <c r="H1428">
        <f t="shared" si="543"/>
        <v>185.05195843325339</v>
      </c>
      <c r="I1428" t="s">
        <v>66</v>
      </c>
      <c r="J1428">
        <v>0</v>
      </c>
    </row>
    <row r="1429" spans="1:10" x14ac:dyDescent="0.25">
      <c r="A1429">
        <f t="shared" si="536"/>
        <v>68</v>
      </c>
      <c r="B1429">
        <f t="shared" si="537"/>
        <v>41554</v>
      </c>
      <c r="C1429">
        <f t="shared" si="538"/>
        <v>2</v>
      </c>
      <c r="D1429">
        <f t="shared" si="539"/>
        <v>4</v>
      </c>
      <c r="E1429">
        <f t="shared" si="540"/>
        <v>28.1</v>
      </c>
      <c r="F1429">
        <f t="shared" si="541"/>
        <v>8</v>
      </c>
      <c r="G1429">
        <f t="shared" si="542"/>
        <v>16</v>
      </c>
      <c r="H1429">
        <f t="shared" si="543"/>
        <v>185.05195843325339</v>
      </c>
      <c r="I1429" t="s">
        <v>67</v>
      </c>
      <c r="J1429">
        <v>0</v>
      </c>
    </row>
    <row r="1430" spans="1:10" x14ac:dyDescent="0.25">
      <c r="A1430" s="27">
        <v>69</v>
      </c>
      <c r="B1430" s="33">
        <v>41557</v>
      </c>
      <c r="C1430" s="27">
        <v>2</v>
      </c>
      <c r="D1430" s="27">
        <v>4</v>
      </c>
      <c r="E1430" s="27">
        <v>29.8</v>
      </c>
      <c r="F1430" s="27">
        <v>8</v>
      </c>
      <c r="G1430" s="27">
        <v>16</v>
      </c>
      <c r="H1430" s="27">
        <v>176.65867306155073</v>
      </c>
      <c r="I1430" t="s">
        <v>9</v>
      </c>
      <c r="J1430">
        <v>43.555555555555557</v>
      </c>
    </row>
    <row r="1431" spans="1:10" x14ac:dyDescent="0.25">
      <c r="A1431">
        <f t="shared" ref="A1431:A1450" si="544">A1430</f>
        <v>69</v>
      </c>
      <c r="B1431">
        <f t="shared" ref="B1431:B1450" si="545">B1430</f>
        <v>41557</v>
      </c>
      <c r="C1431">
        <f t="shared" ref="C1431:C1450" si="546">C1430</f>
        <v>2</v>
      </c>
      <c r="D1431">
        <f t="shared" ref="D1431:D1450" si="547">D1430</f>
        <v>4</v>
      </c>
      <c r="E1431">
        <f t="shared" ref="E1431:E1450" si="548">E1430</f>
        <v>29.8</v>
      </c>
      <c r="F1431">
        <f t="shared" ref="F1431:F1450" si="549">F1430</f>
        <v>8</v>
      </c>
      <c r="G1431">
        <f t="shared" ref="G1431:G1450" si="550">G1430</f>
        <v>16</v>
      </c>
      <c r="H1431">
        <f t="shared" ref="H1431:H1450" si="551">H1430</f>
        <v>176.65867306155073</v>
      </c>
      <c r="I1431" t="s">
        <v>84</v>
      </c>
      <c r="J1431" t="s">
        <v>88</v>
      </c>
    </row>
    <row r="1432" spans="1:10" x14ac:dyDescent="0.25">
      <c r="A1432">
        <f t="shared" si="544"/>
        <v>69</v>
      </c>
      <c r="B1432">
        <f t="shared" si="545"/>
        <v>41557</v>
      </c>
      <c r="C1432">
        <f t="shared" si="546"/>
        <v>2</v>
      </c>
      <c r="D1432">
        <f t="shared" si="547"/>
        <v>4</v>
      </c>
      <c r="E1432">
        <f t="shared" si="548"/>
        <v>29.8</v>
      </c>
      <c r="F1432">
        <f t="shared" si="549"/>
        <v>8</v>
      </c>
      <c r="G1432">
        <f t="shared" si="550"/>
        <v>16</v>
      </c>
      <c r="H1432">
        <f t="shared" si="551"/>
        <v>176.65867306155073</v>
      </c>
      <c r="I1432" t="s">
        <v>11</v>
      </c>
      <c r="J1432">
        <v>272.88888888888891</v>
      </c>
    </row>
    <row r="1433" spans="1:10" x14ac:dyDescent="0.25">
      <c r="A1433">
        <f t="shared" si="544"/>
        <v>69</v>
      </c>
      <c r="B1433">
        <f t="shared" si="545"/>
        <v>41557</v>
      </c>
      <c r="C1433">
        <f t="shared" si="546"/>
        <v>2</v>
      </c>
      <c r="D1433">
        <f t="shared" si="547"/>
        <v>4</v>
      </c>
      <c r="E1433">
        <f t="shared" si="548"/>
        <v>29.8</v>
      </c>
      <c r="F1433">
        <f t="shared" si="549"/>
        <v>8</v>
      </c>
      <c r="G1433">
        <f t="shared" si="550"/>
        <v>16</v>
      </c>
      <c r="H1433">
        <f t="shared" si="551"/>
        <v>176.65867306155073</v>
      </c>
      <c r="I1433" t="s">
        <v>50</v>
      </c>
      <c r="J1433">
        <v>0</v>
      </c>
    </row>
    <row r="1434" spans="1:10" x14ac:dyDescent="0.25">
      <c r="A1434">
        <f t="shared" si="544"/>
        <v>69</v>
      </c>
      <c r="B1434">
        <f t="shared" si="545"/>
        <v>41557</v>
      </c>
      <c r="C1434">
        <f t="shared" si="546"/>
        <v>2</v>
      </c>
      <c r="D1434">
        <f t="shared" si="547"/>
        <v>4</v>
      </c>
      <c r="E1434">
        <f t="shared" si="548"/>
        <v>29.8</v>
      </c>
      <c r="F1434">
        <f t="shared" si="549"/>
        <v>8</v>
      </c>
      <c r="G1434">
        <f t="shared" si="550"/>
        <v>16</v>
      </c>
      <c r="H1434">
        <f t="shared" si="551"/>
        <v>176.65867306155073</v>
      </c>
      <c r="I1434" t="s">
        <v>51</v>
      </c>
      <c r="J1434">
        <v>0</v>
      </c>
    </row>
    <row r="1435" spans="1:10" x14ac:dyDescent="0.25">
      <c r="A1435">
        <f t="shared" si="544"/>
        <v>69</v>
      </c>
      <c r="B1435">
        <f t="shared" si="545"/>
        <v>41557</v>
      </c>
      <c r="C1435">
        <f t="shared" si="546"/>
        <v>2</v>
      </c>
      <c r="D1435">
        <f t="shared" si="547"/>
        <v>4</v>
      </c>
      <c r="E1435">
        <f t="shared" si="548"/>
        <v>29.8</v>
      </c>
      <c r="F1435">
        <f t="shared" si="549"/>
        <v>8</v>
      </c>
      <c r="G1435">
        <f t="shared" si="550"/>
        <v>16</v>
      </c>
      <c r="H1435">
        <f t="shared" si="551"/>
        <v>176.65867306155073</v>
      </c>
      <c r="I1435" t="s">
        <v>52</v>
      </c>
      <c r="J1435">
        <v>0</v>
      </c>
    </row>
    <row r="1436" spans="1:10" x14ac:dyDescent="0.25">
      <c r="A1436">
        <f t="shared" si="544"/>
        <v>69</v>
      </c>
      <c r="B1436">
        <f t="shared" si="545"/>
        <v>41557</v>
      </c>
      <c r="C1436">
        <f t="shared" si="546"/>
        <v>2</v>
      </c>
      <c r="D1436">
        <f t="shared" si="547"/>
        <v>4</v>
      </c>
      <c r="E1436">
        <f t="shared" si="548"/>
        <v>29.8</v>
      </c>
      <c r="F1436">
        <f t="shared" si="549"/>
        <v>8</v>
      </c>
      <c r="G1436">
        <f t="shared" si="550"/>
        <v>16</v>
      </c>
      <c r="H1436">
        <f t="shared" si="551"/>
        <v>176.65867306155073</v>
      </c>
      <c r="I1436" t="s">
        <v>53</v>
      </c>
      <c r="J1436">
        <v>0</v>
      </c>
    </row>
    <row r="1437" spans="1:10" x14ac:dyDescent="0.25">
      <c r="A1437">
        <f t="shared" si="544"/>
        <v>69</v>
      </c>
      <c r="B1437">
        <f t="shared" si="545"/>
        <v>41557</v>
      </c>
      <c r="C1437">
        <f t="shared" si="546"/>
        <v>2</v>
      </c>
      <c r="D1437">
        <f t="shared" si="547"/>
        <v>4</v>
      </c>
      <c r="E1437">
        <f t="shared" si="548"/>
        <v>29.8</v>
      </c>
      <c r="F1437">
        <f t="shared" si="549"/>
        <v>8</v>
      </c>
      <c r="G1437">
        <f t="shared" si="550"/>
        <v>16</v>
      </c>
      <c r="H1437">
        <f t="shared" si="551"/>
        <v>176.65867306155073</v>
      </c>
      <c r="I1437" t="s">
        <v>54</v>
      </c>
      <c r="J1437">
        <v>0</v>
      </c>
    </row>
    <row r="1438" spans="1:10" x14ac:dyDescent="0.25">
      <c r="A1438">
        <f t="shared" si="544"/>
        <v>69</v>
      </c>
      <c r="B1438">
        <f t="shared" si="545"/>
        <v>41557</v>
      </c>
      <c r="C1438">
        <f t="shared" si="546"/>
        <v>2</v>
      </c>
      <c r="D1438">
        <f t="shared" si="547"/>
        <v>4</v>
      </c>
      <c r="E1438">
        <f t="shared" si="548"/>
        <v>29.8</v>
      </c>
      <c r="F1438">
        <f t="shared" si="549"/>
        <v>8</v>
      </c>
      <c r="G1438">
        <f t="shared" si="550"/>
        <v>16</v>
      </c>
      <c r="H1438">
        <f t="shared" si="551"/>
        <v>176.65867306155073</v>
      </c>
      <c r="I1438" t="s">
        <v>55</v>
      </c>
      <c r="J1438">
        <v>0</v>
      </c>
    </row>
    <row r="1439" spans="1:10" x14ac:dyDescent="0.25">
      <c r="A1439">
        <f t="shared" si="544"/>
        <v>69</v>
      </c>
      <c r="B1439">
        <f t="shared" si="545"/>
        <v>41557</v>
      </c>
      <c r="C1439">
        <f t="shared" si="546"/>
        <v>2</v>
      </c>
      <c r="D1439">
        <f t="shared" si="547"/>
        <v>4</v>
      </c>
      <c r="E1439">
        <f t="shared" si="548"/>
        <v>29.8</v>
      </c>
      <c r="F1439">
        <f t="shared" si="549"/>
        <v>8</v>
      </c>
      <c r="G1439">
        <f t="shared" si="550"/>
        <v>16</v>
      </c>
      <c r="H1439">
        <f t="shared" si="551"/>
        <v>176.65867306155073</v>
      </c>
      <c r="I1439" t="s">
        <v>56</v>
      </c>
      <c r="J1439">
        <v>0</v>
      </c>
    </row>
    <row r="1440" spans="1:10" x14ac:dyDescent="0.25">
      <c r="A1440">
        <f t="shared" si="544"/>
        <v>69</v>
      </c>
      <c r="B1440">
        <f t="shared" si="545"/>
        <v>41557</v>
      </c>
      <c r="C1440">
        <f t="shared" si="546"/>
        <v>2</v>
      </c>
      <c r="D1440">
        <f t="shared" si="547"/>
        <v>4</v>
      </c>
      <c r="E1440">
        <f t="shared" si="548"/>
        <v>29.8</v>
      </c>
      <c r="F1440">
        <f t="shared" si="549"/>
        <v>8</v>
      </c>
      <c r="G1440">
        <f t="shared" si="550"/>
        <v>16</v>
      </c>
      <c r="H1440">
        <f t="shared" si="551"/>
        <v>176.65867306155073</v>
      </c>
      <c r="I1440" t="s">
        <v>57</v>
      </c>
      <c r="J1440">
        <v>0</v>
      </c>
    </row>
    <row r="1441" spans="1:10" x14ac:dyDescent="0.25">
      <c r="A1441">
        <f t="shared" si="544"/>
        <v>69</v>
      </c>
      <c r="B1441">
        <f t="shared" si="545"/>
        <v>41557</v>
      </c>
      <c r="C1441">
        <f t="shared" si="546"/>
        <v>2</v>
      </c>
      <c r="D1441">
        <f t="shared" si="547"/>
        <v>4</v>
      </c>
      <c r="E1441">
        <f t="shared" si="548"/>
        <v>29.8</v>
      </c>
      <c r="F1441">
        <f t="shared" si="549"/>
        <v>8</v>
      </c>
      <c r="G1441">
        <f t="shared" si="550"/>
        <v>16</v>
      </c>
      <c r="H1441">
        <f t="shared" si="551"/>
        <v>176.65867306155073</v>
      </c>
      <c r="I1441" t="s">
        <v>58</v>
      </c>
      <c r="J1441">
        <v>0</v>
      </c>
    </row>
    <row r="1442" spans="1:10" x14ac:dyDescent="0.25">
      <c r="A1442">
        <f t="shared" si="544"/>
        <v>69</v>
      </c>
      <c r="B1442">
        <f t="shared" si="545"/>
        <v>41557</v>
      </c>
      <c r="C1442">
        <f t="shared" si="546"/>
        <v>2</v>
      </c>
      <c r="D1442">
        <f t="shared" si="547"/>
        <v>4</v>
      </c>
      <c r="E1442">
        <f t="shared" si="548"/>
        <v>29.8</v>
      </c>
      <c r="F1442">
        <f t="shared" si="549"/>
        <v>8</v>
      </c>
      <c r="G1442">
        <f t="shared" si="550"/>
        <v>16</v>
      </c>
      <c r="H1442">
        <f t="shared" si="551"/>
        <v>176.65867306155073</v>
      </c>
      <c r="I1442" t="s">
        <v>59</v>
      </c>
      <c r="J1442">
        <v>0</v>
      </c>
    </row>
    <row r="1443" spans="1:10" x14ac:dyDescent="0.25">
      <c r="A1443">
        <f t="shared" si="544"/>
        <v>69</v>
      </c>
      <c r="B1443">
        <f t="shared" si="545"/>
        <v>41557</v>
      </c>
      <c r="C1443">
        <f t="shared" si="546"/>
        <v>2</v>
      </c>
      <c r="D1443">
        <f t="shared" si="547"/>
        <v>4</v>
      </c>
      <c r="E1443">
        <f t="shared" si="548"/>
        <v>29.8</v>
      </c>
      <c r="F1443">
        <f t="shared" si="549"/>
        <v>8</v>
      </c>
      <c r="G1443">
        <f t="shared" si="550"/>
        <v>16</v>
      </c>
      <c r="H1443">
        <f t="shared" si="551"/>
        <v>176.65867306155073</v>
      </c>
      <c r="I1443" t="s">
        <v>60</v>
      </c>
      <c r="J1443">
        <v>0</v>
      </c>
    </row>
    <row r="1444" spans="1:10" x14ac:dyDescent="0.25">
      <c r="A1444">
        <f t="shared" si="544"/>
        <v>69</v>
      </c>
      <c r="B1444">
        <f t="shared" si="545"/>
        <v>41557</v>
      </c>
      <c r="C1444">
        <f t="shared" si="546"/>
        <v>2</v>
      </c>
      <c r="D1444">
        <f t="shared" si="547"/>
        <v>4</v>
      </c>
      <c r="E1444">
        <f t="shared" si="548"/>
        <v>29.8</v>
      </c>
      <c r="F1444">
        <f t="shared" si="549"/>
        <v>8</v>
      </c>
      <c r="G1444">
        <f t="shared" si="550"/>
        <v>16</v>
      </c>
      <c r="H1444">
        <f t="shared" si="551"/>
        <v>176.65867306155073</v>
      </c>
      <c r="I1444" t="s">
        <v>61</v>
      </c>
      <c r="J1444">
        <v>1.7777777777777777</v>
      </c>
    </row>
    <row r="1445" spans="1:10" x14ac:dyDescent="0.25">
      <c r="A1445">
        <f t="shared" si="544"/>
        <v>69</v>
      </c>
      <c r="B1445">
        <f t="shared" si="545"/>
        <v>41557</v>
      </c>
      <c r="C1445">
        <f t="shared" si="546"/>
        <v>2</v>
      </c>
      <c r="D1445">
        <f t="shared" si="547"/>
        <v>4</v>
      </c>
      <c r="E1445">
        <f t="shared" si="548"/>
        <v>29.8</v>
      </c>
      <c r="F1445">
        <f t="shared" si="549"/>
        <v>8</v>
      </c>
      <c r="G1445">
        <f t="shared" si="550"/>
        <v>16</v>
      </c>
      <c r="H1445">
        <f t="shared" si="551"/>
        <v>176.65867306155073</v>
      </c>
      <c r="I1445" t="s">
        <v>62</v>
      </c>
      <c r="J1445">
        <v>0</v>
      </c>
    </row>
    <row r="1446" spans="1:10" x14ac:dyDescent="0.25">
      <c r="A1446">
        <f t="shared" si="544"/>
        <v>69</v>
      </c>
      <c r="B1446">
        <f t="shared" si="545"/>
        <v>41557</v>
      </c>
      <c r="C1446">
        <f t="shared" si="546"/>
        <v>2</v>
      </c>
      <c r="D1446">
        <f t="shared" si="547"/>
        <v>4</v>
      </c>
      <c r="E1446">
        <f t="shared" si="548"/>
        <v>29.8</v>
      </c>
      <c r="F1446">
        <f t="shared" si="549"/>
        <v>8</v>
      </c>
      <c r="G1446">
        <f t="shared" si="550"/>
        <v>16</v>
      </c>
      <c r="H1446">
        <f t="shared" si="551"/>
        <v>176.65867306155073</v>
      </c>
      <c r="I1446" t="s">
        <v>63</v>
      </c>
      <c r="J1446">
        <v>0</v>
      </c>
    </row>
    <row r="1447" spans="1:10" x14ac:dyDescent="0.25">
      <c r="A1447">
        <f t="shared" si="544"/>
        <v>69</v>
      </c>
      <c r="B1447">
        <f t="shared" si="545"/>
        <v>41557</v>
      </c>
      <c r="C1447">
        <f t="shared" si="546"/>
        <v>2</v>
      </c>
      <c r="D1447">
        <f t="shared" si="547"/>
        <v>4</v>
      </c>
      <c r="E1447">
        <f t="shared" si="548"/>
        <v>29.8</v>
      </c>
      <c r="F1447">
        <f t="shared" si="549"/>
        <v>8</v>
      </c>
      <c r="G1447">
        <f t="shared" si="550"/>
        <v>16</v>
      </c>
      <c r="H1447">
        <f t="shared" si="551"/>
        <v>176.65867306155073</v>
      </c>
      <c r="I1447" t="s">
        <v>64</v>
      </c>
      <c r="J1447">
        <v>0</v>
      </c>
    </row>
    <row r="1448" spans="1:10" x14ac:dyDescent="0.25">
      <c r="A1448">
        <f t="shared" si="544"/>
        <v>69</v>
      </c>
      <c r="B1448">
        <f t="shared" si="545"/>
        <v>41557</v>
      </c>
      <c r="C1448">
        <f t="shared" si="546"/>
        <v>2</v>
      </c>
      <c r="D1448">
        <f t="shared" si="547"/>
        <v>4</v>
      </c>
      <c r="E1448">
        <f t="shared" si="548"/>
        <v>29.8</v>
      </c>
      <c r="F1448">
        <f t="shared" si="549"/>
        <v>8</v>
      </c>
      <c r="G1448">
        <f t="shared" si="550"/>
        <v>16</v>
      </c>
      <c r="H1448">
        <f t="shared" si="551"/>
        <v>176.65867306155073</v>
      </c>
      <c r="I1448" t="s">
        <v>65</v>
      </c>
      <c r="J1448">
        <v>0</v>
      </c>
    </row>
    <row r="1449" spans="1:10" x14ac:dyDescent="0.25">
      <c r="A1449">
        <f t="shared" si="544"/>
        <v>69</v>
      </c>
      <c r="B1449">
        <f t="shared" si="545"/>
        <v>41557</v>
      </c>
      <c r="C1449">
        <f t="shared" si="546"/>
        <v>2</v>
      </c>
      <c r="D1449">
        <f t="shared" si="547"/>
        <v>4</v>
      </c>
      <c r="E1449">
        <f t="shared" si="548"/>
        <v>29.8</v>
      </c>
      <c r="F1449">
        <f t="shared" si="549"/>
        <v>8</v>
      </c>
      <c r="G1449">
        <f t="shared" si="550"/>
        <v>16</v>
      </c>
      <c r="H1449">
        <f t="shared" si="551"/>
        <v>176.65867306155073</v>
      </c>
      <c r="I1449" t="s">
        <v>66</v>
      </c>
      <c r="J1449">
        <v>0</v>
      </c>
    </row>
    <row r="1450" spans="1:10" x14ac:dyDescent="0.25">
      <c r="A1450">
        <f t="shared" si="544"/>
        <v>69</v>
      </c>
      <c r="B1450">
        <f t="shared" si="545"/>
        <v>41557</v>
      </c>
      <c r="C1450">
        <f t="shared" si="546"/>
        <v>2</v>
      </c>
      <c r="D1450">
        <f t="shared" si="547"/>
        <v>4</v>
      </c>
      <c r="E1450">
        <f t="shared" si="548"/>
        <v>29.8</v>
      </c>
      <c r="F1450">
        <f t="shared" si="549"/>
        <v>8</v>
      </c>
      <c r="G1450">
        <f t="shared" si="550"/>
        <v>16</v>
      </c>
      <c r="H1450">
        <f t="shared" si="551"/>
        <v>176.65867306155073</v>
      </c>
      <c r="I1450" t="s">
        <v>67</v>
      </c>
      <c r="J1450">
        <v>0</v>
      </c>
    </row>
    <row r="1451" spans="1:10" x14ac:dyDescent="0.25">
      <c r="A1451" s="27">
        <v>70</v>
      </c>
      <c r="B1451" s="33">
        <v>41560</v>
      </c>
      <c r="C1451" s="27">
        <v>2</v>
      </c>
      <c r="D1451" s="27">
        <v>4</v>
      </c>
      <c r="E1451" s="27">
        <v>29.9</v>
      </c>
      <c r="F1451" s="27">
        <v>8.17</v>
      </c>
      <c r="G1451" s="27">
        <v>15</v>
      </c>
      <c r="H1451" s="27">
        <v>173.86091127098317</v>
      </c>
      <c r="I1451" t="s">
        <v>9</v>
      </c>
      <c r="J1451">
        <v>169.6</v>
      </c>
    </row>
    <row r="1452" spans="1:10" x14ac:dyDescent="0.25">
      <c r="A1452">
        <f t="shared" ref="A1452:A1471" si="552">A1451</f>
        <v>70</v>
      </c>
      <c r="B1452">
        <f t="shared" ref="B1452:B1471" si="553">B1451</f>
        <v>41560</v>
      </c>
      <c r="C1452">
        <f t="shared" ref="C1452:C1471" si="554">C1451</f>
        <v>2</v>
      </c>
      <c r="D1452">
        <f t="shared" ref="D1452:D1471" si="555">D1451</f>
        <v>4</v>
      </c>
      <c r="E1452">
        <f t="shared" ref="E1452:E1471" si="556">E1451</f>
        <v>29.9</v>
      </c>
      <c r="F1452">
        <f t="shared" ref="F1452:F1471" si="557">F1451</f>
        <v>8.17</v>
      </c>
      <c r="G1452">
        <f t="shared" ref="G1452:G1471" si="558">G1451</f>
        <v>15</v>
      </c>
      <c r="H1452">
        <f t="shared" ref="H1452:H1471" si="559">H1451</f>
        <v>173.86091127098317</v>
      </c>
      <c r="I1452" t="s">
        <v>84</v>
      </c>
      <c r="J1452" t="s">
        <v>88</v>
      </c>
    </row>
    <row r="1453" spans="1:10" x14ac:dyDescent="0.25">
      <c r="A1453">
        <f t="shared" si="552"/>
        <v>70</v>
      </c>
      <c r="B1453">
        <f t="shared" si="553"/>
        <v>41560</v>
      </c>
      <c r="C1453">
        <f t="shared" si="554"/>
        <v>2</v>
      </c>
      <c r="D1453">
        <f t="shared" si="555"/>
        <v>4</v>
      </c>
      <c r="E1453">
        <f t="shared" si="556"/>
        <v>29.9</v>
      </c>
      <c r="F1453">
        <f t="shared" si="557"/>
        <v>8.17</v>
      </c>
      <c r="G1453">
        <f t="shared" si="558"/>
        <v>15</v>
      </c>
      <c r="H1453">
        <f t="shared" si="559"/>
        <v>173.86091127098317</v>
      </c>
      <c r="I1453" t="s">
        <v>11</v>
      </c>
      <c r="J1453">
        <v>902.4</v>
      </c>
    </row>
    <row r="1454" spans="1:10" x14ac:dyDescent="0.25">
      <c r="A1454">
        <f t="shared" si="552"/>
        <v>70</v>
      </c>
      <c r="B1454">
        <f t="shared" si="553"/>
        <v>41560</v>
      </c>
      <c r="C1454">
        <f t="shared" si="554"/>
        <v>2</v>
      </c>
      <c r="D1454">
        <f t="shared" si="555"/>
        <v>4</v>
      </c>
      <c r="E1454">
        <f t="shared" si="556"/>
        <v>29.9</v>
      </c>
      <c r="F1454">
        <f t="shared" si="557"/>
        <v>8.17</v>
      </c>
      <c r="G1454">
        <f t="shared" si="558"/>
        <v>15</v>
      </c>
      <c r="H1454">
        <f t="shared" si="559"/>
        <v>173.86091127098317</v>
      </c>
      <c r="I1454" t="s">
        <v>50</v>
      </c>
      <c r="J1454">
        <v>0</v>
      </c>
    </row>
    <row r="1455" spans="1:10" x14ac:dyDescent="0.25">
      <c r="A1455">
        <f t="shared" si="552"/>
        <v>70</v>
      </c>
      <c r="B1455">
        <f t="shared" si="553"/>
        <v>41560</v>
      </c>
      <c r="C1455">
        <f t="shared" si="554"/>
        <v>2</v>
      </c>
      <c r="D1455">
        <f t="shared" si="555"/>
        <v>4</v>
      </c>
      <c r="E1455">
        <f t="shared" si="556"/>
        <v>29.9</v>
      </c>
      <c r="F1455">
        <f t="shared" si="557"/>
        <v>8.17</v>
      </c>
      <c r="G1455">
        <f t="shared" si="558"/>
        <v>15</v>
      </c>
      <c r="H1455">
        <f t="shared" si="559"/>
        <v>173.86091127098317</v>
      </c>
      <c r="I1455" t="s">
        <v>51</v>
      </c>
      <c r="J1455">
        <v>0</v>
      </c>
    </row>
    <row r="1456" spans="1:10" x14ac:dyDescent="0.25">
      <c r="A1456">
        <f t="shared" si="552"/>
        <v>70</v>
      </c>
      <c r="B1456">
        <f t="shared" si="553"/>
        <v>41560</v>
      </c>
      <c r="C1456">
        <f t="shared" si="554"/>
        <v>2</v>
      </c>
      <c r="D1456">
        <f t="shared" si="555"/>
        <v>4</v>
      </c>
      <c r="E1456">
        <f t="shared" si="556"/>
        <v>29.9</v>
      </c>
      <c r="F1456">
        <f t="shared" si="557"/>
        <v>8.17</v>
      </c>
      <c r="G1456">
        <f t="shared" si="558"/>
        <v>15</v>
      </c>
      <c r="H1456">
        <f t="shared" si="559"/>
        <v>173.86091127098317</v>
      </c>
      <c r="I1456" t="s">
        <v>52</v>
      </c>
      <c r="J1456">
        <v>0</v>
      </c>
    </row>
    <row r="1457" spans="1:10" x14ac:dyDescent="0.25">
      <c r="A1457">
        <f t="shared" si="552"/>
        <v>70</v>
      </c>
      <c r="B1457">
        <f t="shared" si="553"/>
        <v>41560</v>
      </c>
      <c r="C1457">
        <f t="shared" si="554"/>
        <v>2</v>
      </c>
      <c r="D1457">
        <f t="shared" si="555"/>
        <v>4</v>
      </c>
      <c r="E1457">
        <f t="shared" si="556"/>
        <v>29.9</v>
      </c>
      <c r="F1457">
        <f t="shared" si="557"/>
        <v>8.17</v>
      </c>
      <c r="G1457">
        <f t="shared" si="558"/>
        <v>15</v>
      </c>
      <c r="H1457">
        <f t="shared" si="559"/>
        <v>173.86091127098317</v>
      </c>
      <c r="I1457" t="s">
        <v>53</v>
      </c>
      <c r="J1457">
        <v>0</v>
      </c>
    </row>
    <row r="1458" spans="1:10" x14ac:dyDescent="0.25">
      <c r="A1458">
        <f t="shared" si="552"/>
        <v>70</v>
      </c>
      <c r="B1458">
        <f t="shared" si="553"/>
        <v>41560</v>
      </c>
      <c r="C1458">
        <f t="shared" si="554"/>
        <v>2</v>
      </c>
      <c r="D1458">
        <f t="shared" si="555"/>
        <v>4</v>
      </c>
      <c r="E1458">
        <f t="shared" si="556"/>
        <v>29.9</v>
      </c>
      <c r="F1458">
        <f t="shared" si="557"/>
        <v>8.17</v>
      </c>
      <c r="G1458">
        <f t="shared" si="558"/>
        <v>15</v>
      </c>
      <c r="H1458">
        <f t="shared" si="559"/>
        <v>173.86091127098317</v>
      </c>
      <c r="I1458" t="s">
        <v>54</v>
      </c>
      <c r="J1458">
        <v>0</v>
      </c>
    </row>
    <row r="1459" spans="1:10" x14ac:dyDescent="0.25">
      <c r="A1459">
        <f t="shared" si="552"/>
        <v>70</v>
      </c>
      <c r="B1459">
        <f t="shared" si="553"/>
        <v>41560</v>
      </c>
      <c r="C1459">
        <f t="shared" si="554"/>
        <v>2</v>
      </c>
      <c r="D1459">
        <f t="shared" si="555"/>
        <v>4</v>
      </c>
      <c r="E1459">
        <f t="shared" si="556"/>
        <v>29.9</v>
      </c>
      <c r="F1459">
        <f t="shared" si="557"/>
        <v>8.17</v>
      </c>
      <c r="G1459">
        <f t="shared" si="558"/>
        <v>15</v>
      </c>
      <c r="H1459">
        <f t="shared" si="559"/>
        <v>173.86091127098317</v>
      </c>
      <c r="I1459" t="s">
        <v>55</v>
      </c>
      <c r="J1459">
        <v>0</v>
      </c>
    </row>
    <row r="1460" spans="1:10" x14ac:dyDescent="0.25">
      <c r="A1460">
        <f t="shared" si="552"/>
        <v>70</v>
      </c>
      <c r="B1460">
        <f t="shared" si="553"/>
        <v>41560</v>
      </c>
      <c r="C1460">
        <f t="shared" si="554"/>
        <v>2</v>
      </c>
      <c r="D1460">
        <f t="shared" si="555"/>
        <v>4</v>
      </c>
      <c r="E1460">
        <f t="shared" si="556"/>
        <v>29.9</v>
      </c>
      <c r="F1460">
        <f t="shared" si="557"/>
        <v>8.17</v>
      </c>
      <c r="G1460">
        <f t="shared" si="558"/>
        <v>15</v>
      </c>
      <c r="H1460">
        <f t="shared" si="559"/>
        <v>173.86091127098317</v>
      </c>
      <c r="I1460" t="s">
        <v>56</v>
      </c>
      <c r="J1460">
        <v>0</v>
      </c>
    </row>
    <row r="1461" spans="1:10" x14ac:dyDescent="0.25">
      <c r="A1461">
        <f t="shared" si="552"/>
        <v>70</v>
      </c>
      <c r="B1461">
        <f t="shared" si="553"/>
        <v>41560</v>
      </c>
      <c r="C1461">
        <f t="shared" si="554"/>
        <v>2</v>
      </c>
      <c r="D1461">
        <f t="shared" si="555"/>
        <v>4</v>
      </c>
      <c r="E1461">
        <f t="shared" si="556"/>
        <v>29.9</v>
      </c>
      <c r="F1461">
        <f t="shared" si="557"/>
        <v>8.17</v>
      </c>
      <c r="G1461">
        <f t="shared" si="558"/>
        <v>15</v>
      </c>
      <c r="H1461">
        <f t="shared" si="559"/>
        <v>173.86091127098317</v>
      </c>
      <c r="I1461" t="s">
        <v>57</v>
      </c>
      <c r="J1461">
        <v>0</v>
      </c>
    </row>
    <row r="1462" spans="1:10" x14ac:dyDescent="0.25">
      <c r="A1462">
        <f t="shared" si="552"/>
        <v>70</v>
      </c>
      <c r="B1462">
        <f t="shared" si="553"/>
        <v>41560</v>
      </c>
      <c r="C1462">
        <f t="shared" si="554"/>
        <v>2</v>
      </c>
      <c r="D1462">
        <f t="shared" si="555"/>
        <v>4</v>
      </c>
      <c r="E1462">
        <f t="shared" si="556"/>
        <v>29.9</v>
      </c>
      <c r="F1462">
        <f t="shared" si="557"/>
        <v>8.17</v>
      </c>
      <c r="G1462">
        <f t="shared" si="558"/>
        <v>15</v>
      </c>
      <c r="H1462">
        <f t="shared" si="559"/>
        <v>173.86091127098317</v>
      </c>
      <c r="I1462" t="s">
        <v>58</v>
      </c>
      <c r="J1462">
        <v>1.6</v>
      </c>
    </row>
    <row r="1463" spans="1:10" x14ac:dyDescent="0.25">
      <c r="A1463">
        <f t="shared" si="552"/>
        <v>70</v>
      </c>
      <c r="B1463">
        <f t="shared" si="553"/>
        <v>41560</v>
      </c>
      <c r="C1463">
        <f t="shared" si="554"/>
        <v>2</v>
      </c>
      <c r="D1463">
        <f t="shared" si="555"/>
        <v>4</v>
      </c>
      <c r="E1463">
        <f t="shared" si="556"/>
        <v>29.9</v>
      </c>
      <c r="F1463">
        <f t="shared" si="557"/>
        <v>8.17</v>
      </c>
      <c r="G1463">
        <f t="shared" si="558"/>
        <v>15</v>
      </c>
      <c r="H1463">
        <f t="shared" si="559"/>
        <v>173.86091127098317</v>
      </c>
      <c r="I1463" t="s">
        <v>59</v>
      </c>
      <c r="J1463">
        <v>1.6</v>
      </c>
    </row>
    <row r="1464" spans="1:10" x14ac:dyDescent="0.25">
      <c r="A1464">
        <f t="shared" si="552"/>
        <v>70</v>
      </c>
      <c r="B1464">
        <f t="shared" si="553"/>
        <v>41560</v>
      </c>
      <c r="C1464">
        <f t="shared" si="554"/>
        <v>2</v>
      </c>
      <c r="D1464">
        <f t="shared" si="555"/>
        <v>4</v>
      </c>
      <c r="E1464">
        <f t="shared" si="556"/>
        <v>29.9</v>
      </c>
      <c r="F1464">
        <f t="shared" si="557"/>
        <v>8.17</v>
      </c>
      <c r="G1464">
        <f t="shared" si="558"/>
        <v>15</v>
      </c>
      <c r="H1464">
        <f t="shared" si="559"/>
        <v>173.86091127098317</v>
      </c>
      <c r="I1464" t="s">
        <v>60</v>
      </c>
      <c r="J1464">
        <v>3.2</v>
      </c>
    </row>
    <row r="1465" spans="1:10" x14ac:dyDescent="0.25">
      <c r="A1465">
        <f t="shared" si="552"/>
        <v>70</v>
      </c>
      <c r="B1465">
        <f t="shared" si="553"/>
        <v>41560</v>
      </c>
      <c r="C1465">
        <f t="shared" si="554"/>
        <v>2</v>
      </c>
      <c r="D1465">
        <f t="shared" si="555"/>
        <v>4</v>
      </c>
      <c r="E1465">
        <f t="shared" si="556"/>
        <v>29.9</v>
      </c>
      <c r="F1465">
        <f t="shared" si="557"/>
        <v>8.17</v>
      </c>
      <c r="G1465">
        <f t="shared" si="558"/>
        <v>15</v>
      </c>
      <c r="H1465">
        <f t="shared" si="559"/>
        <v>173.86091127098317</v>
      </c>
      <c r="I1465" t="s">
        <v>61</v>
      </c>
      <c r="J1465">
        <v>3.2</v>
      </c>
    </row>
    <row r="1466" spans="1:10" x14ac:dyDescent="0.25">
      <c r="A1466">
        <f t="shared" si="552"/>
        <v>70</v>
      </c>
      <c r="B1466">
        <f t="shared" si="553"/>
        <v>41560</v>
      </c>
      <c r="C1466">
        <f t="shared" si="554"/>
        <v>2</v>
      </c>
      <c r="D1466">
        <f t="shared" si="555"/>
        <v>4</v>
      </c>
      <c r="E1466">
        <f t="shared" si="556"/>
        <v>29.9</v>
      </c>
      <c r="F1466">
        <f t="shared" si="557"/>
        <v>8.17</v>
      </c>
      <c r="G1466">
        <f t="shared" si="558"/>
        <v>15</v>
      </c>
      <c r="H1466">
        <f t="shared" si="559"/>
        <v>173.86091127098317</v>
      </c>
      <c r="I1466" t="s">
        <v>62</v>
      </c>
      <c r="J1466">
        <v>0</v>
      </c>
    </row>
    <row r="1467" spans="1:10" x14ac:dyDescent="0.25">
      <c r="A1467">
        <f t="shared" si="552"/>
        <v>70</v>
      </c>
      <c r="B1467">
        <f t="shared" si="553"/>
        <v>41560</v>
      </c>
      <c r="C1467">
        <f t="shared" si="554"/>
        <v>2</v>
      </c>
      <c r="D1467">
        <f t="shared" si="555"/>
        <v>4</v>
      </c>
      <c r="E1467">
        <f t="shared" si="556"/>
        <v>29.9</v>
      </c>
      <c r="F1467">
        <f t="shared" si="557"/>
        <v>8.17</v>
      </c>
      <c r="G1467">
        <f t="shared" si="558"/>
        <v>15</v>
      </c>
      <c r="H1467">
        <f t="shared" si="559"/>
        <v>173.86091127098317</v>
      </c>
      <c r="I1467" t="s">
        <v>63</v>
      </c>
      <c r="J1467">
        <v>0</v>
      </c>
    </row>
    <row r="1468" spans="1:10" x14ac:dyDescent="0.25">
      <c r="A1468">
        <f t="shared" si="552"/>
        <v>70</v>
      </c>
      <c r="B1468">
        <f t="shared" si="553"/>
        <v>41560</v>
      </c>
      <c r="C1468">
        <f t="shared" si="554"/>
        <v>2</v>
      </c>
      <c r="D1468">
        <f t="shared" si="555"/>
        <v>4</v>
      </c>
      <c r="E1468">
        <f t="shared" si="556"/>
        <v>29.9</v>
      </c>
      <c r="F1468">
        <f t="shared" si="557"/>
        <v>8.17</v>
      </c>
      <c r="G1468">
        <f t="shared" si="558"/>
        <v>15</v>
      </c>
      <c r="H1468">
        <f t="shared" si="559"/>
        <v>173.86091127098317</v>
      </c>
      <c r="I1468" t="s">
        <v>64</v>
      </c>
      <c r="J1468">
        <v>0</v>
      </c>
    </row>
    <row r="1469" spans="1:10" x14ac:dyDescent="0.25">
      <c r="A1469">
        <f t="shared" si="552"/>
        <v>70</v>
      </c>
      <c r="B1469">
        <f t="shared" si="553"/>
        <v>41560</v>
      </c>
      <c r="C1469">
        <f t="shared" si="554"/>
        <v>2</v>
      </c>
      <c r="D1469">
        <f t="shared" si="555"/>
        <v>4</v>
      </c>
      <c r="E1469">
        <f t="shared" si="556"/>
        <v>29.9</v>
      </c>
      <c r="F1469">
        <f t="shared" si="557"/>
        <v>8.17</v>
      </c>
      <c r="G1469">
        <f t="shared" si="558"/>
        <v>15</v>
      </c>
      <c r="H1469">
        <f t="shared" si="559"/>
        <v>173.86091127098317</v>
      </c>
      <c r="I1469" t="s">
        <v>65</v>
      </c>
      <c r="J1469">
        <v>0</v>
      </c>
    </row>
    <row r="1470" spans="1:10" x14ac:dyDescent="0.25">
      <c r="A1470">
        <f t="shared" si="552"/>
        <v>70</v>
      </c>
      <c r="B1470">
        <f t="shared" si="553"/>
        <v>41560</v>
      </c>
      <c r="C1470">
        <f t="shared" si="554"/>
        <v>2</v>
      </c>
      <c r="D1470">
        <f t="shared" si="555"/>
        <v>4</v>
      </c>
      <c r="E1470">
        <f t="shared" si="556"/>
        <v>29.9</v>
      </c>
      <c r="F1470">
        <f t="shared" si="557"/>
        <v>8.17</v>
      </c>
      <c r="G1470">
        <f t="shared" si="558"/>
        <v>15</v>
      </c>
      <c r="H1470">
        <f t="shared" si="559"/>
        <v>173.86091127098317</v>
      </c>
      <c r="I1470" t="s">
        <v>66</v>
      </c>
      <c r="J1470">
        <v>0</v>
      </c>
    </row>
    <row r="1471" spans="1:10" x14ac:dyDescent="0.25">
      <c r="A1471">
        <f t="shared" si="552"/>
        <v>70</v>
      </c>
      <c r="B1471">
        <f t="shared" si="553"/>
        <v>41560</v>
      </c>
      <c r="C1471">
        <f t="shared" si="554"/>
        <v>2</v>
      </c>
      <c r="D1471">
        <f t="shared" si="555"/>
        <v>4</v>
      </c>
      <c r="E1471">
        <f t="shared" si="556"/>
        <v>29.9</v>
      </c>
      <c r="F1471">
        <f t="shared" si="557"/>
        <v>8.17</v>
      </c>
      <c r="G1471">
        <f t="shared" si="558"/>
        <v>15</v>
      </c>
      <c r="H1471">
        <f t="shared" si="559"/>
        <v>173.86091127098317</v>
      </c>
      <c r="I1471" t="s">
        <v>67</v>
      </c>
      <c r="J1471">
        <v>0</v>
      </c>
    </row>
    <row r="1472" spans="1:10" x14ac:dyDescent="0.25">
      <c r="A1472" s="27">
        <v>71</v>
      </c>
      <c r="B1472" s="33">
        <v>41563</v>
      </c>
      <c r="C1472" s="27">
        <v>2</v>
      </c>
      <c r="D1472" s="27">
        <v>4</v>
      </c>
      <c r="E1472" s="27">
        <v>30.4</v>
      </c>
      <c r="F1472" s="27">
        <v>8</v>
      </c>
      <c r="G1472" s="27">
        <v>16</v>
      </c>
      <c r="H1472" s="27">
        <v>157.47402078337325</v>
      </c>
      <c r="I1472" t="s">
        <v>9</v>
      </c>
      <c r="J1472">
        <v>98.666666666666657</v>
      </c>
    </row>
    <row r="1473" spans="1:10" x14ac:dyDescent="0.25">
      <c r="A1473">
        <f t="shared" ref="A1473:A1492" si="560">A1472</f>
        <v>71</v>
      </c>
      <c r="B1473">
        <f t="shared" ref="B1473:B1492" si="561">B1472</f>
        <v>41563</v>
      </c>
      <c r="C1473">
        <f t="shared" ref="C1473:C1492" si="562">C1472</f>
        <v>2</v>
      </c>
      <c r="D1473">
        <f t="shared" ref="D1473:D1492" si="563">D1472</f>
        <v>4</v>
      </c>
      <c r="E1473">
        <f t="shared" ref="E1473:E1492" si="564">E1472</f>
        <v>30.4</v>
      </c>
      <c r="F1473">
        <f t="shared" ref="F1473:F1492" si="565">F1472</f>
        <v>8</v>
      </c>
      <c r="G1473">
        <f t="shared" ref="G1473:G1492" si="566">G1472</f>
        <v>16</v>
      </c>
      <c r="H1473">
        <f t="shared" ref="H1473:H1492" si="567">H1472</f>
        <v>157.47402078337325</v>
      </c>
      <c r="I1473" t="s">
        <v>84</v>
      </c>
      <c r="J1473" t="s">
        <v>88</v>
      </c>
    </row>
    <row r="1474" spans="1:10" x14ac:dyDescent="0.25">
      <c r="A1474">
        <f t="shared" si="560"/>
        <v>71</v>
      </c>
      <c r="B1474">
        <f t="shared" si="561"/>
        <v>41563</v>
      </c>
      <c r="C1474">
        <f t="shared" si="562"/>
        <v>2</v>
      </c>
      <c r="D1474">
        <f t="shared" si="563"/>
        <v>4</v>
      </c>
      <c r="E1474">
        <f t="shared" si="564"/>
        <v>30.4</v>
      </c>
      <c r="F1474">
        <f t="shared" si="565"/>
        <v>8</v>
      </c>
      <c r="G1474">
        <f t="shared" si="566"/>
        <v>16</v>
      </c>
      <c r="H1474">
        <f t="shared" si="567"/>
        <v>157.47402078337325</v>
      </c>
      <c r="I1474" t="s">
        <v>11</v>
      </c>
      <c r="J1474">
        <v>446.66666666666663</v>
      </c>
    </row>
    <row r="1475" spans="1:10" x14ac:dyDescent="0.25">
      <c r="A1475">
        <f t="shared" si="560"/>
        <v>71</v>
      </c>
      <c r="B1475">
        <f t="shared" si="561"/>
        <v>41563</v>
      </c>
      <c r="C1475">
        <f t="shared" si="562"/>
        <v>2</v>
      </c>
      <c r="D1475">
        <f t="shared" si="563"/>
        <v>4</v>
      </c>
      <c r="E1475">
        <f t="shared" si="564"/>
        <v>30.4</v>
      </c>
      <c r="F1475">
        <f t="shared" si="565"/>
        <v>8</v>
      </c>
      <c r="G1475">
        <f t="shared" si="566"/>
        <v>16</v>
      </c>
      <c r="H1475">
        <f t="shared" si="567"/>
        <v>157.47402078337325</v>
      </c>
      <c r="I1475" t="s">
        <v>50</v>
      </c>
      <c r="J1475">
        <v>0</v>
      </c>
    </row>
    <row r="1476" spans="1:10" x14ac:dyDescent="0.25">
      <c r="A1476">
        <f t="shared" si="560"/>
        <v>71</v>
      </c>
      <c r="B1476">
        <f t="shared" si="561"/>
        <v>41563</v>
      </c>
      <c r="C1476">
        <f t="shared" si="562"/>
        <v>2</v>
      </c>
      <c r="D1476">
        <f t="shared" si="563"/>
        <v>4</v>
      </c>
      <c r="E1476">
        <f t="shared" si="564"/>
        <v>30.4</v>
      </c>
      <c r="F1476">
        <f t="shared" si="565"/>
        <v>8</v>
      </c>
      <c r="G1476">
        <f t="shared" si="566"/>
        <v>16</v>
      </c>
      <c r="H1476">
        <f t="shared" si="567"/>
        <v>157.47402078337325</v>
      </c>
      <c r="I1476" t="s">
        <v>51</v>
      </c>
      <c r="J1476">
        <v>0</v>
      </c>
    </row>
    <row r="1477" spans="1:10" x14ac:dyDescent="0.25">
      <c r="A1477">
        <f t="shared" si="560"/>
        <v>71</v>
      </c>
      <c r="B1477">
        <f t="shared" si="561"/>
        <v>41563</v>
      </c>
      <c r="C1477">
        <f t="shared" si="562"/>
        <v>2</v>
      </c>
      <c r="D1477">
        <f t="shared" si="563"/>
        <v>4</v>
      </c>
      <c r="E1477">
        <f t="shared" si="564"/>
        <v>30.4</v>
      </c>
      <c r="F1477">
        <f t="shared" si="565"/>
        <v>8</v>
      </c>
      <c r="G1477">
        <f t="shared" si="566"/>
        <v>16</v>
      </c>
      <c r="H1477">
        <f t="shared" si="567"/>
        <v>157.47402078337325</v>
      </c>
      <c r="I1477" t="s">
        <v>52</v>
      </c>
      <c r="J1477">
        <v>0</v>
      </c>
    </row>
    <row r="1478" spans="1:10" x14ac:dyDescent="0.25">
      <c r="A1478">
        <f t="shared" si="560"/>
        <v>71</v>
      </c>
      <c r="B1478">
        <f t="shared" si="561"/>
        <v>41563</v>
      </c>
      <c r="C1478">
        <f t="shared" si="562"/>
        <v>2</v>
      </c>
      <c r="D1478">
        <f t="shared" si="563"/>
        <v>4</v>
      </c>
      <c r="E1478">
        <f t="shared" si="564"/>
        <v>30.4</v>
      </c>
      <c r="F1478">
        <f t="shared" si="565"/>
        <v>8</v>
      </c>
      <c r="G1478">
        <f t="shared" si="566"/>
        <v>16</v>
      </c>
      <c r="H1478">
        <f t="shared" si="567"/>
        <v>157.47402078337325</v>
      </c>
      <c r="I1478" t="s">
        <v>53</v>
      </c>
      <c r="J1478">
        <v>0</v>
      </c>
    </row>
    <row r="1479" spans="1:10" x14ac:dyDescent="0.25">
      <c r="A1479">
        <f t="shared" si="560"/>
        <v>71</v>
      </c>
      <c r="B1479">
        <f t="shared" si="561"/>
        <v>41563</v>
      </c>
      <c r="C1479">
        <f t="shared" si="562"/>
        <v>2</v>
      </c>
      <c r="D1479">
        <f t="shared" si="563"/>
        <v>4</v>
      </c>
      <c r="E1479">
        <f t="shared" si="564"/>
        <v>30.4</v>
      </c>
      <c r="F1479">
        <f t="shared" si="565"/>
        <v>8</v>
      </c>
      <c r="G1479">
        <f t="shared" si="566"/>
        <v>16</v>
      </c>
      <c r="H1479">
        <f t="shared" si="567"/>
        <v>157.47402078337325</v>
      </c>
      <c r="I1479" t="s">
        <v>54</v>
      </c>
      <c r="J1479">
        <v>0</v>
      </c>
    </row>
    <row r="1480" spans="1:10" x14ac:dyDescent="0.25">
      <c r="A1480">
        <f t="shared" si="560"/>
        <v>71</v>
      </c>
      <c r="B1480">
        <f t="shared" si="561"/>
        <v>41563</v>
      </c>
      <c r="C1480">
        <f t="shared" si="562"/>
        <v>2</v>
      </c>
      <c r="D1480">
        <f t="shared" si="563"/>
        <v>4</v>
      </c>
      <c r="E1480">
        <f t="shared" si="564"/>
        <v>30.4</v>
      </c>
      <c r="F1480">
        <f t="shared" si="565"/>
        <v>8</v>
      </c>
      <c r="G1480">
        <f t="shared" si="566"/>
        <v>16</v>
      </c>
      <c r="H1480">
        <f t="shared" si="567"/>
        <v>157.47402078337325</v>
      </c>
      <c r="I1480" t="s">
        <v>55</v>
      </c>
      <c r="J1480">
        <v>0</v>
      </c>
    </row>
    <row r="1481" spans="1:10" x14ac:dyDescent="0.25">
      <c r="A1481">
        <f t="shared" si="560"/>
        <v>71</v>
      </c>
      <c r="B1481">
        <f t="shared" si="561"/>
        <v>41563</v>
      </c>
      <c r="C1481">
        <f t="shared" si="562"/>
        <v>2</v>
      </c>
      <c r="D1481">
        <f t="shared" si="563"/>
        <v>4</v>
      </c>
      <c r="E1481">
        <f t="shared" si="564"/>
        <v>30.4</v>
      </c>
      <c r="F1481">
        <f t="shared" si="565"/>
        <v>8</v>
      </c>
      <c r="G1481">
        <f t="shared" si="566"/>
        <v>16</v>
      </c>
      <c r="H1481">
        <f t="shared" si="567"/>
        <v>157.47402078337325</v>
      </c>
      <c r="I1481" t="s">
        <v>56</v>
      </c>
      <c r="J1481">
        <v>0</v>
      </c>
    </row>
    <row r="1482" spans="1:10" x14ac:dyDescent="0.25">
      <c r="A1482">
        <f t="shared" si="560"/>
        <v>71</v>
      </c>
      <c r="B1482">
        <f t="shared" si="561"/>
        <v>41563</v>
      </c>
      <c r="C1482">
        <f t="shared" si="562"/>
        <v>2</v>
      </c>
      <c r="D1482">
        <f t="shared" si="563"/>
        <v>4</v>
      </c>
      <c r="E1482">
        <f t="shared" si="564"/>
        <v>30.4</v>
      </c>
      <c r="F1482">
        <f t="shared" si="565"/>
        <v>8</v>
      </c>
      <c r="G1482">
        <f t="shared" si="566"/>
        <v>16</v>
      </c>
      <c r="H1482">
        <f t="shared" si="567"/>
        <v>157.47402078337325</v>
      </c>
      <c r="I1482" t="s">
        <v>57</v>
      </c>
      <c r="J1482">
        <v>0</v>
      </c>
    </row>
    <row r="1483" spans="1:10" x14ac:dyDescent="0.25">
      <c r="A1483">
        <f t="shared" si="560"/>
        <v>71</v>
      </c>
      <c r="B1483">
        <f t="shared" si="561"/>
        <v>41563</v>
      </c>
      <c r="C1483">
        <f t="shared" si="562"/>
        <v>2</v>
      </c>
      <c r="D1483">
        <f t="shared" si="563"/>
        <v>4</v>
      </c>
      <c r="E1483">
        <f t="shared" si="564"/>
        <v>30.4</v>
      </c>
      <c r="F1483">
        <f t="shared" si="565"/>
        <v>8</v>
      </c>
      <c r="G1483">
        <f t="shared" si="566"/>
        <v>16</v>
      </c>
      <c r="H1483">
        <f t="shared" si="567"/>
        <v>157.47402078337325</v>
      </c>
      <c r="I1483" t="s">
        <v>58</v>
      </c>
      <c r="J1483">
        <v>0</v>
      </c>
    </row>
    <row r="1484" spans="1:10" x14ac:dyDescent="0.25">
      <c r="A1484">
        <f t="shared" si="560"/>
        <v>71</v>
      </c>
      <c r="B1484">
        <f t="shared" si="561"/>
        <v>41563</v>
      </c>
      <c r="C1484">
        <f t="shared" si="562"/>
        <v>2</v>
      </c>
      <c r="D1484">
        <f t="shared" si="563"/>
        <v>4</v>
      </c>
      <c r="E1484">
        <f t="shared" si="564"/>
        <v>30.4</v>
      </c>
      <c r="F1484">
        <f t="shared" si="565"/>
        <v>8</v>
      </c>
      <c r="G1484">
        <f t="shared" si="566"/>
        <v>16</v>
      </c>
      <c r="H1484">
        <f t="shared" si="567"/>
        <v>157.47402078337325</v>
      </c>
      <c r="I1484" t="s">
        <v>59</v>
      </c>
      <c r="J1484">
        <v>0</v>
      </c>
    </row>
    <row r="1485" spans="1:10" x14ac:dyDescent="0.25">
      <c r="A1485">
        <f t="shared" si="560"/>
        <v>71</v>
      </c>
      <c r="B1485">
        <f t="shared" si="561"/>
        <v>41563</v>
      </c>
      <c r="C1485">
        <f t="shared" si="562"/>
        <v>2</v>
      </c>
      <c r="D1485">
        <f t="shared" si="563"/>
        <v>4</v>
      </c>
      <c r="E1485">
        <f t="shared" si="564"/>
        <v>30.4</v>
      </c>
      <c r="F1485">
        <f t="shared" si="565"/>
        <v>8</v>
      </c>
      <c r="G1485">
        <f t="shared" si="566"/>
        <v>16</v>
      </c>
      <c r="H1485">
        <f t="shared" si="567"/>
        <v>157.47402078337325</v>
      </c>
      <c r="I1485" t="s">
        <v>60</v>
      </c>
      <c r="J1485">
        <v>2.666666666666667</v>
      </c>
    </row>
    <row r="1486" spans="1:10" x14ac:dyDescent="0.25">
      <c r="A1486">
        <f t="shared" si="560"/>
        <v>71</v>
      </c>
      <c r="B1486">
        <f t="shared" si="561"/>
        <v>41563</v>
      </c>
      <c r="C1486">
        <f t="shared" si="562"/>
        <v>2</v>
      </c>
      <c r="D1486">
        <f t="shared" si="563"/>
        <v>4</v>
      </c>
      <c r="E1486">
        <f t="shared" si="564"/>
        <v>30.4</v>
      </c>
      <c r="F1486">
        <f t="shared" si="565"/>
        <v>8</v>
      </c>
      <c r="G1486">
        <f t="shared" si="566"/>
        <v>16</v>
      </c>
      <c r="H1486">
        <f t="shared" si="567"/>
        <v>157.47402078337325</v>
      </c>
      <c r="I1486" t="s">
        <v>61</v>
      </c>
      <c r="J1486">
        <v>5.3333333333333339</v>
      </c>
    </row>
    <row r="1487" spans="1:10" x14ac:dyDescent="0.25">
      <c r="A1487">
        <f t="shared" si="560"/>
        <v>71</v>
      </c>
      <c r="B1487">
        <f t="shared" si="561"/>
        <v>41563</v>
      </c>
      <c r="C1487">
        <f t="shared" si="562"/>
        <v>2</v>
      </c>
      <c r="D1487">
        <f t="shared" si="563"/>
        <v>4</v>
      </c>
      <c r="E1487">
        <f t="shared" si="564"/>
        <v>30.4</v>
      </c>
      <c r="F1487">
        <f t="shared" si="565"/>
        <v>8</v>
      </c>
      <c r="G1487">
        <f t="shared" si="566"/>
        <v>16</v>
      </c>
      <c r="H1487">
        <f t="shared" si="567"/>
        <v>157.47402078337325</v>
      </c>
      <c r="I1487" t="s">
        <v>62</v>
      </c>
      <c r="J1487">
        <v>1.3333333333333335</v>
      </c>
    </row>
    <row r="1488" spans="1:10" x14ac:dyDescent="0.25">
      <c r="A1488">
        <f t="shared" si="560"/>
        <v>71</v>
      </c>
      <c r="B1488">
        <f t="shared" si="561"/>
        <v>41563</v>
      </c>
      <c r="C1488">
        <f t="shared" si="562"/>
        <v>2</v>
      </c>
      <c r="D1488">
        <f t="shared" si="563"/>
        <v>4</v>
      </c>
      <c r="E1488">
        <f t="shared" si="564"/>
        <v>30.4</v>
      </c>
      <c r="F1488">
        <f t="shared" si="565"/>
        <v>8</v>
      </c>
      <c r="G1488">
        <f t="shared" si="566"/>
        <v>16</v>
      </c>
      <c r="H1488">
        <f t="shared" si="567"/>
        <v>157.47402078337325</v>
      </c>
      <c r="I1488" t="s">
        <v>63</v>
      </c>
      <c r="J1488">
        <v>0</v>
      </c>
    </row>
    <row r="1489" spans="1:10" x14ac:dyDescent="0.25">
      <c r="A1489">
        <f t="shared" si="560"/>
        <v>71</v>
      </c>
      <c r="B1489">
        <f t="shared" si="561"/>
        <v>41563</v>
      </c>
      <c r="C1489">
        <f t="shared" si="562"/>
        <v>2</v>
      </c>
      <c r="D1489">
        <f t="shared" si="563"/>
        <v>4</v>
      </c>
      <c r="E1489">
        <f t="shared" si="564"/>
        <v>30.4</v>
      </c>
      <c r="F1489">
        <f t="shared" si="565"/>
        <v>8</v>
      </c>
      <c r="G1489">
        <f t="shared" si="566"/>
        <v>16</v>
      </c>
      <c r="H1489">
        <f t="shared" si="567"/>
        <v>157.47402078337325</v>
      </c>
      <c r="I1489" t="s">
        <v>64</v>
      </c>
      <c r="J1489">
        <v>0</v>
      </c>
    </row>
    <row r="1490" spans="1:10" x14ac:dyDescent="0.25">
      <c r="A1490">
        <f t="shared" si="560"/>
        <v>71</v>
      </c>
      <c r="B1490">
        <f t="shared" si="561"/>
        <v>41563</v>
      </c>
      <c r="C1490">
        <f t="shared" si="562"/>
        <v>2</v>
      </c>
      <c r="D1490">
        <f t="shared" si="563"/>
        <v>4</v>
      </c>
      <c r="E1490">
        <f t="shared" si="564"/>
        <v>30.4</v>
      </c>
      <c r="F1490">
        <f t="shared" si="565"/>
        <v>8</v>
      </c>
      <c r="G1490">
        <f t="shared" si="566"/>
        <v>16</v>
      </c>
      <c r="H1490">
        <f t="shared" si="567"/>
        <v>157.47402078337325</v>
      </c>
      <c r="I1490" t="s">
        <v>65</v>
      </c>
      <c r="J1490">
        <v>0</v>
      </c>
    </row>
    <row r="1491" spans="1:10" x14ac:dyDescent="0.25">
      <c r="A1491">
        <f t="shared" si="560"/>
        <v>71</v>
      </c>
      <c r="B1491">
        <f t="shared" si="561"/>
        <v>41563</v>
      </c>
      <c r="C1491">
        <f t="shared" si="562"/>
        <v>2</v>
      </c>
      <c r="D1491">
        <f t="shared" si="563"/>
        <v>4</v>
      </c>
      <c r="E1491">
        <f t="shared" si="564"/>
        <v>30.4</v>
      </c>
      <c r="F1491">
        <f t="shared" si="565"/>
        <v>8</v>
      </c>
      <c r="G1491">
        <f t="shared" si="566"/>
        <v>16</v>
      </c>
      <c r="H1491">
        <f t="shared" si="567"/>
        <v>157.47402078337325</v>
      </c>
      <c r="I1491" t="s">
        <v>66</v>
      </c>
      <c r="J1491">
        <v>0</v>
      </c>
    </row>
    <row r="1492" spans="1:10" x14ac:dyDescent="0.25">
      <c r="A1492">
        <f t="shared" si="560"/>
        <v>71</v>
      </c>
      <c r="B1492">
        <f t="shared" si="561"/>
        <v>41563</v>
      </c>
      <c r="C1492">
        <f t="shared" si="562"/>
        <v>2</v>
      </c>
      <c r="D1492">
        <f t="shared" si="563"/>
        <v>4</v>
      </c>
      <c r="E1492">
        <f t="shared" si="564"/>
        <v>30.4</v>
      </c>
      <c r="F1492">
        <f t="shared" si="565"/>
        <v>8</v>
      </c>
      <c r="G1492">
        <f t="shared" si="566"/>
        <v>16</v>
      </c>
      <c r="H1492">
        <f t="shared" si="567"/>
        <v>157.47402078337325</v>
      </c>
      <c r="I1492" t="s">
        <v>67</v>
      </c>
      <c r="J1492">
        <v>0</v>
      </c>
    </row>
    <row r="1493" spans="1:10" x14ac:dyDescent="0.25">
      <c r="A1493" s="27">
        <v>72</v>
      </c>
      <c r="B1493" s="33">
        <v>41566</v>
      </c>
      <c r="C1493" s="27">
        <v>2</v>
      </c>
      <c r="D1493" s="27">
        <v>4</v>
      </c>
      <c r="E1493" s="27">
        <v>29.3</v>
      </c>
      <c r="F1493" s="27">
        <v>8</v>
      </c>
      <c r="G1493" s="27">
        <v>17</v>
      </c>
      <c r="H1493" s="27">
        <v>182.2541966426858</v>
      </c>
      <c r="I1493" t="s">
        <v>9</v>
      </c>
      <c r="J1493">
        <v>75.2</v>
      </c>
    </row>
    <row r="1494" spans="1:10" x14ac:dyDescent="0.25">
      <c r="A1494">
        <f t="shared" ref="A1494:A1513" si="568">A1493</f>
        <v>72</v>
      </c>
      <c r="B1494">
        <f t="shared" ref="B1494:B1513" si="569">B1493</f>
        <v>41566</v>
      </c>
      <c r="C1494">
        <f t="shared" ref="C1494:C1513" si="570">C1493</f>
        <v>2</v>
      </c>
      <c r="D1494">
        <f t="shared" ref="D1494:D1513" si="571">D1493</f>
        <v>4</v>
      </c>
      <c r="E1494">
        <f t="shared" ref="E1494:E1513" si="572">E1493</f>
        <v>29.3</v>
      </c>
      <c r="F1494">
        <f t="shared" ref="F1494:F1513" si="573">F1493</f>
        <v>8</v>
      </c>
      <c r="G1494">
        <f t="shared" ref="G1494:G1513" si="574">G1493</f>
        <v>17</v>
      </c>
      <c r="H1494">
        <f t="shared" ref="H1494:H1513" si="575">H1493</f>
        <v>182.2541966426858</v>
      </c>
      <c r="I1494" t="s">
        <v>84</v>
      </c>
      <c r="J1494" t="s">
        <v>88</v>
      </c>
    </row>
    <row r="1495" spans="1:10" x14ac:dyDescent="0.25">
      <c r="A1495">
        <f t="shared" si="568"/>
        <v>72</v>
      </c>
      <c r="B1495">
        <f t="shared" si="569"/>
        <v>41566</v>
      </c>
      <c r="C1495">
        <f t="shared" si="570"/>
        <v>2</v>
      </c>
      <c r="D1495">
        <f t="shared" si="571"/>
        <v>4</v>
      </c>
      <c r="E1495">
        <f t="shared" si="572"/>
        <v>29.3</v>
      </c>
      <c r="F1495">
        <f t="shared" si="573"/>
        <v>8</v>
      </c>
      <c r="G1495">
        <f t="shared" si="574"/>
        <v>17</v>
      </c>
      <c r="H1495">
        <f t="shared" si="575"/>
        <v>182.2541966426858</v>
      </c>
      <c r="I1495" t="s">
        <v>11</v>
      </c>
      <c r="J1495">
        <v>1068.8</v>
      </c>
    </row>
    <row r="1496" spans="1:10" x14ac:dyDescent="0.25">
      <c r="A1496">
        <f t="shared" si="568"/>
        <v>72</v>
      </c>
      <c r="B1496">
        <f t="shared" si="569"/>
        <v>41566</v>
      </c>
      <c r="C1496">
        <f t="shared" si="570"/>
        <v>2</v>
      </c>
      <c r="D1496">
        <f t="shared" si="571"/>
        <v>4</v>
      </c>
      <c r="E1496">
        <f t="shared" si="572"/>
        <v>29.3</v>
      </c>
      <c r="F1496">
        <f t="shared" si="573"/>
        <v>8</v>
      </c>
      <c r="G1496">
        <f t="shared" si="574"/>
        <v>17</v>
      </c>
      <c r="H1496">
        <f t="shared" si="575"/>
        <v>182.2541966426858</v>
      </c>
      <c r="I1496" t="s">
        <v>50</v>
      </c>
      <c r="J1496">
        <v>0</v>
      </c>
    </row>
    <row r="1497" spans="1:10" x14ac:dyDescent="0.25">
      <c r="A1497">
        <f t="shared" si="568"/>
        <v>72</v>
      </c>
      <c r="B1497">
        <f t="shared" si="569"/>
        <v>41566</v>
      </c>
      <c r="C1497">
        <f t="shared" si="570"/>
        <v>2</v>
      </c>
      <c r="D1497">
        <f t="shared" si="571"/>
        <v>4</v>
      </c>
      <c r="E1497">
        <f t="shared" si="572"/>
        <v>29.3</v>
      </c>
      <c r="F1497">
        <f t="shared" si="573"/>
        <v>8</v>
      </c>
      <c r="G1497">
        <f t="shared" si="574"/>
        <v>17</v>
      </c>
      <c r="H1497">
        <f t="shared" si="575"/>
        <v>182.2541966426858</v>
      </c>
      <c r="I1497" t="s">
        <v>51</v>
      </c>
      <c r="J1497">
        <v>0</v>
      </c>
    </row>
    <row r="1498" spans="1:10" x14ac:dyDescent="0.25">
      <c r="A1498">
        <f t="shared" si="568"/>
        <v>72</v>
      </c>
      <c r="B1498">
        <f t="shared" si="569"/>
        <v>41566</v>
      </c>
      <c r="C1498">
        <f t="shared" si="570"/>
        <v>2</v>
      </c>
      <c r="D1498">
        <f t="shared" si="571"/>
        <v>4</v>
      </c>
      <c r="E1498">
        <f t="shared" si="572"/>
        <v>29.3</v>
      </c>
      <c r="F1498">
        <f t="shared" si="573"/>
        <v>8</v>
      </c>
      <c r="G1498">
        <f t="shared" si="574"/>
        <v>17</v>
      </c>
      <c r="H1498">
        <f t="shared" si="575"/>
        <v>182.2541966426858</v>
      </c>
      <c r="I1498" t="s">
        <v>52</v>
      </c>
      <c r="J1498">
        <v>0</v>
      </c>
    </row>
    <row r="1499" spans="1:10" x14ac:dyDescent="0.25">
      <c r="A1499">
        <f t="shared" si="568"/>
        <v>72</v>
      </c>
      <c r="B1499">
        <f t="shared" si="569"/>
        <v>41566</v>
      </c>
      <c r="C1499">
        <f t="shared" si="570"/>
        <v>2</v>
      </c>
      <c r="D1499">
        <f t="shared" si="571"/>
        <v>4</v>
      </c>
      <c r="E1499">
        <f t="shared" si="572"/>
        <v>29.3</v>
      </c>
      <c r="F1499">
        <f t="shared" si="573"/>
        <v>8</v>
      </c>
      <c r="G1499">
        <f t="shared" si="574"/>
        <v>17</v>
      </c>
      <c r="H1499">
        <f t="shared" si="575"/>
        <v>182.2541966426858</v>
      </c>
      <c r="I1499" t="s">
        <v>53</v>
      </c>
      <c r="J1499">
        <v>0</v>
      </c>
    </row>
    <row r="1500" spans="1:10" x14ac:dyDescent="0.25">
      <c r="A1500">
        <f t="shared" si="568"/>
        <v>72</v>
      </c>
      <c r="B1500">
        <f t="shared" si="569"/>
        <v>41566</v>
      </c>
      <c r="C1500">
        <f t="shared" si="570"/>
        <v>2</v>
      </c>
      <c r="D1500">
        <f t="shared" si="571"/>
        <v>4</v>
      </c>
      <c r="E1500">
        <f t="shared" si="572"/>
        <v>29.3</v>
      </c>
      <c r="F1500">
        <f t="shared" si="573"/>
        <v>8</v>
      </c>
      <c r="G1500">
        <f t="shared" si="574"/>
        <v>17</v>
      </c>
      <c r="H1500">
        <f t="shared" si="575"/>
        <v>182.2541966426858</v>
      </c>
      <c r="I1500" t="s">
        <v>54</v>
      </c>
      <c r="J1500">
        <v>0</v>
      </c>
    </row>
    <row r="1501" spans="1:10" x14ac:dyDescent="0.25">
      <c r="A1501">
        <f t="shared" si="568"/>
        <v>72</v>
      </c>
      <c r="B1501">
        <f t="shared" si="569"/>
        <v>41566</v>
      </c>
      <c r="C1501">
        <f t="shared" si="570"/>
        <v>2</v>
      </c>
      <c r="D1501">
        <f t="shared" si="571"/>
        <v>4</v>
      </c>
      <c r="E1501">
        <f t="shared" si="572"/>
        <v>29.3</v>
      </c>
      <c r="F1501">
        <f t="shared" si="573"/>
        <v>8</v>
      </c>
      <c r="G1501">
        <f t="shared" si="574"/>
        <v>17</v>
      </c>
      <c r="H1501">
        <f t="shared" si="575"/>
        <v>182.2541966426858</v>
      </c>
      <c r="I1501" t="s">
        <v>55</v>
      </c>
      <c r="J1501">
        <v>0</v>
      </c>
    </row>
    <row r="1502" spans="1:10" x14ac:dyDescent="0.25">
      <c r="A1502">
        <f t="shared" si="568"/>
        <v>72</v>
      </c>
      <c r="B1502">
        <f t="shared" si="569"/>
        <v>41566</v>
      </c>
      <c r="C1502">
        <f t="shared" si="570"/>
        <v>2</v>
      </c>
      <c r="D1502">
        <f t="shared" si="571"/>
        <v>4</v>
      </c>
      <c r="E1502">
        <f t="shared" si="572"/>
        <v>29.3</v>
      </c>
      <c r="F1502">
        <f t="shared" si="573"/>
        <v>8</v>
      </c>
      <c r="G1502">
        <f t="shared" si="574"/>
        <v>17</v>
      </c>
      <c r="H1502">
        <f t="shared" si="575"/>
        <v>182.2541966426858</v>
      </c>
      <c r="I1502" t="s">
        <v>56</v>
      </c>
      <c r="J1502">
        <v>0</v>
      </c>
    </row>
    <row r="1503" spans="1:10" x14ac:dyDescent="0.25">
      <c r="A1503">
        <f t="shared" si="568"/>
        <v>72</v>
      </c>
      <c r="B1503">
        <f t="shared" si="569"/>
        <v>41566</v>
      </c>
      <c r="C1503">
        <f t="shared" si="570"/>
        <v>2</v>
      </c>
      <c r="D1503">
        <f t="shared" si="571"/>
        <v>4</v>
      </c>
      <c r="E1503">
        <f t="shared" si="572"/>
        <v>29.3</v>
      </c>
      <c r="F1503">
        <f t="shared" si="573"/>
        <v>8</v>
      </c>
      <c r="G1503">
        <f t="shared" si="574"/>
        <v>17</v>
      </c>
      <c r="H1503">
        <f t="shared" si="575"/>
        <v>182.2541966426858</v>
      </c>
      <c r="I1503" t="s">
        <v>57</v>
      </c>
      <c r="J1503">
        <v>0</v>
      </c>
    </row>
    <row r="1504" spans="1:10" x14ac:dyDescent="0.25">
      <c r="A1504">
        <f t="shared" si="568"/>
        <v>72</v>
      </c>
      <c r="B1504">
        <f t="shared" si="569"/>
        <v>41566</v>
      </c>
      <c r="C1504">
        <f t="shared" si="570"/>
        <v>2</v>
      </c>
      <c r="D1504">
        <f t="shared" si="571"/>
        <v>4</v>
      </c>
      <c r="E1504">
        <f t="shared" si="572"/>
        <v>29.3</v>
      </c>
      <c r="F1504">
        <f t="shared" si="573"/>
        <v>8</v>
      </c>
      <c r="G1504">
        <f t="shared" si="574"/>
        <v>17</v>
      </c>
      <c r="H1504">
        <f t="shared" si="575"/>
        <v>182.2541966426858</v>
      </c>
      <c r="I1504" t="s">
        <v>58</v>
      </c>
      <c r="J1504">
        <v>0</v>
      </c>
    </row>
    <row r="1505" spans="1:10" x14ac:dyDescent="0.25">
      <c r="A1505">
        <f t="shared" si="568"/>
        <v>72</v>
      </c>
      <c r="B1505">
        <f t="shared" si="569"/>
        <v>41566</v>
      </c>
      <c r="C1505">
        <f t="shared" si="570"/>
        <v>2</v>
      </c>
      <c r="D1505">
        <f t="shared" si="571"/>
        <v>4</v>
      </c>
      <c r="E1505">
        <f t="shared" si="572"/>
        <v>29.3</v>
      </c>
      <c r="F1505">
        <f t="shared" si="573"/>
        <v>8</v>
      </c>
      <c r="G1505">
        <f t="shared" si="574"/>
        <v>17</v>
      </c>
      <c r="H1505">
        <f t="shared" si="575"/>
        <v>182.2541966426858</v>
      </c>
      <c r="I1505" t="s">
        <v>59</v>
      </c>
      <c r="J1505">
        <v>0</v>
      </c>
    </row>
    <row r="1506" spans="1:10" x14ac:dyDescent="0.25">
      <c r="A1506">
        <f t="shared" si="568"/>
        <v>72</v>
      </c>
      <c r="B1506">
        <f t="shared" si="569"/>
        <v>41566</v>
      </c>
      <c r="C1506">
        <f t="shared" si="570"/>
        <v>2</v>
      </c>
      <c r="D1506">
        <f t="shared" si="571"/>
        <v>4</v>
      </c>
      <c r="E1506">
        <f t="shared" si="572"/>
        <v>29.3</v>
      </c>
      <c r="F1506">
        <f t="shared" si="573"/>
        <v>8</v>
      </c>
      <c r="G1506">
        <f t="shared" si="574"/>
        <v>17</v>
      </c>
      <c r="H1506">
        <f t="shared" si="575"/>
        <v>182.2541966426858</v>
      </c>
      <c r="I1506" t="s">
        <v>60</v>
      </c>
      <c r="J1506">
        <v>0</v>
      </c>
    </row>
    <row r="1507" spans="1:10" x14ac:dyDescent="0.25">
      <c r="A1507">
        <f t="shared" si="568"/>
        <v>72</v>
      </c>
      <c r="B1507">
        <f t="shared" si="569"/>
        <v>41566</v>
      </c>
      <c r="C1507">
        <f t="shared" si="570"/>
        <v>2</v>
      </c>
      <c r="D1507">
        <f t="shared" si="571"/>
        <v>4</v>
      </c>
      <c r="E1507">
        <f t="shared" si="572"/>
        <v>29.3</v>
      </c>
      <c r="F1507">
        <f t="shared" si="573"/>
        <v>8</v>
      </c>
      <c r="G1507">
        <f t="shared" si="574"/>
        <v>17</v>
      </c>
      <c r="H1507">
        <f t="shared" si="575"/>
        <v>182.2541966426858</v>
      </c>
      <c r="I1507" t="s">
        <v>61</v>
      </c>
      <c r="J1507">
        <v>1.6</v>
      </c>
    </row>
    <row r="1508" spans="1:10" x14ac:dyDescent="0.25">
      <c r="A1508">
        <f t="shared" si="568"/>
        <v>72</v>
      </c>
      <c r="B1508">
        <f t="shared" si="569"/>
        <v>41566</v>
      </c>
      <c r="C1508">
        <f t="shared" si="570"/>
        <v>2</v>
      </c>
      <c r="D1508">
        <f t="shared" si="571"/>
        <v>4</v>
      </c>
      <c r="E1508">
        <f t="shared" si="572"/>
        <v>29.3</v>
      </c>
      <c r="F1508">
        <f t="shared" si="573"/>
        <v>8</v>
      </c>
      <c r="G1508">
        <f t="shared" si="574"/>
        <v>17</v>
      </c>
      <c r="H1508">
        <f t="shared" si="575"/>
        <v>182.2541966426858</v>
      </c>
      <c r="I1508" t="s">
        <v>62</v>
      </c>
      <c r="J1508">
        <v>0</v>
      </c>
    </row>
    <row r="1509" spans="1:10" x14ac:dyDescent="0.25">
      <c r="A1509">
        <f t="shared" si="568"/>
        <v>72</v>
      </c>
      <c r="B1509">
        <f t="shared" si="569"/>
        <v>41566</v>
      </c>
      <c r="C1509">
        <f t="shared" si="570"/>
        <v>2</v>
      </c>
      <c r="D1509">
        <f t="shared" si="571"/>
        <v>4</v>
      </c>
      <c r="E1509">
        <f t="shared" si="572"/>
        <v>29.3</v>
      </c>
      <c r="F1509">
        <f t="shared" si="573"/>
        <v>8</v>
      </c>
      <c r="G1509">
        <f t="shared" si="574"/>
        <v>17</v>
      </c>
      <c r="H1509">
        <f t="shared" si="575"/>
        <v>182.2541966426858</v>
      </c>
      <c r="I1509" t="s">
        <v>63</v>
      </c>
      <c r="J1509">
        <v>0</v>
      </c>
    </row>
    <row r="1510" spans="1:10" x14ac:dyDescent="0.25">
      <c r="A1510">
        <f t="shared" si="568"/>
        <v>72</v>
      </c>
      <c r="B1510">
        <f t="shared" si="569"/>
        <v>41566</v>
      </c>
      <c r="C1510">
        <f t="shared" si="570"/>
        <v>2</v>
      </c>
      <c r="D1510">
        <f t="shared" si="571"/>
        <v>4</v>
      </c>
      <c r="E1510">
        <f t="shared" si="572"/>
        <v>29.3</v>
      </c>
      <c r="F1510">
        <f t="shared" si="573"/>
        <v>8</v>
      </c>
      <c r="G1510">
        <f t="shared" si="574"/>
        <v>17</v>
      </c>
      <c r="H1510">
        <f t="shared" si="575"/>
        <v>182.2541966426858</v>
      </c>
      <c r="I1510" t="s">
        <v>64</v>
      </c>
      <c r="J1510">
        <v>0</v>
      </c>
    </row>
    <row r="1511" spans="1:10" x14ac:dyDescent="0.25">
      <c r="A1511">
        <f t="shared" si="568"/>
        <v>72</v>
      </c>
      <c r="B1511">
        <f t="shared" si="569"/>
        <v>41566</v>
      </c>
      <c r="C1511">
        <f t="shared" si="570"/>
        <v>2</v>
      </c>
      <c r="D1511">
        <f t="shared" si="571"/>
        <v>4</v>
      </c>
      <c r="E1511">
        <f t="shared" si="572"/>
        <v>29.3</v>
      </c>
      <c r="F1511">
        <f t="shared" si="573"/>
        <v>8</v>
      </c>
      <c r="G1511">
        <f t="shared" si="574"/>
        <v>17</v>
      </c>
      <c r="H1511">
        <f t="shared" si="575"/>
        <v>182.2541966426858</v>
      </c>
      <c r="I1511" t="s">
        <v>65</v>
      </c>
      <c r="J1511">
        <v>0</v>
      </c>
    </row>
    <row r="1512" spans="1:10" x14ac:dyDescent="0.25">
      <c r="A1512">
        <f t="shared" si="568"/>
        <v>72</v>
      </c>
      <c r="B1512">
        <f t="shared" si="569"/>
        <v>41566</v>
      </c>
      <c r="C1512">
        <f t="shared" si="570"/>
        <v>2</v>
      </c>
      <c r="D1512">
        <f t="shared" si="571"/>
        <v>4</v>
      </c>
      <c r="E1512">
        <f t="shared" si="572"/>
        <v>29.3</v>
      </c>
      <c r="F1512">
        <f t="shared" si="573"/>
        <v>8</v>
      </c>
      <c r="G1512">
        <f t="shared" si="574"/>
        <v>17</v>
      </c>
      <c r="H1512">
        <f t="shared" si="575"/>
        <v>182.2541966426858</v>
      </c>
      <c r="I1512" t="s">
        <v>66</v>
      </c>
      <c r="J1512">
        <v>0</v>
      </c>
    </row>
    <row r="1513" spans="1:10" x14ac:dyDescent="0.25">
      <c r="A1513">
        <f t="shared" si="568"/>
        <v>72</v>
      </c>
      <c r="B1513">
        <f t="shared" si="569"/>
        <v>41566</v>
      </c>
      <c r="C1513">
        <f t="shared" si="570"/>
        <v>2</v>
      </c>
      <c r="D1513">
        <f t="shared" si="571"/>
        <v>4</v>
      </c>
      <c r="E1513">
        <f t="shared" si="572"/>
        <v>29.3</v>
      </c>
      <c r="F1513">
        <f t="shared" si="573"/>
        <v>8</v>
      </c>
      <c r="G1513">
        <f t="shared" si="574"/>
        <v>17</v>
      </c>
      <c r="H1513">
        <f t="shared" si="575"/>
        <v>182.2541966426858</v>
      </c>
      <c r="I1513" t="s">
        <v>67</v>
      </c>
      <c r="J1513">
        <v>0</v>
      </c>
    </row>
    <row r="1514" spans="1:10" x14ac:dyDescent="0.25">
      <c r="A1514" s="27">
        <v>73</v>
      </c>
      <c r="B1514" s="33">
        <v>41569</v>
      </c>
      <c r="C1514" s="27">
        <v>2</v>
      </c>
      <c r="D1514" s="27">
        <v>4</v>
      </c>
      <c r="E1514" s="27">
        <v>29.2</v>
      </c>
      <c r="F1514" s="27">
        <v>8</v>
      </c>
      <c r="G1514" s="27">
        <v>17</v>
      </c>
      <c r="H1514" s="27">
        <v>180.65547561950439</v>
      </c>
      <c r="I1514" t="s">
        <v>9</v>
      </c>
      <c r="J1514">
        <v>187.2</v>
      </c>
    </row>
    <row r="1515" spans="1:10" x14ac:dyDescent="0.25">
      <c r="A1515">
        <f t="shared" ref="A1515:A1534" si="576">A1514</f>
        <v>73</v>
      </c>
      <c r="B1515">
        <f t="shared" ref="B1515:B1534" si="577">B1514</f>
        <v>41569</v>
      </c>
      <c r="C1515">
        <f t="shared" ref="C1515:C1534" si="578">C1514</f>
        <v>2</v>
      </c>
      <c r="D1515">
        <f t="shared" ref="D1515:D1534" si="579">D1514</f>
        <v>4</v>
      </c>
      <c r="E1515">
        <f t="shared" ref="E1515:E1534" si="580">E1514</f>
        <v>29.2</v>
      </c>
      <c r="F1515">
        <f t="shared" ref="F1515:F1534" si="581">F1514</f>
        <v>8</v>
      </c>
      <c r="G1515">
        <f t="shared" ref="G1515:G1534" si="582">G1514</f>
        <v>17</v>
      </c>
      <c r="H1515">
        <f t="shared" ref="H1515:H1534" si="583">H1514</f>
        <v>180.65547561950439</v>
      </c>
      <c r="I1515" t="s">
        <v>84</v>
      </c>
      <c r="J1515" t="s">
        <v>88</v>
      </c>
    </row>
    <row r="1516" spans="1:10" x14ac:dyDescent="0.25">
      <c r="A1516">
        <f t="shared" si="576"/>
        <v>73</v>
      </c>
      <c r="B1516">
        <f t="shared" si="577"/>
        <v>41569</v>
      </c>
      <c r="C1516">
        <f t="shared" si="578"/>
        <v>2</v>
      </c>
      <c r="D1516">
        <f t="shared" si="579"/>
        <v>4</v>
      </c>
      <c r="E1516">
        <f t="shared" si="580"/>
        <v>29.2</v>
      </c>
      <c r="F1516">
        <f t="shared" si="581"/>
        <v>8</v>
      </c>
      <c r="G1516">
        <f t="shared" si="582"/>
        <v>17</v>
      </c>
      <c r="H1516">
        <f t="shared" si="583"/>
        <v>180.65547561950439</v>
      </c>
      <c r="I1516" t="s">
        <v>11</v>
      </c>
      <c r="J1516">
        <v>632</v>
      </c>
    </row>
    <row r="1517" spans="1:10" x14ac:dyDescent="0.25">
      <c r="A1517">
        <f t="shared" si="576"/>
        <v>73</v>
      </c>
      <c r="B1517">
        <f t="shared" si="577"/>
        <v>41569</v>
      </c>
      <c r="C1517">
        <f t="shared" si="578"/>
        <v>2</v>
      </c>
      <c r="D1517">
        <f t="shared" si="579"/>
        <v>4</v>
      </c>
      <c r="E1517">
        <f t="shared" si="580"/>
        <v>29.2</v>
      </c>
      <c r="F1517">
        <f t="shared" si="581"/>
        <v>8</v>
      </c>
      <c r="G1517">
        <f t="shared" si="582"/>
        <v>17</v>
      </c>
      <c r="H1517">
        <f t="shared" si="583"/>
        <v>180.65547561950439</v>
      </c>
      <c r="I1517" t="s">
        <v>50</v>
      </c>
      <c r="J1517">
        <v>0</v>
      </c>
    </row>
    <row r="1518" spans="1:10" x14ac:dyDescent="0.25">
      <c r="A1518">
        <f t="shared" si="576"/>
        <v>73</v>
      </c>
      <c r="B1518">
        <f t="shared" si="577"/>
        <v>41569</v>
      </c>
      <c r="C1518">
        <f t="shared" si="578"/>
        <v>2</v>
      </c>
      <c r="D1518">
        <f t="shared" si="579"/>
        <v>4</v>
      </c>
      <c r="E1518">
        <f t="shared" si="580"/>
        <v>29.2</v>
      </c>
      <c r="F1518">
        <f t="shared" si="581"/>
        <v>8</v>
      </c>
      <c r="G1518">
        <f t="shared" si="582"/>
        <v>17</v>
      </c>
      <c r="H1518">
        <f t="shared" si="583"/>
        <v>180.65547561950439</v>
      </c>
      <c r="I1518" t="s">
        <v>51</v>
      </c>
      <c r="J1518">
        <v>0</v>
      </c>
    </row>
    <row r="1519" spans="1:10" x14ac:dyDescent="0.25">
      <c r="A1519">
        <f t="shared" si="576"/>
        <v>73</v>
      </c>
      <c r="B1519">
        <f t="shared" si="577"/>
        <v>41569</v>
      </c>
      <c r="C1519">
        <f t="shared" si="578"/>
        <v>2</v>
      </c>
      <c r="D1519">
        <f t="shared" si="579"/>
        <v>4</v>
      </c>
      <c r="E1519">
        <f t="shared" si="580"/>
        <v>29.2</v>
      </c>
      <c r="F1519">
        <f t="shared" si="581"/>
        <v>8</v>
      </c>
      <c r="G1519">
        <f t="shared" si="582"/>
        <v>17</v>
      </c>
      <c r="H1519">
        <f t="shared" si="583"/>
        <v>180.65547561950439</v>
      </c>
      <c r="I1519" t="s">
        <v>52</v>
      </c>
      <c r="J1519">
        <v>0</v>
      </c>
    </row>
    <row r="1520" spans="1:10" x14ac:dyDescent="0.25">
      <c r="A1520">
        <f t="shared" si="576"/>
        <v>73</v>
      </c>
      <c r="B1520">
        <f t="shared" si="577"/>
        <v>41569</v>
      </c>
      <c r="C1520">
        <f t="shared" si="578"/>
        <v>2</v>
      </c>
      <c r="D1520">
        <f t="shared" si="579"/>
        <v>4</v>
      </c>
      <c r="E1520">
        <f t="shared" si="580"/>
        <v>29.2</v>
      </c>
      <c r="F1520">
        <f t="shared" si="581"/>
        <v>8</v>
      </c>
      <c r="G1520">
        <f t="shared" si="582"/>
        <v>17</v>
      </c>
      <c r="H1520">
        <f t="shared" si="583"/>
        <v>180.65547561950439</v>
      </c>
      <c r="I1520" t="s">
        <v>53</v>
      </c>
      <c r="J1520">
        <v>0</v>
      </c>
    </row>
    <row r="1521" spans="1:10" x14ac:dyDescent="0.25">
      <c r="A1521">
        <f t="shared" si="576"/>
        <v>73</v>
      </c>
      <c r="B1521">
        <f t="shared" si="577"/>
        <v>41569</v>
      </c>
      <c r="C1521">
        <f t="shared" si="578"/>
        <v>2</v>
      </c>
      <c r="D1521">
        <f t="shared" si="579"/>
        <v>4</v>
      </c>
      <c r="E1521">
        <f t="shared" si="580"/>
        <v>29.2</v>
      </c>
      <c r="F1521">
        <f t="shared" si="581"/>
        <v>8</v>
      </c>
      <c r="G1521">
        <f t="shared" si="582"/>
        <v>17</v>
      </c>
      <c r="H1521">
        <f t="shared" si="583"/>
        <v>180.65547561950439</v>
      </c>
      <c r="I1521" t="s">
        <v>54</v>
      </c>
      <c r="J1521">
        <v>0</v>
      </c>
    </row>
    <row r="1522" spans="1:10" x14ac:dyDescent="0.25">
      <c r="A1522">
        <f t="shared" si="576"/>
        <v>73</v>
      </c>
      <c r="B1522">
        <f t="shared" si="577"/>
        <v>41569</v>
      </c>
      <c r="C1522">
        <f t="shared" si="578"/>
        <v>2</v>
      </c>
      <c r="D1522">
        <f t="shared" si="579"/>
        <v>4</v>
      </c>
      <c r="E1522">
        <f t="shared" si="580"/>
        <v>29.2</v>
      </c>
      <c r="F1522">
        <f t="shared" si="581"/>
        <v>8</v>
      </c>
      <c r="G1522">
        <f t="shared" si="582"/>
        <v>17</v>
      </c>
      <c r="H1522">
        <f t="shared" si="583"/>
        <v>180.65547561950439</v>
      </c>
      <c r="I1522" t="s">
        <v>55</v>
      </c>
      <c r="J1522">
        <v>0</v>
      </c>
    </row>
    <row r="1523" spans="1:10" x14ac:dyDescent="0.25">
      <c r="A1523">
        <f t="shared" si="576"/>
        <v>73</v>
      </c>
      <c r="B1523">
        <f t="shared" si="577"/>
        <v>41569</v>
      </c>
      <c r="C1523">
        <f t="shared" si="578"/>
        <v>2</v>
      </c>
      <c r="D1523">
        <f t="shared" si="579"/>
        <v>4</v>
      </c>
      <c r="E1523">
        <f t="shared" si="580"/>
        <v>29.2</v>
      </c>
      <c r="F1523">
        <f t="shared" si="581"/>
        <v>8</v>
      </c>
      <c r="G1523">
        <f t="shared" si="582"/>
        <v>17</v>
      </c>
      <c r="H1523">
        <f t="shared" si="583"/>
        <v>180.65547561950439</v>
      </c>
      <c r="I1523" t="s">
        <v>56</v>
      </c>
      <c r="J1523">
        <v>0</v>
      </c>
    </row>
    <row r="1524" spans="1:10" x14ac:dyDescent="0.25">
      <c r="A1524">
        <f t="shared" si="576"/>
        <v>73</v>
      </c>
      <c r="B1524">
        <f t="shared" si="577"/>
        <v>41569</v>
      </c>
      <c r="C1524">
        <f t="shared" si="578"/>
        <v>2</v>
      </c>
      <c r="D1524">
        <f t="shared" si="579"/>
        <v>4</v>
      </c>
      <c r="E1524">
        <f t="shared" si="580"/>
        <v>29.2</v>
      </c>
      <c r="F1524">
        <f t="shared" si="581"/>
        <v>8</v>
      </c>
      <c r="G1524">
        <f t="shared" si="582"/>
        <v>17</v>
      </c>
      <c r="H1524">
        <f t="shared" si="583"/>
        <v>180.65547561950439</v>
      </c>
      <c r="I1524" t="s">
        <v>57</v>
      </c>
      <c r="J1524">
        <v>0</v>
      </c>
    </row>
    <row r="1525" spans="1:10" x14ac:dyDescent="0.25">
      <c r="A1525">
        <f t="shared" si="576"/>
        <v>73</v>
      </c>
      <c r="B1525">
        <f t="shared" si="577"/>
        <v>41569</v>
      </c>
      <c r="C1525">
        <f t="shared" si="578"/>
        <v>2</v>
      </c>
      <c r="D1525">
        <f t="shared" si="579"/>
        <v>4</v>
      </c>
      <c r="E1525">
        <f t="shared" si="580"/>
        <v>29.2</v>
      </c>
      <c r="F1525">
        <f t="shared" si="581"/>
        <v>8</v>
      </c>
      <c r="G1525">
        <f t="shared" si="582"/>
        <v>17</v>
      </c>
      <c r="H1525">
        <f t="shared" si="583"/>
        <v>180.65547561950439</v>
      </c>
      <c r="I1525" t="s">
        <v>58</v>
      </c>
      <c r="J1525">
        <v>0</v>
      </c>
    </row>
    <row r="1526" spans="1:10" x14ac:dyDescent="0.25">
      <c r="A1526">
        <f t="shared" si="576"/>
        <v>73</v>
      </c>
      <c r="B1526">
        <f t="shared" si="577"/>
        <v>41569</v>
      </c>
      <c r="C1526">
        <f t="shared" si="578"/>
        <v>2</v>
      </c>
      <c r="D1526">
        <f t="shared" si="579"/>
        <v>4</v>
      </c>
      <c r="E1526">
        <f t="shared" si="580"/>
        <v>29.2</v>
      </c>
      <c r="F1526">
        <f t="shared" si="581"/>
        <v>8</v>
      </c>
      <c r="G1526">
        <f t="shared" si="582"/>
        <v>17</v>
      </c>
      <c r="H1526">
        <f t="shared" si="583"/>
        <v>180.65547561950439</v>
      </c>
      <c r="I1526" t="s">
        <v>59</v>
      </c>
      <c r="J1526">
        <v>0</v>
      </c>
    </row>
    <row r="1527" spans="1:10" x14ac:dyDescent="0.25">
      <c r="A1527">
        <f t="shared" si="576"/>
        <v>73</v>
      </c>
      <c r="B1527">
        <f t="shared" si="577"/>
        <v>41569</v>
      </c>
      <c r="C1527">
        <f t="shared" si="578"/>
        <v>2</v>
      </c>
      <c r="D1527">
        <f t="shared" si="579"/>
        <v>4</v>
      </c>
      <c r="E1527">
        <f t="shared" si="580"/>
        <v>29.2</v>
      </c>
      <c r="F1527">
        <f t="shared" si="581"/>
        <v>8</v>
      </c>
      <c r="G1527">
        <f t="shared" si="582"/>
        <v>17</v>
      </c>
      <c r="H1527">
        <f t="shared" si="583"/>
        <v>180.65547561950439</v>
      </c>
      <c r="I1527" t="s">
        <v>60</v>
      </c>
      <c r="J1527">
        <v>0</v>
      </c>
    </row>
    <row r="1528" spans="1:10" x14ac:dyDescent="0.25">
      <c r="A1528">
        <f t="shared" si="576"/>
        <v>73</v>
      </c>
      <c r="B1528">
        <f t="shared" si="577"/>
        <v>41569</v>
      </c>
      <c r="C1528">
        <f t="shared" si="578"/>
        <v>2</v>
      </c>
      <c r="D1528">
        <f t="shared" si="579"/>
        <v>4</v>
      </c>
      <c r="E1528">
        <f t="shared" si="580"/>
        <v>29.2</v>
      </c>
      <c r="F1528">
        <f t="shared" si="581"/>
        <v>8</v>
      </c>
      <c r="G1528">
        <f t="shared" si="582"/>
        <v>17</v>
      </c>
      <c r="H1528">
        <f t="shared" si="583"/>
        <v>180.65547561950439</v>
      </c>
      <c r="I1528" t="s">
        <v>61</v>
      </c>
      <c r="J1528">
        <v>1.6</v>
      </c>
    </row>
    <row r="1529" spans="1:10" x14ac:dyDescent="0.25">
      <c r="A1529">
        <f t="shared" si="576"/>
        <v>73</v>
      </c>
      <c r="B1529">
        <f t="shared" si="577"/>
        <v>41569</v>
      </c>
      <c r="C1529">
        <f t="shared" si="578"/>
        <v>2</v>
      </c>
      <c r="D1529">
        <f t="shared" si="579"/>
        <v>4</v>
      </c>
      <c r="E1529">
        <f t="shared" si="580"/>
        <v>29.2</v>
      </c>
      <c r="F1529">
        <f t="shared" si="581"/>
        <v>8</v>
      </c>
      <c r="G1529">
        <f t="shared" si="582"/>
        <v>17</v>
      </c>
      <c r="H1529">
        <f t="shared" si="583"/>
        <v>180.65547561950439</v>
      </c>
      <c r="I1529" t="s">
        <v>62</v>
      </c>
      <c r="J1529">
        <v>0</v>
      </c>
    </row>
    <row r="1530" spans="1:10" x14ac:dyDescent="0.25">
      <c r="A1530">
        <f t="shared" si="576"/>
        <v>73</v>
      </c>
      <c r="B1530">
        <f t="shared" si="577"/>
        <v>41569</v>
      </c>
      <c r="C1530">
        <f t="shared" si="578"/>
        <v>2</v>
      </c>
      <c r="D1530">
        <f t="shared" si="579"/>
        <v>4</v>
      </c>
      <c r="E1530">
        <f t="shared" si="580"/>
        <v>29.2</v>
      </c>
      <c r="F1530">
        <f t="shared" si="581"/>
        <v>8</v>
      </c>
      <c r="G1530">
        <f t="shared" si="582"/>
        <v>17</v>
      </c>
      <c r="H1530">
        <f t="shared" si="583"/>
        <v>180.65547561950439</v>
      </c>
      <c r="I1530" t="s">
        <v>63</v>
      </c>
      <c r="J1530">
        <v>0</v>
      </c>
    </row>
    <row r="1531" spans="1:10" x14ac:dyDescent="0.25">
      <c r="A1531">
        <f t="shared" si="576"/>
        <v>73</v>
      </c>
      <c r="B1531">
        <f t="shared" si="577"/>
        <v>41569</v>
      </c>
      <c r="C1531">
        <f t="shared" si="578"/>
        <v>2</v>
      </c>
      <c r="D1531">
        <f t="shared" si="579"/>
        <v>4</v>
      </c>
      <c r="E1531">
        <f t="shared" si="580"/>
        <v>29.2</v>
      </c>
      <c r="F1531">
        <f t="shared" si="581"/>
        <v>8</v>
      </c>
      <c r="G1531">
        <f t="shared" si="582"/>
        <v>17</v>
      </c>
      <c r="H1531">
        <f t="shared" si="583"/>
        <v>180.65547561950439</v>
      </c>
      <c r="I1531" t="s">
        <v>64</v>
      </c>
      <c r="J1531">
        <v>0</v>
      </c>
    </row>
    <row r="1532" spans="1:10" x14ac:dyDescent="0.25">
      <c r="A1532">
        <f t="shared" si="576"/>
        <v>73</v>
      </c>
      <c r="B1532">
        <f t="shared" si="577"/>
        <v>41569</v>
      </c>
      <c r="C1532">
        <f t="shared" si="578"/>
        <v>2</v>
      </c>
      <c r="D1532">
        <f t="shared" si="579"/>
        <v>4</v>
      </c>
      <c r="E1532">
        <f t="shared" si="580"/>
        <v>29.2</v>
      </c>
      <c r="F1532">
        <f t="shared" si="581"/>
        <v>8</v>
      </c>
      <c r="G1532">
        <f t="shared" si="582"/>
        <v>17</v>
      </c>
      <c r="H1532">
        <f t="shared" si="583"/>
        <v>180.65547561950439</v>
      </c>
      <c r="I1532" t="s">
        <v>65</v>
      </c>
      <c r="J1532">
        <v>0</v>
      </c>
    </row>
    <row r="1533" spans="1:10" x14ac:dyDescent="0.25">
      <c r="A1533">
        <f t="shared" si="576"/>
        <v>73</v>
      </c>
      <c r="B1533">
        <f t="shared" si="577"/>
        <v>41569</v>
      </c>
      <c r="C1533">
        <f t="shared" si="578"/>
        <v>2</v>
      </c>
      <c r="D1533">
        <f t="shared" si="579"/>
        <v>4</v>
      </c>
      <c r="E1533">
        <f t="shared" si="580"/>
        <v>29.2</v>
      </c>
      <c r="F1533">
        <f t="shared" si="581"/>
        <v>8</v>
      </c>
      <c r="G1533">
        <f t="shared" si="582"/>
        <v>17</v>
      </c>
      <c r="H1533">
        <f t="shared" si="583"/>
        <v>180.65547561950439</v>
      </c>
      <c r="I1533" t="s">
        <v>66</v>
      </c>
      <c r="J1533">
        <v>0</v>
      </c>
    </row>
    <row r="1534" spans="1:10" x14ac:dyDescent="0.25">
      <c r="A1534">
        <f t="shared" si="576"/>
        <v>73</v>
      </c>
      <c r="B1534">
        <f t="shared" si="577"/>
        <v>41569</v>
      </c>
      <c r="C1534">
        <f t="shared" si="578"/>
        <v>2</v>
      </c>
      <c r="D1534">
        <f t="shared" si="579"/>
        <v>4</v>
      </c>
      <c r="E1534">
        <f t="shared" si="580"/>
        <v>29.2</v>
      </c>
      <c r="F1534">
        <f t="shared" si="581"/>
        <v>8</v>
      </c>
      <c r="G1534">
        <f t="shared" si="582"/>
        <v>17</v>
      </c>
      <c r="H1534">
        <f t="shared" si="583"/>
        <v>180.65547561950439</v>
      </c>
      <c r="I1534" t="s">
        <v>67</v>
      </c>
      <c r="J1534">
        <v>0</v>
      </c>
    </row>
    <row r="1535" spans="1:10" x14ac:dyDescent="0.25">
      <c r="A1535" s="27">
        <v>74</v>
      </c>
      <c r="B1535" s="33">
        <v>41646</v>
      </c>
      <c r="C1535" s="27">
        <v>2</v>
      </c>
      <c r="D1535" s="27">
        <v>5</v>
      </c>
      <c r="E1535" s="27">
        <v>20.8</v>
      </c>
      <c r="F1535" s="27">
        <v>8</v>
      </c>
      <c r="G1535" s="27">
        <v>25</v>
      </c>
      <c r="H1535" s="27">
        <v>155.87529976019184</v>
      </c>
      <c r="I1535" t="s">
        <v>9</v>
      </c>
      <c r="J1535">
        <v>268.8</v>
      </c>
    </row>
    <row r="1536" spans="1:10" x14ac:dyDescent="0.25">
      <c r="A1536">
        <f t="shared" ref="A1536:A1555" si="584">A1535</f>
        <v>74</v>
      </c>
      <c r="B1536">
        <f t="shared" ref="B1536:B1555" si="585">B1535</f>
        <v>41646</v>
      </c>
      <c r="C1536">
        <f t="shared" ref="C1536:C1555" si="586">C1535</f>
        <v>2</v>
      </c>
      <c r="D1536">
        <f t="shared" ref="D1536:D1555" si="587">D1535</f>
        <v>5</v>
      </c>
      <c r="E1536">
        <f t="shared" ref="E1536:E1555" si="588">E1535</f>
        <v>20.8</v>
      </c>
      <c r="F1536">
        <f t="shared" ref="F1536:F1555" si="589">F1535</f>
        <v>8</v>
      </c>
      <c r="G1536">
        <f t="shared" ref="G1536:G1555" si="590">G1535</f>
        <v>25</v>
      </c>
      <c r="H1536">
        <f t="shared" ref="H1536:H1555" si="591">H1535</f>
        <v>155.87529976019184</v>
      </c>
      <c r="I1536" t="s">
        <v>84</v>
      </c>
      <c r="J1536" t="s">
        <v>88</v>
      </c>
    </row>
    <row r="1537" spans="1:10" x14ac:dyDescent="0.25">
      <c r="A1537">
        <f t="shared" si="584"/>
        <v>74</v>
      </c>
      <c r="B1537">
        <f t="shared" si="585"/>
        <v>41646</v>
      </c>
      <c r="C1537">
        <f t="shared" si="586"/>
        <v>2</v>
      </c>
      <c r="D1537">
        <f t="shared" si="587"/>
        <v>5</v>
      </c>
      <c r="E1537">
        <f t="shared" si="588"/>
        <v>20.8</v>
      </c>
      <c r="F1537">
        <f t="shared" si="589"/>
        <v>8</v>
      </c>
      <c r="G1537">
        <f t="shared" si="590"/>
        <v>25</v>
      </c>
      <c r="H1537">
        <f t="shared" si="591"/>
        <v>155.87529976019184</v>
      </c>
      <c r="I1537" t="s">
        <v>11</v>
      </c>
      <c r="J1537">
        <v>1622.4</v>
      </c>
    </row>
    <row r="1538" spans="1:10" x14ac:dyDescent="0.25">
      <c r="A1538">
        <f t="shared" si="584"/>
        <v>74</v>
      </c>
      <c r="B1538">
        <f t="shared" si="585"/>
        <v>41646</v>
      </c>
      <c r="C1538">
        <f t="shared" si="586"/>
        <v>2</v>
      </c>
      <c r="D1538">
        <f t="shared" si="587"/>
        <v>5</v>
      </c>
      <c r="E1538">
        <f t="shared" si="588"/>
        <v>20.8</v>
      </c>
      <c r="F1538">
        <f t="shared" si="589"/>
        <v>8</v>
      </c>
      <c r="G1538">
        <f t="shared" si="590"/>
        <v>25</v>
      </c>
      <c r="H1538">
        <f t="shared" si="591"/>
        <v>155.87529976019184</v>
      </c>
      <c r="I1538" t="s">
        <v>50</v>
      </c>
      <c r="J1538">
        <v>0</v>
      </c>
    </row>
    <row r="1539" spans="1:10" x14ac:dyDescent="0.25">
      <c r="A1539">
        <f t="shared" si="584"/>
        <v>74</v>
      </c>
      <c r="B1539">
        <f t="shared" si="585"/>
        <v>41646</v>
      </c>
      <c r="C1539">
        <f t="shared" si="586"/>
        <v>2</v>
      </c>
      <c r="D1539">
        <f t="shared" si="587"/>
        <v>5</v>
      </c>
      <c r="E1539">
        <f t="shared" si="588"/>
        <v>20.8</v>
      </c>
      <c r="F1539">
        <f t="shared" si="589"/>
        <v>8</v>
      </c>
      <c r="G1539">
        <f t="shared" si="590"/>
        <v>25</v>
      </c>
      <c r="H1539">
        <f t="shared" si="591"/>
        <v>155.87529976019184</v>
      </c>
      <c r="I1539" t="s">
        <v>51</v>
      </c>
      <c r="J1539">
        <v>0</v>
      </c>
    </row>
    <row r="1540" spans="1:10" x14ac:dyDescent="0.25">
      <c r="A1540">
        <f t="shared" si="584"/>
        <v>74</v>
      </c>
      <c r="B1540">
        <f t="shared" si="585"/>
        <v>41646</v>
      </c>
      <c r="C1540">
        <f t="shared" si="586"/>
        <v>2</v>
      </c>
      <c r="D1540">
        <f t="shared" si="587"/>
        <v>5</v>
      </c>
      <c r="E1540">
        <f t="shared" si="588"/>
        <v>20.8</v>
      </c>
      <c r="F1540">
        <f t="shared" si="589"/>
        <v>8</v>
      </c>
      <c r="G1540">
        <f t="shared" si="590"/>
        <v>25</v>
      </c>
      <c r="H1540">
        <f t="shared" si="591"/>
        <v>155.87529976019184</v>
      </c>
      <c r="I1540" t="s">
        <v>52</v>
      </c>
      <c r="J1540">
        <v>0</v>
      </c>
    </row>
    <row r="1541" spans="1:10" x14ac:dyDescent="0.25">
      <c r="A1541">
        <f t="shared" si="584"/>
        <v>74</v>
      </c>
      <c r="B1541">
        <f t="shared" si="585"/>
        <v>41646</v>
      </c>
      <c r="C1541">
        <f t="shared" si="586"/>
        <v>2</v>
      </c>
      <c r="D1541">
        <f t="shared" si="587"/>
        <v>5</v>
      </c>
      <c r="E1541">
        <f t="shared" si="588"/>
        <v>20.8</v>
      </c>
      <c r="F1541">
        <f t="shared" si="589"/>
        <v>8</v>
      </c>
      <c r="G1541">
        <f t="shared" si="590"/>
        <v>25</v>
      </c>
      <c r="H1541">
        <f t="shared" si="591"/>
        <v>155.87529976019184</v>
      </c>
      <c r="I1541" t="s">
        <v>53</v>
      </c>
      <c r="J1541">
        <v>0</v>
      </c>
    </row>
    <row r="1542" spans="1:10" x14ac:dyDescent="0.25">
      <c r="A1542">
        <f t="shared" si="584"/>
        <v>74</v>
      </c>
      <c r="B1542">
        <f t="shared" si="585"/>
        <v>41646</v>
      </c>
      <c r="C1542">
        <f t="shared" si="586"/>
        <v>2</v>
      </c>
      <c r="D1542">
        <f t="shared" si="587"/>
        <v>5</v>
      </c>
      <c r="E1542">
        <f t="shared" si="588"/>
        <v>20.8</v>
      </c>
      <c r="F1542">
        <f t="shared" si="589"/>
        <v>8</v>
      </c>
      <c r="G1542">
        <f t="shared" si="590"/>
        <v>25</v>
      </c>
      <c r="H1542">
        <f t="shared" si="591"/>
        <v>155.87529976019184</v>
      </c>
      <c r="I1542" t="s">
        <v>54</v>
      </c>
      <c r="J1542">
        <v>0</v>
      </c>
    </row>
    <row r="1543" spans="1:10" x14ac:dyDescent="0.25">
      <c r="A1543">
        <f t="shared" si="584"/>
        <v>74</v>
      </c>
      <c r="B1543">
        <f t="shared" si="585"/>
        <v>41646</v>
      </c>
      <c r="C1543">
        <f t="shared" si="586"/>
        <v>2</v>
      </c>
      <c r="D1543">
        <f t="shared" si="587"/>
        <v>5</v>
      </c>
      <c r="E1543">
        <f t="shared" si="588"/>
        <v>20.8</v>
      </c>
      <c r="F1543">
        <f t="shared" si="589"/>
        <v>8</v>
      </c>
      <c r="G1543">
        <f t="shared" si="590"/>
        <v>25</v>
      </c>
      <c r="H1543">
        <f t="shared" si="591"/>
        <v>155.87529976019184</v>
      </c>
      <c r="I1543" t="s">
        <v>55</v>
      </c>
      <c r="J1543">
        <v>0</v>
      </c>
    </row>
    <row r="1544" spans="1:10" x14ac:dyDescent="0.25">
      <c r="A1544">
        <f t="shared" si="584"/>
        <v>74</v>
      </c>
      <c r="B1544">
        <f t="shared" si="585"/>
        <v>41646</v>
      </c>
      <c r="C1544">
        <f t="shared" si="586"/>
        <v>2</v>
      </c>
      <c r="D1544">
        <f t="shared" si="587"/>
        <v>5</v>
      </c>
      <c r="E1544">
        <f t="shared" si="588"/>
        <v>20.8</v>
      </c>
      <c r="F1544">
        <f t="shared" si="589"/>
        <v>8</v>
      </c>
      <c r="G1544">
        <f t="shared" si="590"/>
        <v>25</v>
      </c>
      <c r="H1544">
        <f t="shared" si="591"/>
        <v>155.87529976019184</v>
      </c>
      <c r="I1544" t="s">
        <v>56</v>
      </c>
      <c r="J1544">
        <v>0</v>
      </c>
    </row>
    <row r="1545" spans="1:10" x14ac:dyDescent="0.25">
      <c r="A1545">
        <f t="shared" si="584"/>
        <v>74</v>
      </c>
      <c r="B1545">
        <f t="shared" si="585"/>
        <v>41646</v>
      </c>
      <c r="C1545">
        <f t="shared" si="586"/>
        <v>2</v>
      </c>
      <c r="D1545">
        <f t="shared" si="587"/>
        <v>5</v>
      </c>
      <c r="E1545">
        <f t="shared" si="588"/>
        <v>20.8</v>
      </c>
      <c r="F1545">
        <f t="shared" si="589"/>
        <v>8</v>
      </c>
      <c r="G1545">
        <f t="shared" si="590"/>
        <v>25</v>
      </c>
      <c r="H1545">
        <f t="shared" si="591"/>
        <v>155.87529976019184</v>
      </c>
      <c r="I1545" t="s">
        <v>57</v>
      </c>
      <c r="J1545">
        <v>0</v>
      </c>
    </row>
    <row r="1546" spans="1:10" x14ac:dyDescent="0.25">
      <c r="A1546">
        <f t="shared" si="584"/>
        <v>74</v>
      </c>
      <c r="B1546">
        <f t="shared" si="585"/>
        <v>41646</v>
      </c>
      <c r="C1546">
        <f t="shared" si="586"/>
        <v>2</v>
      </c>
      <c r="D1546">
        <f t="shared" si="587"/>
        <v>5</v>
      </c>
      <c r="E1546">
        <f t="shared" si="588"/>
        <v>20.8</v>
      </c>
      <c r="F1546">
        <f t="shared" si="589"/>
        <v>8</v>
      </c>
      <c r="G1546">
        <f t="shared" si="590"/>
        <v>25</v>
      </c>
      <c r="H1546">
        <f t="shared" si="591"/>
        <v>155.87529976019184</v>
      </c>
      <c r="I1546" t="s">
        <v>58</v>
      </c>
      <c r="J1546">
        <v>3.2</v>
      </c>
    </row>
    <row r="1547" spans="1:10" x14ac:dyDescent="0.25">
      <c r="A1547">
        <f t="shared" si="584"/>
        <v>74</v>
      </c>
      <c r="B1547">
        <f t="shared" si="585"/>
        <v>41646</v>
      </c>
      <c r="C1547">
        <f t="shared" si="586"/>
        <v>2</v>
      </c>
      <c r="D1547">
        <f t="shared" si="587"/>
        <v>5</v>
      </c>
      <c r="E1547">
        <f t="shared" si="588"/>
        <v>20.8</v>
      </c>
      <c r="F1547">
        <f t="shared" si="589"/>
        <v>8</v>
      </c>
      <c r="G1547">
        <f t="shared" si="590"/>
        <v>25</v>
      </c>
      <c r="H1547">
        <f t="shared" si="591"/>
        <v>155.87529976019184</v>
      </c>
      <c r="I1547" t="s">
        <v>59</v>
      </c>
      <c r="J1547">
        <v>0</v>
      </c>
    </row>
    <row r="1548" spans="1:10" x14ac:dyDescent="0.25">
      <c r="A1548">
        <f t="shared" si="584"/>
        <v>74</v>
      </c>
      <c r="B1548">
        <f t="shared" si="585"/>
        <v>41646</v>
      </c>
      <c r="C1548">
        <f t="shared" si="586"/>
        <v>2</v>
      </c>
      <c r="D1548">
        <f t="shared" si="587"/>
        <v>5</v>
      </c>
      <c r="E1548">
        <f t="shared" si="588"/>
        <v>20.8</v>
      </c>
      <c r="F1548">
        <f t="shared" si="589"/>
        <v>8</v>
      </c>
      <c r="G1548">
        <f t="shared" si="590"/>
        <v>25</v>
      </c>
      <c r="H1548">
        <f t="shared" si="591"/>
        <v>155.87529976019184</v>
      </c>
      <c r="I1548" t="s">
        <v>60</v>
      </c>
      <c r="J1548">
        <v>0</v>
      </c>
    </row>
    <row r="1549" spans="1:10" x14ac:dyDescent="0.25">
      <c r="A1549">
        <f t="shared" si="584"/>
        <v>74</v>
      </c>
      <c r="B1549">
        <f t="shared" si="585"/>
        <v>41646</v>
      </c>
      <c r="C1549">
        <f t="shared" si="586"/>
        <v>2</v>
      </c>
      <c r="D1549">
        <f t="shared" si="587"/>
        <v>5</v>
      </c>
      <c r="E1549">
        <f t="shared" si="588"/>
        <v>20.8</v>
      </c>
      <c r="F1549">
        <f t="shared" si="589"/>
        <v>8</v>
      </c>
      <c r="G1549">
        <f t="shared" si="590"/>
        <v>25</v>
      </c>
      <c r="H1549">
        <f t="shared" si="591"/>
        <v>155.87529976019184</v>
      </c>
      <c r="I1549" t="s">
        <v>61</v>
      </c>
      <c r="J1549">
        <v>0</v>
      </c>
    </row>
    <row r="1550" spans="1:10" x14ac:dyDescent="0.25">
      <c r="A1550">
        <f t="shared" si="584"/>
        <v>74</v>
      </c>
      <c r="B1550">
        <f t="shared" si="585"/>
        <v>41646</v>
      </c>
      <c r="C1550">
        <f t="shared" si="586"/>
        <v>2</v>
      </c>
      <c r="D1550">
        <f t="shared" si="587"/>
        <v>5</v>
      </c>
      <c r="E1550">
        <f t="shared" si="588"/>
        <v>20.8</v>
      </c>
      <c r="F1550">
        <f t="shared" si="589"/>
        <v>8</v>
      </c>
      <c r="G1550">
        <f t="shared" si="590"/>
        <v>25</v>
      </c>
      <c r="H1550">
        <f t="shared" si="591"/>
        <v>155.87529976019184</v>
      </c>
      <c r="I1550" t="s">
        <v>62</v>
      </c>
      <c r="J1550">
        <v>0</v>
      </c>
    </row>
    <row r="1551" spans="1:10" x14ac:dyDescent="0.25">
      <c r="A1551">
        <f t="shared" si="584"/>
        <v>74</v>
      </c>
      <c r="B1551">
        <f t="shared" si="585"/>
        <v>41646</v>
      </c>
      <c r="C1551">
        <f t="shared" si="586"/>
        <v>2</v>
      </c>
      <c r="D1551">
        <f t="shared" si="587"/>
        <v>5</v>
      </c>
      <c r="E1551">
        <f t="shared" si="588"/>
        <v>20.8</v>
      </c>
      <c r="F1551">
        <f t="shared" si="589"/>
        <v>8</v>
      </c>
      <c r="G1551">
        <f t="shared" si="590"/>
        <v>25</v>
      </c>
      <c r="H1551">
        <f t="shared" si="591"/>
        <v>155.87529976019184</v>
      </c>
      <c r="I1551" t="s">
        <v>63</v>
      </c>
      <c r="J1551">
        <v>0</v>
      </c>
    </row>
    <row r="1552" spans="1:10" x14ac:dyDescent="0.25">
      <c r="A1552">
        <f t="shared" si="584"/>
        <v>74</v>
      </c>
      <c r="B1552">
        <f t="shared" si="585"/>
        <v>41646</v>
      </c>
      <c r="C1552">
        <f t="shared" si="586"/>
        <v>2</v>
      </c>
      <c r="D1552">
        <f t="shared" si="587"/>
        <v>5</v>
      </c>
      <c r="E1552">
        <f t="shared" si="588"/>
        <v>20.8</v>
      </c>
      <c r="F1552">
        <f t="shared" si="589"/>
        <v>8</v>
      </c>
      <c r="G1552">
        <f t="shared" si="590"/>
        <v>25</v>
      </c>
      <c r="H1552">
        <f t="shared" si="591"/>
        <v>155.87529976019184</v>
      </c>
      <c r="I1552" t="s">
        <v>64</v>
      </c>
      <c r="J1552">
        <v>0</v>
      </c>
    </row>
    <row r="1553" spans="1:10" x14ac:dyDescent="0.25">
      <c r="A1553">
        <f t="shared" si="584"/>
        <v>74</v>
      </c>
      <c r="B1553">
        <f t="shared" si="585"/>
        <v>41646</v>
      </c>
      <c r="C1553">
        <f t="shared" si="586"/>
        <v>2</v>
      </c>
      <c r="D1553">
        <f t="shared" si="587"/>
        <v>5</v>
      </c>
      <c r="E1553">
        <f t="shared" si="588"/>
        <v>20.8</v>
      </c>
      <c r="F1553">
        <f t="shared" si="589"/>
        <v>8</v>
      </c>
      <c r="G1553">
        <f t="shared" si="590"/>
        <v>25</v>
      </c>
      <c r="H1553">
        <f t="shared" si="591"/>
        <v>155.87529976019184</v>
      </c>
      <c r="I1553" t="s">
        <v>65</v>
      </c>
      <c r="J1553">
        <v>0</v>
      </c>
    </row>
    <row r="1554" spans="1:10" x14ac:dyDescent="0.25">
      <c r="A1554">
        <f t="shared" si="584"/>
        <v>74</v>
      </c>
      <c r="B1554">
        <f t="shared" si="585"/>
        <v>41646</v>
      </c>
      <c r="C1554">
        <f t="shared" si="586"/>
        <v>2</v>
      </c>
      <c r="D1554">
        <f t="shared" si="587"/>
        <v>5</v>
      </c>
      <c r="E1554">
        <f t="shared" si="588"/>
        <v>20.8</v>
      </c>
      <c r="F1554">
        <f t="shared" si="589"/>
        <v>8</v>
      </c>
      <c r="G1554">
        <f t="shared" si="590"/>
        <v>25</v>
      </c>
      <c r="H1554">
        <f t="shared" si="591"/>
        <v>155.87529976019184</v>
      </c>
      <c r="I1554" t="s">
        <v>66</v>
      </c>
      <c r="J1554">
        <v>0</v>
      </c>
    </row>
    <row r="1555" spans="1:10" x14ac:dyDescent="0.25">
      <c r="A1555">
        <f t="shared" si="584"/>
        <v>74</v>
      </c>
      <c r="B1555">
        <f t="shared" si="585"/>
        <v>41646</v>
      </c>
      <c r="C1555">
        <f t="shared" si="586"/>
        <v>2</v>
      </c>
      <c r="D1555">
        <f t="shared" si="587"/>
        <v>5</v>
      </c>
      <c r="E1555">
        <f t="shared" si="588"/>
        <v>20.8</v>
      </c>
      <c r="F1555">
        <f t="shared" si="589"/>
        <v>8</v>
      </c>
      <c r="G1555">
        <f t="shared" si="590"/>
        <v>25</v>
      </c>
      <c r="H1555">
        <f t="shared" si="591"/>
        <v>155.87529976019184</v>
      </c>
      <c r="I1555" t="s">
        <v>67</v>
      </c>
      <c r="J1555">
        <v>0</v>
      </c>
    </row>
    <row r="1556" spans="1:10" x14ac:dyDescent="0.25">
      <c r="A1556" s="27">
        <v>75</v>
      </c>
      <c r="B1556" s="33">
        <v>41649</v>
      </c>
      <c r="C1556" s="27">
        <v>2</v>
      </c>
      <c r="D1556" s="27">
        <v>5</v>
      </c>
      <c r="E1556" s="27">
        <v>20.399999999999999</v>
      </c>
      <c r="F1556" s="27">
        <v>8.3000000000000007</v>
      </c>
      <c r="G1556" s="27">
        <v>24</v>
      </c>
      <c r="H1556" s="27">
        <v>212.23021582733807</v>
      </c>
      <c r="I1556" t="s">
        <v>9</v>
      </c>
      <c r="J1556">
        <v>179.2</v>
      </c>
    </row>
    <row r="1557" spans="1:10" x14ac:dyDescent="0.25">
      <c r="A1557">
        <f t="shared" ref="A1557:A1576" si="592">A1556</f>
        <v>75</v>
      </c>
      <c r="B1557">
        <f t="shared" ref="B1557:B1576" si="593">B1556</f>
        <v>41649</v>
      </c>
      <c r="C1557">
        <f t="shared" ref="C1557:C1576" si="594">C1556</f>
        <v>2</v>
      </c>
      <c r="D1557">
        <f t="shared" ref="D1557:D1576" si="595">D1556</f>
        <v>5</v>
      </c>
      <c r="E1557">
        <f t="shared" ref="E1557:E1576" si="596">E1556</f>
        <v>20.399999999999999</v>
      </c>
      <c r="F1557">
        <f t="shared" ref="F1557:F1576" si="597">F1556</f>
        <v>8.3000000000000007</v>
      </c>
      <c r="G1557">
        <f t="shared" ref="G1557:G1576" si="598">G1556</f>
        <v>24</v>
      </c>
      <c r="H1557">
        <f t="shared" ref="H1557:H1576" si="599">H1556</f>
        <v>212.23021582733807</v>
      </c>
      <c r="I1557" t="s">
        <v>84</v>
      </c>
      <c r="J1557" t="s">
        <v>88</v>
      </c>
    </row>
    <row r="1558" spans="1:10" x14ac:dyDescent="0.25">
      <c r="A1558">
        <f t="shared" si="592"/>
        <v>75</v>
      </c>
      <c r="B1558">
        <f t="shared" si="593"/>
        <v>41649</v>
      </c>
      <c r="C1558">
        <f t="shared" si="594"/>
        <v>2</v>
      </c>
      <c r="D1558">
        <f t="shared" si="595"/>
        <v>5</v>
      </c>
      <c r="E1558">
        <f t="shared" si="596"/>
        <v>20.399999999999999</v>
      </c>
      <c r="F1558">
        <f t="shared" si="597"/>
        <v>8.3000000000000007</v>
      </c>
      <c r="G1558">
        <f t="shared" si="598"/>
        <v>24</v>
      </c>
      <c r="H1558">
        <f t="shared" si="599"/>
        <v>212.23021582733807</v>
      </c>
      <c r="I1558" t="s">
        <v>11</v>
      </c>
      <c r="J1558">
        <v>2393.6</v>
      </c>
    </row>
    <row r="1559" spans="1:10" x14ac:dyDescent="0.25">
      <c r="A1559">
        <f t="shared" si="592"/>
        <v>75</v>
      </c>
      <c r="B1559">
        <f t="shared" si="593"/>
        <v>41649</v>
      </c>
      <c r="C1559">
        <f t="shared" si="594"/>
        <v>2</v>
      </c>
      <c r="D1559">
        <f t="shared" si="595"/>
        <v>5</v>
      </c>
      <c r="E1559">
        <f t="shared" si="596"/>
        <v>20.399999999999999</v>
      </c>
      <c r="F1559">
        <f t="shared" si="597"/>
        <v>8.3000000000000007</v>
      </c>
      <c r="G1559">
        <f t="shared" si="598"/>
        <v>24</v>
      </c>
      <c r="H1559">
        <f t="shared" si="599"/>
        <v>212.23021582733807</v>
      </c>
      <c r="I1559" t="s">
        <v>50</v>
      </c>
      <c r="J1559">
        <v>0</v>
      </c>
    </row>
    <row r="1560" spans="1:10" x14ac:dyDescent="0.25">
      <c r="A1560">
        <f t="shared" si="592"/>
        <v>75</v>
      </c>
      <c r="B1560">
        <f t="shared" si="593"/>
        <v>41649</v>
      </c>
      <c r="C1560">
        <f t="shared" si="594"/>
        <v>2</v>
      </c>
      <c r="D1560">
        <f t="shared" si="595"/>
        <v>5</v>
      </c>
      <c r="E1560">
        <f t="shared" si="596"/>
        <v>20.399999999999999</v>
      </c>
      <c r="F1560">
        <f t="shared" si="597"/>
        <v>8.3000000000000007</v>
      </c>
      <c r="G1560">
        <f t="shared" si="598"/>
        <v>24</v>
      </c>
      <c r="H1560">
        <f t="shared" si="599"/>
        <v>212.23021582733807</v>
      </c>
      <c r="I1560" t="s">
        <v>51</v>
      </c>
      <c r="J1560">
        <v>0</v>
      </c>
    </row>
    <row r="1561" spans="1:10" x14ac:dyDescent="0.25">
      <c r="A1561">
        <f t="shared" si="592"/>
        <v>75</v>
      </c>
      <c r="B1561">
        <f t="shared" si="593"/>
        <v>41649</v>
      </c>
      <c r="C1561">
        <f t="shared" si="594"/>
        <v>2</v>
      </c>
      <c r="D1561">
        <f t="shared" si="595"/>
        <v>5</v>
      </c>
      <c r="E1561">
        <f t="shared" si="596"/>
        <v>20.399999999999999</v>
      </c>
      <c r="F1561">
        <f t="shared" si="597"/>
        <v>8.3000000000000007</v>
      </c>
      <c r="G1561">
        <f t="shared" si="598"/>
        <v>24</v>
      </c>
      <c r="H1561">
        <f t="shared" si="599"/>
        <v>212.23021582733807</v>
      </c>
      <c r="I1561" t="s">
        <v>52</v>
      </c>
      <c r="J1561">
        <v>0</v>
      </c>
    </row>
    <row r="1562" spans="1:10" x14ac:dyDescent="0.25">
      <c r="A1562">
        <f t="shared" si="592"/>
        <v>75</v>
      </c>
      <c r="B1562">
        <f t="shared" si="593"/>
        <v>41649</v>
      </c>
      <c r="C1562">
        <f t="shared" si="594"/>
        <v>2</v>
      </c>
      <c r="D1562">
        <f t="shared" si="595"/>
        <v>5</v>
      </c>
      <c r="E1562">
        <f t="shared" si="596"/>
        <v>20.399999999999999</v>
      </c>
      <c r="F1562">
        <f t="shared" si="597"/>
        <v>8.3000000000000007</v>
      </c>
      <c r="G1562">
        <f t="shared" si="598"/>
        <v>24</v>
      </c>
      <c r="H1562">
        <f t="shared" si="599"/>
        <v>212.23021582733807</v>
      </c>
      <c r="I1562" t="s">
        <v>53</v>
      </c>
      <c r="J1562">
        <v>0</v>
      </c>
    </row>
    <row r="1563" spans="1:10" x14ac:dyDescent="0.25">
      <c r="A1563">
        <f t="shared" si="592"/>
        <v>75</v>
      </c>
      <c r="B1563">
        <f t="shared" si="593"/>
        <v>41649</v>
      </c>
      <c r="C1563">
        <f t="shared" si="594"/>
        <v>2</v>
      </c>
      <c r="D1563">
        <f t="shared" si="595"/>
        <v>5</v>
      </c>
      <c r="E1563">
        <f t="shared" si="596"/>
        <v>20.399999999999999</v>
      </c>
      <c r="F1563">
        <f t="shared" si="597"/>
        <v>8.3000000000000007</v>
      </c>
      <c r="G1563">
        <f t="shared" si="598"/>
        <v>24</v>
      </c>
      <c r="H1563">
        <f t="shared" si="599"/>
        <v>212.23021582733807</v>
      </c>
      <c r="I1563" t="s">
        <v>54</v>
      </c>
      <c r="J1563">
        <v>0</v>
      </c>
    </row>
    <row r="1564" spans="1:10" x14ac:dyDescent="0.25">
      <c r="A1564">
        <f t="shared" si="592"/>
        <v>75</v>
      </c>
      <c r="B1564">
        <f t="shared" si="593"/>
        <v>41649</v>
      </c>
      <c r="C1564">
        <f t="shared" si="594"/>
        <v>2</v>
      </c>
      <c r="D1564">
        <f t="shared" si="595"/>
        <v>5</v>
      </c>
      <c r="E1564">
        <f t="shared" si="596"/>
        <v>20.399999999999999</v>
      </c>
      <c r="F1564">
        <f t="shared" si="597"/>
        <v>8.3000000000000007</v>
      </c>
      <c r="G1564">
        <f t="shared" si="598"/>
        <v>24</v>
      </c>
      <c r="H1564">
        <f t="shared" si="599"/>
        <v>212.23021582733807</v>
      </c>
      <c r="I1564" t="s">
        <v>55</v>
      </c>
      <c r="J1564">
        <v>0</v>
      </c>
    </row>
    <row r="1565" spans="1:10" x14ac:dyDescent="0.25">
      <c r="A1565">
        <f t="shared" si="592"/>
        <v>75</v>
      </c>
      <c r="B1565">
        <f t="shared" si="593"/>
        <v>41649</v>
      </c>
      <c r="C1565">
        <f t="shared" si="594"/>
        <v>2</v>
      </c>
      <c r="D1565">
        <f t="shared" si="595"/>
        <v>5</v>
      </c>
      <c r="E1565">
        <f t="shared" si="596"/>
        <v>20.399999999999999</v>
      </c>
      <c r="F1565">
        <f t="shared" si="597"/>
        <v>8.3000000000000007</v>
      </c>
      <c r="G1565">
        <f t="shared" si="598"/>
        <v>24</v>
      </c>
      <c r="H1565">
        <f t="shared" si="599"/>
        <v>212.23021582733807</v>
      </c>
      <c r="I1565" t="s">
        <v>56</v>
      </c>
      <c r="J1565">
        <v>0</v>
      </c>
    </row>
    <row r="1566" spans="1:10" x14ac:dyDescent="0.25">
      <c r="A1566">
        <f t="shared" si="592"/>
        <v>75</v>
      </c>
      <c r="B1566">
        <f t="shared" si="593"/>
        <v>41649</v>
      </c>
      <c r="C1566">
        <f t="shared" si="594"/>
        <v>2</v>
      </c>
      <c r="D1566">
        <f t="shared" si="595"/>
        <v>5</v>
      </c>
      <c r="E1566">
        <f t="shared" si="596"/>
        <v>20.399999999999999</v>
      </c>
      <c r="F1566">
        <f t="shared" si="597"/>
        <v>8.3000000000000007</v>
      </c>
      <c r="G1566">
        <f t="shared" si="598"/>
        <v>24</v>
      </c>
      <c r="H1566">
        <f t="shared" si="599"/>
        <v>212.23021582733807</v>
      </c>
      <c r="I1566" t="s">
        <v>57</v>
      </c>
      <c r="J1566">
        <v>0</v>
      </c>
    </row>
    <row r="1567" spans="1:10" x14ac:dyDescent="0.25">
      <c r="A1567">
        <f t="shared" si="592"/>
        <v>75</v>
      </c>
      <c r="B1567">
        <f t="shared" si="593"/>
        <v>41649</v>
      </c>
      <c r="C1567">
        <f t="shared" si="594"/>
        <v>2</v>
      </c>
      <c r="D1567">
        <f t="shared" si="595"/>
        <v>5</v>
      </c>
      <c r="E1567">
        <f t="shared" si="596"/>
        <v>20.399999999999999</v>
      </c>
      <c r="F1567">
        <f t="shared" si="597"/>
        <v>8.3000000000000007</v>
      </c>
      <c r="G1567">
        <f t="shared" si="598"/>
        <v>24</v>
      </c>
      <c r="H1567">
        <f t="shared" si="599"/>
        <v>212.23021582733807</v>
      </c>
      <c r="I1567" t="s">
        <v>58</v>
      </c>
      <c r="J1567">
        <v>0</v>
      </c>
    </row>
    <row r="1568" spans="1:10" x14ac:dyDescent="0.25">
      <c r="A1568">
        <f t="shared" si="592"/>
        <v>75</v>
      </c>
      <c r="B1568">
        <f t="shared" si="593"/>
        <v>41649</v>
      </c>
      <c r="C1568">
        <f t="shared" si="594"/>
        <v>2</v>
      </c>
      <c r="D1568">
        <f t="shared" si="595"/>
        <v>5</v>
      </c>
      <c r="E1568">
        <f t="shared" si="596"/>
        <v>20.399999999999999</v>
      </c>
      <c r="F1568">
        <f t="shared" si="597"/>
        <v>8.3000000000000007</v>
      </c>
      <c r="G1568">
        <f t="shared" si="598"/>
        <v>24</v>
      </c>
      <c r="H1568">
        <f t="shared" si="599"/>
        <v>212.23021582733807</v>
      </c>
      <c r="I1568" t="s">
        <v>59</v>
      </c>
      <c r="J1568">
        <v>0</v>
      </c>
    </row>
    <row r="1569" spans="1:10" x14ac:dyDescent="0.25">
      <c r="A1569">
        <f t="shared" si="592"/>
        <v>75</v>
      </c>
      <c r="B1569">
        <f t="shared" si="593"/>
        <v>41649</v>
      </c>
      <c r="C1569">
        <f t="shared" si="594"/>
        <v>2</v>
      </c>
      <c r="D1569">
        <f t="shared" si="595"/>
        <v>5</v>
      </c>
      <c r="E1569">
        <f t="shared" si="596"/>
        <v>20.399999999999999</v>
      </c>
      <c r="F1569">
        <f t="shared" si="597"/>
        <v>8.3000000000000007</v>
      </c>
      <c r="G1569">
        <f t="shared" si="598"/>
        <v>24</v>
      </c>
      <c r="H1569">
        <f t="shared" si="599"/>
        <v>212.23021582733807</v>
      </c>
      <c r="I1569" t="s">
        <v>60</v>
      </c>
      <c r="J1569">
        <v>6.4</v>
      </c>
    </row>
    <row r="1570" spans="1:10" x14ac:dyDescent="0.25">
      <c r="A1570">
        <f t="shared" si="592"/>
        <v>75</v>
      </c>
      <c r="B1570">
        <f t="shared" si="593"/>
        <v>41649</v>
      </c>
      <c r="C1570">
        <f t="shared" si="594"/>
        <v>2</v>
      </c>
      <c r="D1570">
        <f t="shared" si="595"/>
        <v>5</v>
      </c>
      <c r="E1570">
        <f t="shared" si="596"/>
        <v>20.399999999999999</v>
      </c>
      <c r="F1570">
        <f t="shared" si="597"/>
        <v>8.3000000000000007</v>
      </c>
      <c r="G1570">
        <f t="shared" si="598"/>
        <v>24</v>
      </c>
      <c r="H1570">
        <f t="shared" si="599"/>
        <v>212.23021582733807</v>
      </c>
      <c r="I1570" t="s">
        <v>61</v>
      </c>
      <c r="J1570">
        <v>0</v>
      </c>
    </row>
    <row r="1571" spans="1:10" x14ac:dyDescent="0.25">
      <c r="A1571">
        <f t="shared" si="592"/>
        <v>75</v>
      </c>
      <c r="B1571">
        <f t="shared" si="593"/>
        <v>41649</v>
      </c>
      <c r="C1571">
        <f t="shared" si="594"/>
        <v>2</v>
      </c>
      <c r="D1571">
        <f t="shared" si="595"/>
        <v>5</v>
      </c>
      <c r="E1571">
        <f t="shared" si="596"/>
        <v>20.399999999999999</v>
      </c>
      <c r="F1571">
        <f t="shared" si="597"/>
        <v>8.3000000000000007</v>
      </c>
      <c r="G1571">
        <f t="shared" si="598"/>
        <v>24</v>
      </c>
      <c r="H1571">
        <f t="shared" si="599"/>
        <v>212.23021582733807</v>
      </c>
      <c r="I1571" t="s">
        <v>62</v>
      </c>
      <c r="J1571">
        <v>0</v>
      </c>
    </row>
    <row r="1572" spans="1:10" x14ac:dyDescent="0.25">
      <c r="A1572">
        <f t="shared" si="592"/>
        <v>75</v>
      </c>
      <c r="B1572">
        <f t="shared" si="593"/>
        <v>41649</v>
      </c>
      <c r="C1572">
        <f t="shared" si="594"/>
        <v>2</v>
      </c>
      <c r="D1572">
        <f t="shared" si="595"/>
        <v>5</v>
      </c>
      <c r="E1572">
        <f t="shared" si="596"/>
        <v>20.399999999999999</v>
      </c>
      <c r="F1572">
        <f t="shared" si="597"/>
        <v>8.3000000000000007</v>
      </c>
      <c r="G1572">
        <f t="shared" si="598"/>
        <v>24</v>
      </c>
      <c r="H1572">
        <f t="shared" si="599"/>
        <v>212.23021582733807</v>
      </c>
      <c r="I1572" t="s">
        <v>63</v>
      </c>
      <c r="J1572">
        <v>0</v>
      </c>
    </row>
    <row r="1573" spans="1:10" x14ac:dyDescent="0.25">
      <c r="A1573">
        <f t="shared" si="592"/>
        <v>75</v>
      </c>
      <c r="B1573">
        <f t="shared" si="593"/>
        <v>41649</v>
      </c>
      <c r="C1573">
        <f t="shared" si="594"/>
        <v>2</v>
      </c>
      <c r="D1573">
        <f t="shared" si="595"/>
        <v>5</v>
      </c>
      <c r="E1573">
        <f t="shared" si="596"/>
        <v>20.399999999999999</v>
      </c>
      <c r="F1573">
        <f t="shared" si="597"/>
        <v>8.3000000000000007</v>
      </c>
      <c r="G1573">
        <f t="shared" si="598"/>
        <v>24</v>
      </c>
      <c r="H1573">
        <f t="shared" si="599"/>
        <v>212.23021582733807</v>
      </c>
      <c r="I1573" t="s">
        <v>64</v>
      </c>
      <c r="J1573">
        <v>0</v>
      </c>
    </row>
    <row r="1574" spans="1:10" x14ac:dyDescent="0.25">
      <c r="A1574">
        <f t="shared" si="592"/>
        <v>75</v>
      </c>
      <c r="B1574">
        <f t="shared" si="593"/>
        <v>41649</v>
      </c>
      <c r="C1574">
        <f t="shared" si="594"/>
        <v>2</v>
      </c>
      <c r="D1574">
        <f t="shared" si="595"/>
        <v>5</v>
      </c>
      <c r="E1574">
        <f t="shared" si="596"/>
        <v>20.399999999999999</v>
      </c>
      <c r="F1574">
        <f t="shared" si="597"/>
        <v>8.3000000000000007</v>
      </c>
      <c r="G1574">
        <f t="shared" si="598"/>
        <v>24</v>
      </c>
      <c r="H1574">
        <f t="shared" si="599"/>
        <v>212.23021582733807</v>
      </c>
      <c r="I1574" t="s">
        <v>65</v>
      </c>
      <c r="J1574">
        <v>0</v>
      </c>
    </row>
    <row r="1575" spans="1:10" x14ac:dyDescent="0.25">
      <c r="A1575">
        <f t="shared" si="592"/>
        <v>75</v>
      </c>
      <c r="B1575">
        <f t="shared" si="593"/>
        <v>41649</v>
      </c>
      <c r="C1575">
        <f t="shared" si="594"/>
        <v>2</v>
      </c>
      <c r="D1575">
        <f t="shared" si="595"/>
        <v>5</v>
      </c>
      <c r="E1575">
        <f t="shared" si="596"/>
        <v>20.399999999999999</v>
      </c>
      <c r="F1575">
        <f t="shared" si="597"/>
        <v>8.3000000000000007</v>
      </c>
      <c r="G1575">
        <f t="shared" si="598"/>
        <v>24</v>
      </c>
      <c r="H1575">
        <f t="shared" si="599"/>
        <v>212.23021582733807</v>
      </c>
      <c r="I1575" t="s">
        <v>66</v>
      </c>
      <c r="J1575">
        <v>0</v>
      </c>
    </row>
    <row r="1576" spans="1:10" x14ac:dyDescent="0.25">
      <c r="A1576">
        <f t="shared" si="592"/>
        <v>75</v>
      </c>
      <c r="B1576">
        <f t="shared" si="593"/>
        <v>41649</v>
      </c>
      <c r="C1576">
        <f t="shared" si="594"/>
        <v>2</v>
      </c>
      <c r="D1576">
        <f t="shared" si="595"/>
        <v>5</v>
      </c>
      <c r="E1576">
        <f t="shared" si="596"/>
        <v>20.399999999999999</v>
      </c>
      <c r="F1576">
        <f t="shared" si="597"/>
        <v>8.3000000000000007</v>
      </c>
      <c r="G1576">
        <f t="shared" si="598"/>
        <v>24</v>
      </c>
      <c r="H1576">
        <f t="shared" si="599"/>
        <v>212.23021582733807</v>
      </c>
      <c r="I1576" t="s">
        <v>67</v>
      </c>
      <c r="J1576">
        <v>0</v>
      </c>
    </row>
    <row r="1577" spans="1:10" x14ac:dyDescent="0.25">
      <c r="A1577" s="27">
        <v>76</v>
      </c>
      <c r="B1577" s="33">
        <v>41652</v>
      </c>
      <c r="C1577" s="27">
        <v>2</v>
      </c>
      <c r="D1577" s="27">
        <v>5</v>
      </c>
      <c r="E1577" s="27">
        <v>20.8</v>
      </c>
      <c r="F1577" s="27">
        <v>8.32</v>
      </c>
      <c r="G1577" s="27">
        <v>24</v>
      </c>
      <c r="H1577" s="27">
        <v>153.47721822541965</v>
      </c>
      <c r="I1577" t="s">
        <v>9</v>
      </c>
      <c r="J1577">
        <v>124.8</v>
      </c>
    </row>
    <row r="1578" spans="1:10" x14ac:dyDescent="0.25">
      <c r="A1578">
        <f t="shared" ref="A1578:A1597" si="600">A1577</f>
        <v>76</v>
      </c>
      <c r="B1578">
        <f t="shared" ref="B1578:B1597" si="601">B1577</f>
        <v>41652</v>
      </c>
      <c r="C1578">
        <f t="shared" ref="C1578:C1597" si="602">C1577</f>
        <v>2</v>
      </c>
      <c r="D1578">
        <f t="shared" ref="D1578:D1597" si="603">D1577</f>
        <v>5</v>
      </c>
      <c r="E1578">
        <f t="shared" ref="E1578:E1597" si="604">E1577</f>
        <v>20.8</v>
      </c>
      <c r="F1578">
        <f t="shared" ref="F1578:F1597" si="605">F1577</f>
        <v>8.32</v>
      </c>
      <c r="G1578">
        <f t="shared" ref="G1578:G1597" si="606">G1577</f>
        <v>24</v>
      </c>
      <c r="H1578">
        <f t="shared" ref="H1578:H1597" si="607">H1577</f>
        <v>153.47721822541965</v>
      </c>
      <c r="I1578" t="s">
        <v>84</v>
      </c>
      <c r="J1578" t="s">
        <v>88</v>
      </c>
    </row>
    <row r="1579" spans="1:10" x14ac:dyDescent="0.25">
      <c r="A1579">
        <f t="shared" si="600"/>
        <v>76</v>
      </c>
      <c r="B1579">
        <f t="shared" si="601"/>
        <v>41652</v>
      </c>
      <c r="C1579">
        <f t="shared" si="602"/>
        <v>2</v>
      </c>
      <c r="D1579">
        <f t="shared" si="603"/>
        <v>5</v>
      </c>
      <c r="E1579">
        <f t="shared" si="604"/>
        <v>20.8</v>
      </c>
      <c r="F1579">
        <f t="shared" si="605"/>
        <v>8.32</v>
      </c>
      <c r="G1579">
        <f t="shared" si="606"/>
        <v>24</v>
      </c>
      <c r="H1579">
        <f t="shared" si="607"/>
        <v>153.47721822541965</v>
      </c>
      <c r="I1579" t="s">
        <v>11</v>
      </c>
      <c r="J1579">
        <v>492.8</v>
      </c>
    </row>
    <row r="1580" spans="1:10" x14ac:dyDescent="0.25">
      <c r="A1580">
        <f t="shared" si="600"/>
        <v>76</v>
      </c>
      <c r="B1580">
        <f t="shared" si="601"/>
        <v>41652</v>
      </c>
      <c r="C1580">
        <f t="shared" si="602"/>
        <v>2</v>
      </c>
      <c r="D1580">
        <f t="shared" si="603"/>
        <v>5</v>
      </c>
      <c r="E1580">
        <f t="shared" si="604"/>
        <v>20.8</v>
      </c>
      <c r="F1580">
        <f t="shared" si="605"/>
        <v>8.32</v>
      </c>
      <c r="G1580">
        <f t="shared" si="606"/>
        <v>24</v>
      </c>
      <c r="H1580">
        <f t="shared" si="607"/>
        <v>153.47721822541965</v>
      </c>
      <c r="I1580" t="s">
        <v>50</v>
      </c>
      <c r="J1580">
        <v>0</v>
      </c>
    </row>
    <row r="1581" spans="1:10" x14ac:dyDescent="0.25">
      <c r="A1581">
        <f t="shared" si="600"/>
        <v>76</v>
      </c>
      <c r="B1581">
        <f t="shared" si="601"/>
        <v>41652</v>
      </c>
      <c r="C1581">
        <f t="shared" si="602"/>
        <v>2</v>
      </c>
      <c r="D1581">
        <f t="shared" si="603"/>
        <v>5</v>
      </c>
      <c r="E1581">
        <f t="shared" si="604"/>
        <v>20.8</v>
      </c>
      <c r="F1581">
        <f t="shared" si="605"/>
        <v>8.32</v>
      </c>
      <c r="G1581">
        <f t="shared" si="606"/>
        <v>24</v>
      </c>
      <c r="H1581">
        <f t="shared" si="607"/>
        <v>153.47721822541965</v>
      </c>
      <c r="I1581" t="s">
        <v>51</v>
      </c>
      <c r="J1581">
        <v>0</v>
      </c>
    </row>
    <row r="1582" spans="1:10" x14ac:dyDescent="0.25">
      <c r="A1582">
        <f t="shared" si="600"/>
        <v>76</v>
      </c>
      <c r="B1582">
        <f t="shared" si="601"/>
        <v>41652</v>
      </c>
      <c r="C1582">
        <f t="shared" si="602"/>
        <v>2</v>
      </c>
      <c r="D1582">
        <f t="shared" si="603"/>
        <v>5</v>
      </c>
      <c r="E1582">
        <f t="shared" si="604"/>
        <v>20.8</v>
      </c>
      <c r="F1582">
        <f t="shared" si="605"/>
        <v>8.32</v>
      </c>
      <c r="G1582">
        <f t="shared" si="606"/>
        <v>24</v>
      </c>
      <c r="H1582">
        <f t="shared" si="607"/>
        <v>153.47721822541965</v>
      </c>
      <c r="I1582" t="s">
        <v>52</v>
      </c>
      <c r="J1582">
        <v>0</v>
      </c>
    </row>
    <row r="1583" spans="1:10" x14ac:dyDescent="0.25">
      <c r="A1583">
        <f t="shared" si="600"/>
        <v>76</v>
      </c>
      <c r="B1583">
        <f t="shared" si="601"/>
        <v>41652</v>
      </c>
      <c r="C1583">
        <f t="shared" si="602"/>
        <v>2</v>
      </c>
      <c r="D1583">
        <f t="shared" si="603"/>
        <v>5</v>
      </c>
      <c r="E1583">
        <f t="shared" si="604"/>
        <v>20.8</v>
      </c>
      <c r="F1583">
        <f t="shared" si="605"/>
        <v>8.32</v>
      </c>
      <c r="G1583">
        <f t="shared" si="606"/>
        <v>24</v>
      </c>
      <c r="H1583">
        <f t="shared" si="607"/>
        <v>153.47721822541965</v>
      </c>
      <c r="I1583" t="s">
        <v>53</v>
      </c>
      <c r="J1583">
        <v>0</v>
      </c>
    </row>
    <row r="1584" spans="1:10" x14ac:dyDescent="0.25">
      <c r="A1584">
        <f t="shared" si="600"/>
        <v>76</v>
      </c>
      <c r="B1584">
        <f t="shared" si="601"/>
        <v>41652</v>
      </c>
      <c r="C1584">
        <f t="shared" si="602"/>
        <v>2</v>
      </c>
      <c r="D1584">
        <f t="shared" si="603"/>
        <v>5</v>
      </c>
      <c r="E1584">
        <f t="shared" si="604"/>
        <v>20.8</v>
      </c>
      <c r="F1584">
        <f t="shared" si="605"/>
        <v>8.32</v>
      </c>
      <c r="G1584">
        <f t="shared" si="606"/>
        <v>24</v>
      </c>
      <c r="H1584">
        <f t="shared" si="607"/>
        <v>153.47721822541965</v>
      </c>
      <c r="I1584" t="s">
        <v>54</v>
      </c>
      <c r="J1584">
        <v>0</v>
      </c>
    </row>
    <row r="1585" spans="1:10" x14ac:dyDescent="0.25">
      <c r="A1585">
        <f t="shared" si="600"/>
        <v>76</v>
      </c>
      <c r="B1585">
        <f t="shared" si="601"/>
        <v>41652</v>
      </c>
      <c r="C1585">
        <f t="shared" si="602"/>
        <v>2</v>
      </c>
      <c r="D1585">
        <f t="shared" si="603"/>
        <v>5</v>
      </c>
      <c r="E1585">
        <f t="shared" si="604"/>
        <v>20.8</v>
      </c>
      <c r="F1585">
        <f t="shared" si="605"/>
        <v>8.32</v>
      </c>
      <c r="G1585">
        <f t="shared" si="606"/>
        <v>24</v>
      </c>
      <c r="H1585">
        <f t="shared" si="607"/>
        <v>153.47721822541965</v>
      </c>
      <c r="I1585" t="s">
        <v>55</v>
      </c>
      <c r="J1585">
        <v>0</v>
      </c>
    </row>
    <row r="1586" spans="1:10" x14ac:dyDescent="0.25">
      <c r="A1586">
        <f t="shared" si="600"/>
        <v>76</v>
      </c>
      <c r="B1586">
        <f t="shared" si="601"/>
        <v>41652</v>
      </c>
      <c r="C1586">
        <f t="shared" si="602"/>
        <v>2</v>
      </c>
      <c r="D1586">
        <f t="shared" si="603"/>
        <v>5</v>
      </c>
      <c r="E1586">
        <f t="shared" si="604"/>
        <v>20.8</v>
      </c>
      <c r="F1586">
        <f t="shared" si="605"/>
        <v>8.32</v>
      </c>
      <c r="G1586">
        <f t="shared" si="606"/>
        <v>24</v>
      </c>
      <c r="H1586">
        <f t="shared" si="607"/>
        <v>153.47721822541965</v>
      </c>
      <c r="I1586" t="s">
        <v>56</v>
      </c>
      <c r="J1586">
        <v>128</v>
      </c>
    </row>
    <row r="1587" spans="1:10" x14ac:dyDescent="0.25">
      <c r="A1587">
        <f t="shared" si="600"/>
        <v>76</v>
      </c>
      <c r="B1587">
        <f t="shared" si="601"/>
        <v>41652</v>
      </c>
      <c r="C1587">
        <f t="shared" si="602"/>
        <v>2</v>
      </c>
      <c r="D1587">
        <f t="shared" si="603"/>
        <v>5</v>
      </c>
      <c r="E1587">
        <f t="shared" si="604"/>
        <v>20.8</v>
      </c>
      <c r="F1587">
        <f t="shared" si="605"/>
        <v>8.32</v>
      </c>
      <c r="G1587">
        <f t="shared" si="606"/>
        <v>24</v>
      </c>
      <c r="H1587">
        <f t="shared" si="607"/>
        <v>153.47721822541965</v>
      </c>
      <c r="I1587" t="s">
        <v>57</v>
      </c>
      <c r="J1587">
        <v>0</v>
      </c>
    </row>
    <row r="1588" spans="1:10" x14ac:dyDescent="0.25">
      <c r="A1588">
        <f t="shared" si="600"/>
        <v>76</v>
      </c>
      <c r="B1588">
        <f t="shared" si="601"/>
        <v>41652</v>
      </c>
      <c r="C1588">
        <f t="shared" si="602"/>
        <v>2</v>
      </c>
      <c r="D1588">
        <f t="shared" si="603"/>
        <v>5</v>
      </c>
      <c r="E1588">
        <f t="shared" si="604"/>
        <v>20.8</v>
      </c>
      <c r="F1588">
        <f t="shared" si="605"/>
        <v>8.32</v>
      </c>
      <c r="G1588">
        <f t="shared" si="606"/>
        <v>24</v>
      </c>
      <c r="H1588">
        <f t="shared" si="607"/>
        <v>153.47721822541965</v>
      </c>
      <c r="I1588" t="s">
        <v>58</v>
      </c>
      <c r="J1588">
        <v>9.6</v>
      </c>
    </row>
    <row r="1589" spans="1:10" x14ac:dyDescent="0.25">
      <c r="A1589">
        <f t="shared" si="600"/>
        <v>76</v>
      </c>
      <c r="B1589">
        <f t="shared" si="601"/>
        <v>41652</v>
      </c>
      <c r="C1589">
        <f t="shared" si="602"/>
        <v>2</v>
      </c>
      <c r="D1589">
        <f t="shared" si="603"/>
        <v>5</v>
      </c>
      <c r="E1589">
        <f t="shared" si="604"/>
        <v>20.8</v>
      </c>
      <c r="F1589">
        <f t="shared" si="605"/>
        <v>8.32</v>
      </c>
      <c r="G1589">
        <f t="shared" si="606"/>
        <v>24</v>
      </c>
      <c r="H1589">
        <f t="shared" si="607"/>
        <v>153.47721822541965</v>
      </c>
      <c r="I1589" t="s">
        <v>59</v>
      </c>
      <c r="J1589">
        <v>1.6</v>
      </c>
    </row>
    <row r="1590" spans="1:10" x14ac:dyDescent="0.25">
      <c r="A1590">
        <f t="shared" si="600"/>
        <v>76</v>
      </c>
      <c r="B1590">
        <f t="shared" si="601"/>
        <v>41652</v>
      </c>
      <c r="C1590">
        <f t="shared" si="602"/>
        <v>2</v>
      </c>
      <c r="D1590">
        <f t="shared" si="603"/>
        <v>5</v>
      </c>
      <c r="E1590">
        <f t="shared" si="604"/>
        <v>20.8</v>
      </c>
      <c r="F1590">
        <f t="shared" si="605"/>
        <v>8.32</v>
      </c>
      <c r="G1590">
        <f t="shared" si="606"/>
        <v>24</v>
      </c>
      <c r="H1590">
        <f t="shared" si="607"/>
        <v>153.47721822541965</v>
      </c>
      <c r="I1590" t="s">
        <v>60</v>
      </c>
      <c r="J1590">
        <v>0</v>
      </c>
    </row>
    <row r="1591" spans="1:10" x14ac:dyDescent="0.25">
      <c r="A1591">
        <f t="shared" si="600"/>
        <v>76</v>
      </c>
      <c r="B1591">
        <f t="shared" si="601"/>
        <v>41652</v>
      </c>
      <c r="C1591">
        <f t="shared" si="602"/>
        <v>2</v>
      </c>
      <c r="D1591">
        <f t="shared" si="603"/>
        <v>5</v>
      </c>
      <c r="E1591">
        <f t="shared" si="604"/>
        <v>20.8</v>
      </c>
      <c r="F1591">
        <f t="shared" si="605"/>
        <v>8.32</v>
      </c>
      <c r="G1591">
        <f t="shared" si="606"/>
        <v>24</v>
      </c>
      <c r="H1591">
        <f t="shared" si="607"/>
        <v>153.47721822541965</v>
      </c>
      <c r="I1591" t="s">
        <v>61</v>
      </c>
      <c r="J1591">
        <v>0</v>
      </c>
    </row>
    <row r="1592" spans="1:10" x14ac:dyDescent="0.25">
      <c r="A1592">
        <f t="shared" si="600"/>
        <v>76</v>
      </c>
      <c r="B1592">
        <f t="shared" si="601"/>
        <v>41652</v>
      </c>
      <c r="C1592">
        <f t="shared" si="602"/>
        <v>2</v>
      </c>
      <c r="D1592">
        <f t="shared" si="603"/>
        <v>5</v>
      </c>
      <c r="E1592">
        <f t="shared" si="604"/>
        <v>20.8</v>
      </c>
      <c r="F1592">
        <f t="shared" si="605"/>
        <v>8.32</v>
      </c>
      <c r="G1592">
        <f t="shared" si="606"/>
        <v>24</v>
      </c>
      <c r="H1592">
        <f t="shared" si="607"/>
        <v>153.47721822541965</v>
      </c>
      <c r="I1592" t="s">
        <v>62</v>
      </c>
      <c r="J1592">
        <v>0</v>
      </c>
    </row>
    <row r="1593" spans="1:10" x14ac:dyDescent="0.25">
      <c r="A1593">
        <f t="shared" si="600"/>
        <v>76</v>
      </c>
      <c r="B1593">
        <f t="shared" si="601"/>
        <v>41652</v>
      </c>
      <c r="C1593">
        <f t="shared" si="602"/>
        <v>2</v>
      </c>
      <c r="D1593">
        <f t="shared" si="603"/>
        <v>5</v>
      </c>
      <c r="E1593">
        <f t="shared" si="604"/>
        <v>20.8</v>
      </c>
      <c r="F1593">
        <f t="shared" si="605"/>
        <v>8.32</v>
      </c>
      <c r="G1593">
        <f t="shared" si="606"/>
        <v>24</v>
      </c>
      <c r="H1593">
        <f t="shared" si="607"/>
        <v>153.47721822541965</v>
      </c>
      <c r="I1593" t="s">
        <v>63</v>
      </c>
      <c r="J1593">
        <v>0</v>
      </c>
    </row>
    <row r="1594" spans="1:10" x14ac:dyDescent="0.25">
      <c r="A1594">
        <f t="shared" si="600"/>
        <v>76</v>
      </c>
      <c r="B1594">
        <f t="shared" si="601"/>
        <v>41652</v>
      </c>
      <c r="C1594">
        <f t="shared" si="602"/>
        <v>2</v>
      </c>
      <c r="D1594">
        <f t="shared" si="603"/>
        <v>5</v>
      </c>
      <c r="E1594">
        <f t="shared" si="604"/>
        <v>20.8</v>
      </c>
      <c r="F1594">
        <f t="shared" si="605"/>
        <v>8.32</v>
      </c>
      <c r="G1594">
        <f t="shared" si="606"/>
        <v>24</v>
      </c>
      <c r="H1594">
        <f t="shared" si="607"/>
        <v>153.47721822541965</v>
      </c>
      <c r="I1594" t="s">
        <v>64</v>
      </c>
      <c r="J1594">
        <v>0</v>
      </c>
    </row>
    <row r="1595" spans="1:10" x14ac:dyDescent="0.25">
      <c r="A1595">
        <f t="shared" si="600"/>
        <v>76</v>
      </c>
      <c r="B1595">
        <f t="shared" si="601"/>
        <v>41652</v>
      </c>
      <c r="C1595">
        <f t="shared" si="602"/>
        <v>2</v>
      </c>
      <c r="D1595">
        <f t="shared" si="603"/>
        <v>5</v>
      </c>
      <c r="E1595">
        <f t="shared" si="604"/>
        <v>20.8</v>
      </c>
      <c r="F1595">
        <f t="shared" si="605"/>
        <v>8.32</v>
      </c>
      <c r="G1595">
        <f t="shared" si="606"/>
        <v>24</v>
      </c>
      <c r="H1595">
        <f t="shared" si="607"/>
        <v>153.47721822541965</v>
      </c>
      <c r="I1595" t="s">
        <v>65</v>
      </c>
      <c r="J1595">
        <v>0</v>
      </c>
    </row>
    <row r="1596" spans="1:10" x14ac:dyDescent="0.25">
      <c r="A1596">
        <f t="shared" si="600"/>
        <v>76</v>
      </c>
      <c r="B1596">
        <f t="shared" si="601"/>
        <v>41652</v>
      </c>
      <c r="C1596">
        <f t="shared" si="602"/>
        <v>2</v>
      </c>
      <c r="D1596">
        <f t="shared" si="603"/>
        <v>5</v>
      </c>
      <c r="E1596">
        <f t="shared" si="604"/>
        <v>20.8</v>
      </c>
      <c r="F1596">
        <f t="shared" si="605"/>
        <v>8.32</v>
      </c>
      <c r="G1596">
        <f t="shared" si="606"/>
        <v>24</v>
      </c>
      <c r="H1596">
        <f t="shared" si="607"/>
        <v>153.47721822541965</v>
      </c>
      <c r="I1596" t="s">
        <v>66</v>
      </c>
      <c r="J1596">
        <v>0</v>
      </c>
    </row>
    <row r="1597" spans="1:10" x14ac:dyDescent="0.25">
      <c r="A1597">
        <f t="shared" si="600"/>
        <v>76</v>
      </c>
      <c r="B1597">
        <f t="shared" si="601"/>
        <v>41652</v>
      </c>
      <c r="C1597">
        <f t="shared" si="602"/>
        <v>2</v>
      </c>
      <c r="D1597">
        <f t="shared" si="603"/>
        <v>5</v>
      </c>
      <c r="E1597">
        <f t="shared" si="604"/>
        <v>20.8</v>
      </c>
      <c r="F1597">
        <f t="shared" si="605"/>
        <v>8.32</v>
      </c>
      <c r="G1597">
        <f t="shared" si="606"/>
        <v>24</v>
      </c>
      <c r="H1597">
        <f t="shared" si="607"/>
        <v>153.47721822541965</v>
      </c>
      <c r="I1597" t="s">
        <v>67</v>
      </c>
      <c r="J1597">
        <v>0</v>
      </c>
    </row>
    <row r="1598" spans="1:10" x14ac:dyDescent="0.25">
      <c r="A1598" s="27">
        <v>77</v>
      </c>
      <c r="B1598" s="33">
        <v>41655</v>
      </c>
      <c r="C1598" s="27">
        <v>2</v>
      </c>
      <c r="D1598" s="27">
        <v>5</v>
      </c>
      <c r="E1598" s="27">
        <v>19.600000000000001</v>
      </c>
      <c r="F1598" s="27">
        <v>8.5</v>
      </c>
      <c r="G1598" s="27">
        <v>22</v>
      </c>
      <c r="H1598" s="27">
        <v>93.125499600319742</v>
      </c>
      <c r="I1598" t="s">
        <v>9</v>
      </c>
      <c r="J1598">
        <v>304</v>
      </c>
    </row>
    <row r="1599" spans="1:10" x14ac:dyDescent="0.25">
      <c r="A1599">
        <f t="shared" ref="A1599:A1618" si="608">A1598</f>
        <v>77</v>
      </c>
      <c r="B1599">
        <f t="shared" ref="B1599:B1618" si="609">B1598</f>
        <v>41655</v>
      </c>
      <c r="C1599">
        <f t="shared" ref="C1599:C1618" si="610">C1598</f>
        <v>2</v>
      </c>
      <c r="D1599">
        <f t="shared" ref="D1599:D1618" si="611">D1598</f>
        <v>5</v>
      </c>
      <c r="E1599">
        <f t="shared" ref="E1599:E1618" si="612">E1598</f>
        <v>19.600000000000001</v>
      </c>
      <c r="F1599">
        <f t="shared" ref="F1599:F1618" si="613">F1598</f>
        <v>8.5</v>
      </c>
      <c r="G1599">
        <f t="shared" ref="G1599:G1618" si="614">G1598</f>
        <v>22</v>
      </c>
      <c r="H1599">
        <f t="shared" ref="H1599:H1618" si="615">H1598</f>
        <v>93.125499600319742</v>
      </c>
      <c r="I1599" t="s">
        <v>84</v>
      </c>
      <c r="J1599" t="s">
        <v>88</v>
      </c>
    </row>
    <row r="1600" spans="1:10" x14ac:dyDescent="0.25">
      <c r="A1600">
        <f t="shared" si="608"/>
        <v>77</v>
      </c>
      <c r="B1600">
        <f t="shared" si="609"/>
        <v>41655</v>
      </c>
      <c r="C1600">
        <f t="shared" si="610"/>
        <v>2</v>
      </c>
      <c r="D1600">
        <f t="shared" si="611"/>
        <v>5</v>
      </c>
      <c r="E1600">
        <f t="shared" si="612"/>
        <v>19.600000000000001</v>
      </c>
      <c r="F1600">
        <f t="shared" si="613"/>
        <v>8.5</v>
      </c>
      <c r="G1600">
        <f t="shared" si="614"/>
        <v>22</v>
      </c>
      <c r="H1600">
        <f t="shared" si="615"/>
        <v>93.125499600319742</v>
      </c>
      <c r="I1600" t="s">
        <v>11</v>
      </c>
      <c r="J1600">
        <v>462.4</v>
      </c>
    </row>
    <row r="1601" spans="1:10" x14ac:dyDescent="0.25">
      <c r="A1601">
        <f t="shared" si="608"/>
        <v>77</v>
      </c>
      <c r="B1601">
        <f t="shared" si="609"/>
        <v>41655</v>
      </c>
      <c r="C1601">
        <f t="shared" si="610"/>
        <v>2</v>
      </c>
      <c r="D1601">
        <f t="shared" si="611"/>
        <v>5</v>
      </c>
      <c r="E1601">
        <f t="shared" si="612"/>
        <v>19.600000000000001</v>
      </c>
      <c r="F1601">
        <f t="shared" si="613"/>
        <v>8.5</v>
      </c>
      <c r="G1601">
        <f t="shared" si="614"/>
        <v>22</v>
      </c>
      <c r="H1601">
        <f t="shared" si="615"/>
        <v>93.125499600319742</v>
      </c>
      <c r="I1601" t="s">
        <v>50</v>
      </c>
      <c r="J1601">
        <v>0</v>
      </c>
    </row>
    <row r="1602" spans="1:10" x14ac:dyDescent="0.25">
      <c r="A1602">
        <f t="shared" si="608"/>
        <v>77</v>
      </c>
      <c r="B1602">
        <f t="shared" si="609"/>
        <v>41655</v>
      </c>
      <c r="C1602">
        <f t="shared" si="610"/>
        <v>2</v>
      </c>
      <c r="D1602">
        <f t="shared" si="611"/>
        <v>5</v>
      </c>
      <c r="E1602">
        <f t="shared" si="612"/>
        <v>19.600000000000001</v>
      </c>
      <c r="F1602">
        <f t="shared" si="613"/>
        <v>8.5</v>
      </c>
      <c r="G1602">
        <f t="shared" si="614"/>
        <v>22</v>
      </c>
      <c r="H1602">
        <f t="shared" si="615"/>
        <v>93.125499600319742</v>
      </c>
      <c r="I1602" t="s">
        <v>51</v>
      </c>
      <c r="J1602">
        <v>0</v>
      </c>
    </row>
    <row r="1603" spans="1:10" x14ac:dyDescent="0.25">
      <c r="A1603">
        <f t="shared" si="608"/>
        <v>77</v>
      </c>
      <c r="B1603">
        <f t="shared" si="609"/>
        <v>41655</v>
      </c>
      <c r="C1603">
        <f t="shared" si="610"/>
        <v>2</v>
      </c>
      <c r="D1603">
        <f t="shared" si="611"/>
        <v>5</v>
      </c>
      <c r="E1603">
        <f t="shared" si="612"/>
        <v>19.600000000000001</v>
      </c>
      <c r="F1603">
        <f t="shared" si="613"/>
        <v>8.5</v>
      </c>
      <c r="G1603">
        <f t="shared" si="614"/>
        <v>22</v>
      </c>
      <c r="H1603">
        <f t="shared" si="615"/>
        <v>93.125499600319742</v>
      </c>
      <c r="I1603" t="s">
        <v>52</v>
      </c>
      <c r="J1603">
        <v>0</v>
      </c>
    </row>
    <row r="1604" spans="1:10" x14ac:dyDescent="0.25">
      <c r="A1604">
        <f t="shared" si="608"/>
        <v>77</v>
      </c>
      <c r="B1604">
        <f t="shared" si="609"/>
        <v>41655</v>
      </c>
      <c r="C1604">
        <f t="shared" si="610"/>
        <v>2</v>
      </c>
      <c r="D1604">
        <f t="shared" si="611"/>
        <v>5</v>
      </c>
      <c r="E1604">
        <f t="shared" si="612"/>
        <v>19.600000000000001</v>
      </c>
      <c r="F1604">
        <f t="shared" si="613"/>
        <v>8.5</v>
      </c>
      <c r="G1604">
        <f t="shared" si="614"/>
        <v>22</v>
      </c>
      <c r="H1604">
        <f t="shared" si="615"/>
        <v>93.125499600319742</v>
      </c>
      <c r="I1604" t="s">
        <v>53</v>
      </c>
      <c r="J1604">
        <v>0</v>
      </c>
    </row>
    <row r="1605" spans="1:10" x14ac:dyDescent="0.25">
      <c r="A1605">
        <f t="shared" si="608"/>
        <v>77</v>
      </c>
      <c r="B1605">
        <f t="shared" si="609"/>
        <v>41655</v>
      </c>
      <c r="C1605">
        <f t="shared" si="610"/>
        <v>2</v>
      </c>
      <c r="D1605">
        <f t="shared" si="611"/>
        <v>5</v>
      </c>
      <c r="E1605">
        <f t="shared" si="612"/>
        <v>19.600000000000001</v>
      </c>
      <c r="F1605">
        <f t="shared" si="613"/>
        <v>8.5</v>
      </c>
      <c r="G1605">
        <f t="shared" si="614"/>
        <v>22</v>
      </c>
      <c r="H1605">
        <f t="shared" si="615"/>
        <v>93.125499600319742</v>
      </c>
      <c r="I1605" t="s">
        <v>54</v>
      </c>
      <c r="J1605">
        <v>0</v>
      </c>
    </row>
    <row r="1606" spans="1:10" x14ac:dyDescent="0.25">
      <c r="A1606">
        <f t="shared" si="608"/>
        <v>77</v>
      </c>
      <c r="B1606">
        <f t="shared" si="609"/>
        <v>41655</v>
      </c>
      <c r="C1606">
        <f t="shared" si="610"/>
        <v>2</v>
      </c>
      <c r="D1606">
        <f t="shared" si="611"/>
        <v>5</v>
      </c>
      <c r="E1606">
        <f t="shared" si="612"/>
        <v>19.600000000000001</v>
      </c>
      <c r="F1606">
        <f t="shared" si="613"/>
        <v>8.5</v>
      </c>
      <c r="G1606">
        <f t="shared" si="614"/>
        <v>22</v>
      </c>
      <c r="H1606">
        <f t="shared" si="615"/>
        <v>93.125499600319742</v>
      </c>
      <c r="I1606" t="s">
        <v>55</v>
      </c>
      <c r="J1606">
        <v>0</v>
      </c>
    </row>
    <row r="1607" spans="1:10" x14ac:dyDescent="0.25">
      <c r="A1607">
        <f t="shared" si="608"/>
        <v>77</v>
      </c>
      <c r="B1607">
        <f t="shared" si="609"/>
        <v>41655</v>
      </c>
      <c r="C1607">
        <f t="shared" si="610"/>
        <v>2</v>
      </c>
      <c r="D1607">
        <f t="shared" si="611"/>
        <v>5</v>
      </c>
      <c r="E1607">
        <f t="shared" si="612"/>
        <v>19.600000000000001</v>
      </c>
      <c r="F1607">
        <f t="shared" si="613"/>
        <v>8.5</v>
      </c>
      <c r="G1607">
        <f t="shared" si="614"/>
        <v>22</v>
      </c>
      <c r="H1607">
        <f t="shared" si="615"/>
        <v>93.125499600319742</v>
      </c>
      <c r="I1607" t="s">
        <v>56</v>
      </c>
      <c r="J1607">
        <v>153.6</v>
      </c>
    </row>
    <row r="1608" spans="1:10" x14ac:dyDescent="0.25">
      <c r="A1608">
        <f t="shared" si="608"/>
        <v>77</v>
      </c>
      <c r="B1608">
        <f t="shared" si="609"/>
        <v>41655</v>
      </c>
      <c r="C1608">
        <f t="shared" si="610"/>
        <v>2</v>
      </c>
      <c r="D1608">
        <f t="shared" si="611"/>
        <v>5</v>
      </c>
      <c r="E1608">
        <f t="shared" si="612"/>
        <v>19.600000000000001</v>
      </c>
      <c r="F1608">
        <f t="shared" si="613"/>
        <v>8.5</v>
      </c>
      <c r="G1608">
        <f t="shared" si="614"/>
        <v>22</v>
      </c>
      <c r="H1608">
        <f t="shared" si="615"/>
        <v>93.125499600319742</v>
      </c>
      <c r="I1608" t="s">
        <v>57</v>
      </c>
      <c r="J1608">
        <v>0</v>
      </c>
    </row>
    <row r="1609" spans="1:10" x14ac:dyDescent="0.25">
      <c r="A1609">
        <f t="shared" si="608"/>
        <v>77</v>
      </c>
      <c r="B1609">
        <f t="shared" si="609"/>
        <v>41655</v>
      </c>
      <c r="C1609">
        <f t="shared" si="610"/>
        <v>2</v>
      </c>
      <c r="D1609">
        <f t="shared" si="611"/>
        <v>5</v>
      </c>
      <c r="E1609">
        <f t="shared" si="612"/>
        <v>19.600000000000001</v>
      </c>
      <c r="F1609">
        <f t="shared" si="613"/>
        <v>8.5</v>
      </c>
      <c r="G1609">
        <f t="shared" si="614"/>
        <v>22</v>
      </c>
      <c r="H1609">
        <f t="shared" si="615"/>
        <v>93.125499600319742</v>
      </c>
      <c r="I1609" t="s">
        <v>58</v>
      </c>
      <c r="J1609">
        <v>8</v>
      </c>
    </row>
    <row r="1610" spans="1:10" x14ac:dyDescent="0.25">
      <c r="A1610">
        <f t="shared" si="608"/>
        <v>77</v>
      </c>
      <c r="B1610">
        <f t="shared" si="609"/>
        <v>41655</v>
      </c>
      <c r="C1610">
        <f t="shared" si="610"/>
        <v>2</v>
      </c>
      <c r="D1610">
        <f t="shared" si="611"/>
        <v>5</v>
      </c>
      <c r="E1610">
        <f t="shared" si="612"/>
        <v>19.600000000000001</v>
      </c>
      <c r="F1610">
        <f t="shared" si="613"/>
        <v>8.5</v>
      </c>
      <c r="G1610">
        <f t="shared" si="614"/>
        <v>22</v>
      </c>
      <c r="H1610">
        <f t="shared" si="615"/>
        <v>93.125499600319742</v>
      </c>
      <c r="I1610" t="s">
        <v>59</v>
      </c>
      <c r="J1610">
        <v>0</v>
      </c>
    </row>
    <row r="1611" spans="1:10" x14ac:dyDescent="0.25">
      <c r="A1611">
        <f t="shared" si="608"/>
        <v>77</v>
      </c>
      <c r="B1611">
        <f t="shared" si="609"/>
        <v>41655</v>
      </c>
      <c r="C1611">
        <f t="shared" si="610"/>
        <v>2</v>
      </c>
      <c r="D1611">
        <f t="shared" si="611"/>
        <v>5</v>
      </c>
      <c r="E1611">
        <f t="shared" si="612"/>
        <v>19.600000000000001</v>
      </c>
      <c r="F1611">
        <f t="shared" si="613"/>
        <v>8.5</v>
      </c>
      <c r="G1611">
        <f t="shared" si="614"/>
        <v>22</v>
      </c>
      <c r="H1611">
        <f t="shared" si="615"/>
        <v>93.125499600319742</v>
      </c>
      <c r="I1611" t="s">
        <v>60</v>
      </c>
      <c r="J1611">
        <v>1.6</v>
      </c>
    </row>
    <row r="1612" spans="1:10" x14ac:dyDescent="0.25">
      <c r="A1612">
        <f t="shared" si="608"/>
        <v>77</v>
      </c>
      <c r="B1612">
        <f t="shared" si="609"/>
        <v>41655</v>
      </c>
      <c r="C1612">
        <f t="shared" si="610"/>
        <v>2</v>
      </c>
      <c r="D1612">
        <f t="shared" si="611"/>
        <v>5</v>
      </c>
      <c r="E1612">
        <f t="shared" si="612"/>
        <v>19.600000000000001</v>
      </c>
      <c r="F1612">
        <f t="shared" si="613"/>
        <v>8.5</v>
      </c>
      <c r="G1612">
        <f t="shared" si="614"/>
        <v>22</v>
      </c>
      <c r="H1612">
        <f t="shared" si="615"/>
        <v>93.125499600319742</v>
      </c>
      <c r="I1612" t="s">
        <v>61</v>
      </c>
      <c r="J1612">
        <v>0</v>
      </c>
    </row>
    <row r="1613" spans="1:10" x14ac:dyDescent="0.25">
      <c r="A1613">
        <f t="shared" si="608"/>
        <v>77</v>
      </c>
      <c r="B1613">
        <f t="shared" si="609"/>
        <v>41655</v>
      </c>
      <c r="C1613">
        <f t="shared" si="610"/>
        <v>2</v>
      </c>
      <c r="D1613">
        <f t="shared" si="611"/>
        <v>5</v>
      </c>
      <c r="E1613">
        <f t="shared" si="612"/>
        <v>19.600000000000001</v>
      </c>
      <c r="F1613">
        <f t="shared" si="613"/>
        <v>8.5</v>
      </c>
      <c r="G1613">
        <f t="shared" si="614"/>
        <v>22</v>
      </c>
      <c r="H1613">
        <f t="shared" si="615"/>
        <v>93.125499600319742</v>
      </c>
      <c r="I1613" t="s">
        <v>62</v>
      </c>
      <c r="J1613">
        <v>0</v>
      </c>
    </row>
    <row r="1614" spans="1:10" x14ac:dyDescent="0.25">
      <c r="A1614">
        <f t="shared" si="608"/>
        <v>77</v>
      </c>
      <c r="B1614">
        <f t="shared" si="609"/>
        <v>41655</v>
      </c>
      <c r="C1614">
        <f t="shared" si="610"/>
        <v>2</v>
      </c>
      <c r="D1614">
        <f t="shared" si="611"/>
        <v>5</v>
      </c>
      <c r="E1614">
        <f t="shared" si="612"/>
        <v>19.600000000000001</v>
      </c>
      <c r="F1614">
        <f t="shared" si="613"/>
        <v>8.5</v>
      </c>
      <c r="G1614">
        <f t="shared" si="614"/>
        <v>22</v>
      </c>
      <c r="H1614">
        <f t="shared" si="615"/>
        <v>93.125499600319742</v>
      </c>
      <c r="I1614" t="s">
        <v>63</v>
      </c>
      <c r="J1614">
        <v>0</v>
      </c>
    </row>
    <row r="1615" spans="1:10" x14ac:dyDescent="0.25">
      <c r="A1615">
        <f t="shared" si="608"/>
        <v>77</v>
      </c>
      <c r="B1615">
        <f t="shared" si="609"/>
        <v>41655</v>
      </c>
      <c r="C1615">
        <f t="shared" si="610"/>
        <v>2</v>
      </c>
      <c r="D1615">
        <f t="shared" si="611"/>
        <v>5</v>
      </c>
      <c r="E1615">
        <f t="shared" si="612"/>
        <v>19.600000000000001</v>
      </c>
      <c r="F1615">
        <f t="shared" si="613"/>
        <v>8.5</v>
      </c>
      <c r="G1615">
        <f t="shared" si="614"/>
        <v>22</v>
      </c>
      <c r="H1615">
        <f t="shared" si="615"/>
        <v>93.125499600319742</v>
      </c>
      <c r="I1615" t="s">
        <v>64</v>
      </c>
      <c r="J1615">
        <v>0</v>
      </c>
    </row>
    <row r="1616" spans="1:10" x14ac:dyDescent="0.25">
      <c r="A1616">
        <f t="shared" si="608"/>
        <v>77</v>
      </c>
      <c r="B1616">
        <f t="shared" si="609"/>
        <v>41655</v>
      </c>
      <c r="C1616">
        <f t="shared" si="610"/>
        <v>2</v>
      </c>
      <c r="D1616">
        <f t="shared" si="611"/>
        <v>5</v>
      </c>
      <c r="E1616">
        <f t="shared" si="612"/>
        <v>19.600000000000001</v>
      </c>
      <c r="F1616">
        <f t="shared" si="613"/>
        <v>8.5</v>
      </c>
      <c r="G1616">
        <f t="shared" si="614"/>
        <v>22</v>
      </c>
      <c r="H1616">
        <f t="shared" si="615"/>
        <v>93.125499600319742</v>
      </c>
      <c r="I1616" t="s">
        <v>65</v>
      </c>
      <c r="J1616">
        <v>0</v>
      </c>
    </row>
    <row r="1617" spans="1:10" x14ac:dyDescent="0.25">
      <c r="A1617">
        <f t="shared" si="608"/>
        <v>77</v>
      </c>
      <c r="B1617">
        <f t="shared" si="609"/>
        <v>41655</v>
      </c>
      <c r="C1617">
        <f t="shared" si="610"/>
        <v>2</v>
      </c>
      <c r="D1617">
        <f t="shared" si="611"/>
        <v>5</v>
      </c>
      <c r="E1617">
        <f t="shared" si="612"/>
        <v>19.600000000000001</v>
      </c>
      <c r="F1617">
        <f t="shared" si="613"/>
        <v>8.5</v>
      </c>
      <c r="G1617">
        <f t="shared" si="614"/>
        <v>22</v>
      </c>
      <c r="H1617">
        <f t="shared" si="615"/>
        <v>93.125499600319742</v>
      </c>
      <c r="I1617" t="s">
        <v>66</v>
      </c>
      <c r="J1617">
        <v>0</v>
      </c>
    </row>
    <row r="1618" spans="1:10" x14ac:dyDescent="0.25">
      <c r="A1618">
        <f t="shared" si="608"/>
        <v>77</v>
      </c>
      <c r="B1618">
        <f t="shared" si="609"/>
        <v>41655</v>
      </c>
      <c r="C1618">
        <f t="shared" si="610"/>
        <v>2</v>
      </c>
      <c r="D1618">
        <f t="shared" si="611"/>
        <v>5</v>
      </c>
      <c r="E1618">
        <f t="shared" si="612"/>
        <v>19.600000000000001</v>
      </c>
      <c r="F1618">
        <f t="shared" si="613"/>
        <v>8.5</v>
      </c>
      <c r="G1618">
        <f t="shared" si="614"/>
        <v>22</v>
      </c>
      <c r="H1618">
        <f t="shared" si="615"/>
        <v>93.125499600319742</v>
      </c>
      <c r="I1618" t="s">
        <v>67</v>
      </c>
      <c r="J1618">
        <v>0</v>
      </c>
    </row>
    <row r="1619" spans="1:10" x14ac:dyDescent="0.25">
      <c r="A1619" s="27">
        <v>78</v>
      </c>
      <c r="B1619" s="33">
        <v>41659</v>
      </c>
      <c r="C1619" s="27">
        <v>2</v>
      </c>
      <c r="D1619" s="27">
        <v>5</v>
      </c>
      <c r="E1619" s="27">
        <v>18.100000000000001</v>
      </c>
      <c r="F1619" s="27">
        <v>8.4499999999999993</v>
      </c>
      <c r="G1619" s="27">
        <v>25</v>
      </c>
      <c r="H1619" s="27">
        <v>137.88968824940045</v>
      </c>
      <c r="I1619" t="s">
        <v>9</v>
      </c>
      <c r="J1619">
        <v>217.6</v>
      </c>
    </row>
    <row r="1620" spans="1:10" x14ac:dyDescent="0.25">
      <c r="A1620">
        <f t="shared" ref="A1620:A1639" si="616">A1619</f>
        <v>78</v>
      </c>
      <c r="B1620">
        <f t="shared" ref="B1620:B1639" si="617">B1619</f>
        <v>41659</v>
      </c>
      <c r="C1620">
        <f t="shared" ref="C1620:C1639" si="618">C1619</f>
        <v>2</v>
      </c>
      <c r="D1620">
        <f t="shared" ref="D1620:D1639" si="619">D1619</f>
        <v>5</v>
      </c>
      <c r="E1620">
        <f t="shared" ref="E1620:E1639" si="620">E1619</f>
        <v>18.100000000000001</v>
      </c>
      <c r="F1620">
        <f t="shared" ref="F1620:F1639" si="621">F1619</f>
        <v>8.4499999999999993</v>
      </c>
      <c r="G1620">
        <f t="shared" ref="G1620:G1639" si="622">G1619</f>
        <v>25</v>
      </c>
      <c r="H1620">
        <f t="shared" ref="H1620:H1639" si="623">H1619</f>
        <v>137.88968824940045</v>
      </c>
      <c r="I1620" t="s">
        <v>84</v>
      </c>
      <c r="J1620" t="s">
        <v>88</v>
      </c>
    </row>
    <row r="1621" spans="1:10" x14ac:dyDescent="0.25">
      <c r="A1621">
        <f t="shared" si="616"/>
        <v>78</v>
      </c>
      <c r="B1621">
        <f t="shared" si="617"/>
        <v>41659</v>
      </c>
      <c r="C1621">
        <f t="shared" si="618"/>
        <v>2</v>
      </c>
      <c r="D1621">
        <f t="shared" si="619"/>
        <v>5</v>
      </c>
      <c r="E1621">
        <f t="shared" si="620"/>
        <v>18.100000000000001</v>
      </c>
      <c r="F1621">
        <f t="shared" si="621"/>
        <v>8.4499999999999993</v>
      </c>
      <c r="G1621">
        <f t="shared" si="622"/>
        <v>25</v>
      </c>
      <c r="H1621">
        <f t="shared" si="623"/>
        <v>137.88968824940045</v>
      </c>
      <c r="I1621" t="s">
        <v>11</v>
      </c>
      <c r="J1621">
        <v>699.2</v>
      </c>
    </row>
    <row r="1622" spans="1:10" x14ac:dyDescent="0.25">
      <c r="A1622">
        <f t="shared" si="616"/>
        <v>78</v>
      </c>
      <c r="B1622">
        <f t="shared" si="617"/>
        <v>41659</v>
      </c>
      <c r="C1622">
        <f t="shared" si="618"/>
        <v>2</v>
      </c>
      <c r="D1622">
        <f t="shared" si="619"/>
        <v>5</v>
      </c>
      <c r="E1622">
        <f t="shared" si="620"/>
        <v>18.100000000000001</v>
      </c>
      <c r="F1622">
        <f t="shared" si="621"/>
        <v>8.4499999999999993</v>
      </c>
      <c r="G1622">
        <f t="shared" si="622"/>
        <v>25</v>
      </c>
      <c r="H1622">
        <f t="shared" si="623"/>
        <v>137.88968824940045</v>
      </c>
      <c r="I1622" t="s">
        <v>50</v>
      </c>
      <c r="J1622">
        <v>0</v>
      </c>
    </row>
    <row r="1623" spans="1:10" x14ac:dyDescent="0.25">
      <c r="A1623">
        <f t="shared" si="616"/>
        <v>78</v>
      </c>
      <c r="B1623">
        <f t="shared" si="617"/>
        <v>41659</v>
      </c>
      <c r="C1623">
        <f t="shared" si="618"/>
        <v>2</v>
      </c>
      <c r="D1623">
        <f t="shared" si="619"/>
        <v>5</v>
      </c>
      <c r="E1623">
        <f t="shared" si="620"/>
        <v>18.100000000000001</v>
      </c>
      <c r="F1623">
        <f t="shared" si="621"/>
        <v>8.4499999999999993</v>
      </c>
      <c r="G1623">
        <f t="shared" si="622"/>
        <v>25</v>
      </c>
      <c r="H1623">
        <f t="shared" si="623"/>
        <v>137.88968824940045</v>
      </c>
      <c r="I1623" t="s">
        <v>51</v>
      </c>
      <c r="J1623">
        <v>0</v>
      </c>
    </row>
    <row r="1624" spans="1:10" x14ac:dyDescent="0.25">
      <c r="A1624">
        <f t="shared" si="616"/>
        <v>78</v>
      </c>
      <c r="B1624">
        <f t="shared" si="617"/>
        <v>41659</v>
      </c>
      <c r="C1624">
        <f t="shared" si="618"/>
        <v>2</v>
      </c>
      <c r="D1624">
        <f t="shared" si="619"/>
        <v>5</v>
      </c>
      <c r="E1624">
        <f t="shared" si="620"/>
        <v>18.100000000000001</v>
      </c>
      <c r="F1624">
        <f t="shared" si="621"/>
        <v>8.4499999999999993</v>
      </c>
      <c r="G1624">
        <f t="shared" si="622"/>
        <v>25</v>
      </c>
      <c r="H1624">
        <f t="shared" si="623"/>
        <v>137.88968824940045</v>
      </c>
      <c r="I1624" t="s">
        <v>52</v>
      </c>
      <c r="J1624">
        <v>0</v>
      </c>
    </row>
    <row r="1625" spans="1:10" x14ac:dyDescent="0.25">
      <c r="A1625">
        <f t="shared" si="616"/>
        <v>78</v>
      </c>
      <c r="B1625">
        <f t="shared" si="617"/>
        <v>41659</v>
      </c>
      <c r="C1625">
        <f t="shared" si="618"/>
        <v>2</v>
      </c>
      <c r="D1625">
        <f t="shared" si="619"/>
        <v>5</v>
      </c>
      <c r="E1625">
        <f t="shared" si="620"/>
        <v>18.100000000000001</v>
      </c>
      <c r="F1625">
        <f t="shared" si="621"/>
        <v>8.4499999999999993</v>
      </c>
      <c r="G1625">
        <f t="shared" si="622"/>
        <v>25</v>
      </c>
      <c r="H1625">
        <f t="shared" si="623"/>
        <v>137.88968824940045</v>
      </c>
      <c r="I1625" t="s">
        <v>53</v>
      </c>
      <c r="J1625">
        <v>0</v>
      </c>
    </row>
    <row r="1626" spans="1:10" x14ac:dyDescent="0.25">
      <c r="A1626">
        <f t="shared" si="616"/>
        <v>78</v>
      </c>
      <c r="B1626">
        <f t="shared" si="617"/>
        <v>41659</v>
      </c>
      <c r="C1626">
        <f t="shared" si="618"/>
        <v>2</v>
      </c>
      <c r="D1626">
        <f t="shared" si="619"/>
        <v>5</v>
      </c>
      <c r="E1626">
        <f t="shared" si="620"/>
        <v>18.100000000000001</v>
      </c>
      <c r="F1626">
        <f t="shared" si="621"/>
        <v>8.4499999999999993</v>
      </c>
      <c r="G1626">
        <f t="shared" si="622"/>
        <v>25</v>
      </c>
      <c r="H1626">
        <f t="shared" si="623"/>
        <v>137.88968824940045</v>
      </c>
      <c r="I1626" t="s">
        <v>54</v>
      </c>
      <c r="J1626">
        <v>0</v>
      </c>
    </row>
    <row r="1627" spans="1:10" x14ac:dyDescent="0.25">
      <c r="A1627">
        <f t="shared" si="616"/>
        <v>78</v>
      </c>
      <c r="B1627">
        <f t="shared" si="617"/>
        <v>41659</v>
      </c>
      <c r="C1627">
        <f t="shared" si="618"/>
        <v>2</v>
      </c>
      <c r="D1627">
        <f t="shared" si="619"/>
        <v>5</v>
      </c>
      <c r="E1627">
        <f t="shared" si="620"/>
        <v>18.100000000000001</v>
      </c>
      <c r="F1627">
        <f t="shared" si="621"/>
        <v>8.4499999999999993</v>
      </c>
      <c r="G1627">
        <f t="shared" si="622"/>
        <v>25</v>
      </c>
      <c r="H1627">
        <f t="shared" si="623"/>
        <v>137.88968824940045</v>
      </c>
      <c r="I1627" t="s">
        <v>55</v>
      </c>
      <c r="J1627">
        <v>0</v>
      </c>
    </row>
    <row r="1628" spans="1:10" x14ac:dyDescent="0.25">
      <c r="A1628">
        <f t="shared" si="616"/>
        <v>78</v>
      </c>
      <c r="B1628">
        <f t="shared" si="617"/>
        <v>41659</v>
      </c>
      <c r="C1628">
        <f t="shared" si="618"/>
        <v>2</v>
      </c>
      <c r="D1628">
        <f t="shared" si="619"/>
        <v>5</v>
      </c>
      <c r="E1628">
        <f t="shared" si="620"/>
        <v>18.100000000000001</v>
      </c>
      <c r="F1628">
        <f t="shared" si="621"/>
        <v>8.4499999999999993</v>
      </c>
      <c r="G1628">
        <f t="shared" si="622"/>
        <v>25</v>
      </c>
      <c r="H1628">
        <f t="shared" si="623"/>
        <v>137.88968824940045</v>
      </c>
      <c r="I1628" t="s">
        <v>56</v>
      </c>
      <c r="J1628">
        <v>11.2</v>
      </c>
    </row>
    <row r="1629" spans="1:10" x14ac:dyDescent="0.25">
      <c r="A1629">
        <f t="shared" si="616"/>
        <v>78</v>
      </c>
      <c r="B1629">
        <f t="shared" si="617"/>
        <v>41659</v>
      </c>
      <c r="C1629">
        <f t="shared" si="618"/>
        <v>2</v>
      </c>
      <c r="D1629">
        <f t="shared" si="619"/>
        <v>5</v>
      </c>
      <c r="E1629">
        <f t="shared" si="620"/>
        <v>18.100000000000001</v>
      </c>
      <c r="F1629">
        <f t="shared" si="621"/>
        <v>8.4499999999999993</v>
      </c>
      <c r="G1629">
        <f t="shared" si="622"/>
        <v>25</v>
      </c>
      <c r="H1629">
        <f t="shared" si="623"/>
        <v>137.88968824940045</v>
      </c>
      <c r="I1629" t="s">
        <v>57</v>
      </c>
      <c r="J1629">
        <v>0</v>
      </c>
    </row>
    <row r="1630" spans="1:10" x14ac:dyDescent="0.25">
      <c r="A1630">
        <f t="shared" si="616"/>
        <v>78</v>
      </c>
      <c r="B1630">
        <f t="shared" si="617"/>
        <v>41659</v>
      </c>
      <c r="C1630">
        <f t="shared" si="618"/>
        <v>2</v>
      </c>
      <c r="D1630">
        <f t="shared" si="619"/>
        <v>5</v>
      </c>
      <c r="E1630">
        <f t="shared" si="620"/>
        <v>18.100000000000001</v>
      </c>
      <c r="F1630">
        <f t="shared" si="621"/>
        <v>8.4499999999999993</v>
      </c>
      <c r="G1630">
        <f t="shared" si="622"/>
        <v>25</v>
      </c>
      <c r="H1630">
        <f t="shared" si="623"/>
        <v>137.88968824940045</v>
      </c>
      <c r="I1630" t="s">
        <v>58</v>
      </c>
      <c r="J1630">
        <v>19.2</v>
      </c>
    </row>
    <row r="1631" spans="1:10" x14ac:dyDescent="0.25">
      <c r="A1631">
        <f t="shared" si="616"/>
        <v>78</v>
      </c>
      <c r="B1631">
        <f t="shared" si="617"/>
        <v>41659</v>
      </c>
      <c r="C1631">
        <f t="shared" si="618"/>
        <v>2</v>
      </c>
      <c r="D1631">
        <f t="shared" si="619"/>
        <v>5</v>
      </c>
      <c r="E1631">
        <f t="shared" si="620"/>
        <v>18.100000000000001</v>
      </c>
      <c r="F1631">
        <f t="shared" si="621"/>
        <v>8.4499999999999993</v>
      </c>
      <c r="G1631">
        <f t="shared" si="622"/>
        <v>25</v>
      </c>
      <c r="H1631">
        <f t="shared" si="623"/>
        <v>137.88968824940045</v>
      </c>
      <c r="I1631" t="s">
        <v>59</v>
      </c>
      <c r="J1631">
        <v>0</v>
      </c>
    </row>
    <row r="1632" spans="1:10" x14ac:dyDescent="0.25">
      <c r="A1632">
        <f t="shared" si="616"/>
        <v>78</v>
      </c>
      <c r="B1632">
        <f t="shared" si="617"/>
        <v>41659</v>
      </c>
      <c r="C1632">
        <f t="shared" si="618"/>
        <v>2</v>
      </c>
      <c r="D1632">
        <f t="shared" si="619"/>
        <v>5</v>
      </c>
      <c r="E1632">
        <f t="shared" si="620"/>
        <v>18.100000000000001</v>
      </c>
      <c r="F1632">
        <f t="shared" si="621"/>
        <v>8.4499999999999993</v>
      </c>
      <c r="G1632">
        <f t="shared" si="622"/>
        <v>25</v>
      </c>
      <c r="H1632">
        <f t="shared" si="623"/>
        <v>137.88968824940045</v>
      </c>
      <c r="I1632" t="s">
        <v>60</v>
      </c>
      <c r="J1632">
        <v>1.6</v>
      </c>
    </row>
    <row r="1633" spans="1:10" x14ac:dyDescent="0.25">
      <c r="A1633">
        <f t="shared" si="616"/>
        <v>78</v>
      </c>
      <c r="B1633">
        <f t="shared" si="617"/>
        <v>41659</v>
      </c>
      <c r="C1633">
        <f t="shared" si="618"/>
        <v>2</v>
      </c>
      <c r="D1633">
        <f t="shared" si="619"/>
        <v>5</v>
      </c>
      <c r="E1633">
        <f t="shared" si="620"/>
        <v>18.100000000000001</v>
      </c>
      <c r="F1633">
        <f t="shared" si="621"/>
        <v>8.4499999999999993</v>
      </c>
      <c r="G1633">
        <f t="shared" si="622"/>
        <v>25</v>
      </c>
      <c r="H1633">
        <f t="shared" si="623"/>
        <v>137.88968824940045</v>
      </c>
      <c r="I1633" t="s">
        <v>61</v>
      </c>
      <c r="J1633">
        <v>0</v>
      </c>
    </row>
    <row r="1634" spans="1:10" x14ac:dyDescent="0.25">
      <c r="A1634">
        <f t="shared" si="616"/>
        <v>78</v>
      </c>
      <c r="B1634">
        <f t="shared" si="617"/>
        <v>41659</v>
      </c>
      <c r="C1634">
        <f t="shared" si="618"/>
        <v>2</v>
      </c>
      <c r="D1634">
        <f t="shared" si="619"/>
        <v>5</v>
      </c>
      <c r="E1634">
        <f t="shared" si="620"/>
        <v>18.100000000000001</v>
      </c>
      <c r="F1634">
        <f t="shared" si="621"/>
        <v>8.4499999999999993</v>
      </c>
      <c r="G1634">
        <f t="shared" si="622"/>
        <v>25</v>
      </c>
      <c r="H1634">
        <f t="shared" si="623"/>
        <v>137.88968824940045</v>
      </c>
      <c r="I1634" t="s">
        <v>62</v>
      </c>
      <c r="J1634">
        <v>0</v>
      </c>
    </row>
    <row r="1635" spans="1:10" x14ac:dyDescent="0.25">
      <c r="A1635">
        <f t="shared" si="616"/>
        <v>78</v>
      </c>
      <c r="B1635">
        <f t="shared" si="617"/>
        <v>41659</v>
      </c>
      <c r="C1635">
        <f t="shared" si="618"/>
        <v>2</v>
      </c>
      <c r="D1635">
        <f t="shared" si="619"/>
        <v>5</v>
      </c>
      <c r="E1635">
        <f t="shared" si="620"/>
        <v>18.100000000000001</v>
      </c>
      <c r="F1635">
        <f t="shared" si="621"/>
        <v>8.4499999999999993</v>
      </c>
      <c r="G1635">
        <f t="shared" si="622"/>
        <v>25</v>
      </c>
      <c r="H1635">
        <f t="shared" si="623"/>
        <v>137.88968824940045</v>
      </c>
      <c r="I1635" t="s">
        <v>63</v>
      </c>
      <c r="J1635">
        <v>0</v>
      </c>
    </row>
    <row r="1636" spans="1:10" x14ac:dyDescent="0.25">
      <c r="A1636">
        <f t="shared" si="616"/>
        <v>78</v>
      </c>
      <c r="B1636">
        <f t="shared" si="617"/>
        <v>41659</v>
      </c>
      <c r="C1636">
        <f t="shared" si="618"/>
        <v>2</v>
      </c>
      <c r="D1636">
        <f t="shared" si="619"/>
        <v>5</v>
      </c>
      <c r="E1636">
        <f t="shared" si="620"/>
        <v>18.100000000000001</v>
      </c>
      <c r="F1636">
        <f t="shared" si="621"/>
        <v>8.4499999999999993</v>
      </c>
      <c r="G1636">
        <f t="shared" si="622"/>
        <v>25</v>
      </c>
      <c r="H1636">
        <f t="shared" si="623"/>
        <v>137.88968824940045</v>
      </c>
      <c r="I1636" t="s">
        <v>64</v>
      </c>
      <c r="J1636">
        <v>0</v>
      </c>
    </row>
    <row r="1637" spans="1:10" x14ac:dyDescent="0.25">
      <c r="A1637">
        <f t="shared" si="616"/>
        <v>78</v>
      </c>
      <c r="B1637">
        <f t="shared" si="617"/>
        <v>41659</v>
      </c>
      <c r="C1637">
        <f t="shared" si="618"/>
        <v>2</v>
      </c>
      <c r="D1637">
        <f t="shared" si="619"/>
        <v>5</v>
      </c>
      <c r="E1637">
        <f t="shared" si="620"/>
        <v>18.100000000000001</v>
      </c>
      <c r="F1637">
        <f t="shared" si="621"/>
        <v>8.4499999999999993</v>
      </c>
      <c r="G1637">
        <f t="shared" si="622"/>
        <v>25</v>
      </c>
      <c r="H1637">
        <f t="shared" si="623"/>
        <v>137.88968824940045</v>
      </c>
      <c r="I1637" t="s">
        <v>65</v>
      </c>
      <c r="J1637">
        <v>0</v>
      </c>
    </row>
    <row r="1638" spans="1:10" x14ac:dyDescent="0.25">
      <c r="A1638">
        <f t="shared" si="616"/>
        <v>78</v>
      </c>
      <c r="B1638">
        <f t="shared" si="617"/>
        <v>41659</v>
      </c>
      <c r="C1638">
        <f t="shared" si="618"/>
        <v>2</v>
      </c>
      <c r="D1638">
        <f t="shared" si="619"/>
        <v>5</v>
      </c>
      <c r="E1638">
        <f t="shared" si="620"/>
        <v>18.100000000000001</v>
      </c>
      <c r="F1638">
        <f t="shared" si="621"/>
        <v>8.4499999999999993</v>
      </c>
      <c r="G1638">
        <f t="shared" si="622"/>
        <v>25</v>
      </c>
      <c r="H1638">
        <f t="shared" si="623"/>
        <v>137.88968824940045</v>
      </c>
      <c r="I1638" t="s">
        <v>66</v>
      </c>
      <c r="J1638">
        <v>0</v>
      </c>
    </row>
    <row r="1639" spans="1:10" x14ac:dyDescent="0.25">
      <c r="A1639">
        <f t="shared" si="616"/>
        <v>78</v>
      </c>
      <c r="B1639">
        <f t="shared" si="617"/>
        <v>41659</v>
      </c>
      <c r="C1639">
        <f t="shared" si="618"/>
        <v>2</v>
      </c>
      <c r="D1639">
        <f t="shared" si="619"/>
        <v>5</v>
      </c>
      <c r="E1639">
        <f t="shared" si="620"/>
        <v>18.100000000000001</v>
      </c>
      <c r="F1639">
        <f t="shared" si="621"/>
        <v>8.4499999999999993</v>
      </c>
      <c r="G1639">
        <f t="shared" si="622"/>
        <v>25</v>
      </c>
      <c r="H1639">
        <f t="shared" si="623"/>
        <v>137.88968824940045</v>
      </c>
      <c r="I1639" t="s">
        <v>67</v>
      </c>
      <c r="J1639">
        <v>0</v>
      </c>
    </row>
    <row r="1640" spans="1:10" x14ac:dyDescent="0.25">
      <c r="A1640" s="27">
        <v>79</v>
      </c>
      <c r="B1640" s="33">
        <v>41079</v>
      </c>
      <c r="C1640" s="27">
        <v>3</v>
      </c>
      <c r="D1640" s="27">
        <v>1</v>
      </c>
      <c r="E1640" s="27">
        <v>29.7</v>
      </c>
      <c r="F1640" s="27">
        <v>8.58</v>
      </c>
      <c r="G1640" s="27">
        <v>15</v>
      </c>
      <c r="H1640" s="27">
        <v>152.51798561151077</v>
      </c>
      <c r="I1640" t="s">
        <v>9</v>
      </c>
      <c r="J1640">
        <v>4.1917351982034177</v>
      </c>
    </row>
    <row r="1641" spans="1:10" x14ac:dyDescent="0.25">
      <c r="A1641">
        <f t="shared" ref="A1641:A1660" si="624">A1640</f>
        <v>79</v>
      </c>
      <c r="B1641">
        <f t="shared" ref="B1641:B1660" si="625">B1640</f>
        <v>41079</v>
      </c>
      <c r="C1641">
        <f t="shared" ref="C1641:C1660" si="626">C1640</f>
        <v>3</v>
      </c>
      <c r="D1641">
        <f t="shared" ref="D1641:D1660" si="627">D1640</f>
        <v>1</v>
      </c>
      <c r="E1641">
        <f t="shared" ref="E1641:E1660" si="628">E1640</f>
        <v>29.7</v>
      </c>
      <c r="F1641">
        <f t="shared" ref="F1641:F1660" si="629">F1640</f>
        <v>8.58</v>
      </c>
      <c r="G1641">
        <f t="shared" ref="G1641:G1660" si="630">G1640</f>
        <v>15</v>
      </c>
      <c r="H1641">
        <f t="shared" ref="H1641:H1660" si="631">H1640</f>
        <v>152.51798561151077</v>
      </c>
      <c r="I1641" t="s">
        <v>84</v>
      </c>
      <c r="J1641">
        <v>11.658263520003256</v>
      </c>
    </row>
    <row r="1642" spans="1:10" x14ac:dyDescent="0.25">
      <c r="A1642">
        <f t="shared" si="624"/>
        <v>79</v>
      </c>
      <c r="B1642">
        <f t="shared" si="625"/>
        <v>41079</v>
      </c>
      <c r="C1642">
        <f t="shared" si="626"/>
        <v>3</v>
      </c>
      <c r="D1642">
        <f t="shared" si="627"/>
        <v>1</v>
      </c>
      <c r="E1642">
        <f t="shared" si="628"/>
        <v>29.7</v>
      </c>
      <c r="F1642">
        <f t="shared" si="629"/>
        <v>8.58</v>
      </c>
      <c r="G1642">
        <f t="shared" si="630"/>
        <v>15</v>
      </c>
      <c r="H1642">
        <f t="shared" si="631"/>
        <v>152.51798561151077</v>
      </c>
      <c r="I1642" t="s">
        <v>11</v>
      </c>
      <c r="J1642">
        <v>45.716112005406032</v>
      </c>
    </row>
    <row r="1643" spans="1:10" x14ac:dyDescent="0.25">
      <c r="A1643">
        <f t="shared" si="624"/>
        <v>79</v>
      </c>
      <c r="B1643">
        <f t="shared" si="625"/>
        <v>41079</v>
      </c>
      <c r="C1643">
        <f t="shared" si="626"/>
        <v>3</v>
      </c>
      <c r="D1643">
        <f t="shared" si="627"/>
        <v>1</v>
      </c>
      <c r="E1643">
        <f t="shared" si="628"/>
        <v>29.7</v>
      </c>
      <c r="F1643">
        <f t="shared" si="629"/>
        <v>8.58</v>
      </c>
      <c r="G1643">
        <f t="shared" si="630"/>
        <v>15</v>
      </c>
      <c r="H1643">
        <f t="shared" si="631"/>
        <v>152.51798561151077</v>
      </c>
      <c r="I1643" t="s">
        <v>50</v>
      </c>
      <c r="J1643" t="s">
        <v>88</v>
      </c>
    </row>
    <row r="1644" spans="1:10" x14ac:dyDescent="0.25">
      <c r="A1644">
        <f t="shared" si="624"/>
        <v>79</v>
      </c>
      <c r="B1644">
        <f t="shared" si="625"/>
        <v>41079</v>
      </c>
      <c r="C1644">
        <f t="shared" si="626"/>
        <v>3</v>
      </c>
      <c r="D1644">
        <f t="shared" si="627"/>
        <v>1</v>
      </c>
      <c r="E1644">
        <f t="shared" si="628"/>
        <v>29.7</v>
      </c>
      <c r="F1644">
        <f t="shared" si="629"/>
        <v>8.58</v>
      </c>
      <c r="G1644">
        <f t="shared" si="630"/>
        <v>15</v>
      </c>
      <c r="H1644">
        <f t="shared" si="631"/>
        <v>152.51798561151077</v>
      </c>
      <c r="I1644" t="s">
        <v>51</v>
      </c>
      <c r="J1644" t="s">
        <v>88</v>
      </c>
    </row>
    <row r="1645" spans="1:10" x14ac:dyDescent="0.25">
      <c r="A1645">
        <f t="shared" si="624"/>
        <v>79</v>
      </c>
      <c r="B1645">
        <f t="shared" si="625"/>
        <v>41079</v>
      </c>
      <c r="C1645">
        <f t="shared" si="626"/>
        <v>3</v>
      </c>
      <c r="D1645">
        <f t="shared" si="627"/>
        <v>1</v>
      </c>
      <c r="E1645">
        <f t="shared" si="628"/>
        <v>29.7</v>
      </c>
      <c r="F1645">
        <f t="shared" si="629"/>
        <v>8.58</v>
      </c>
      <c r="G1645">
        <f t="shared" si="630"/>
        <v>15</v>
      </c>
      <c r="H1645">
        <f t="shared" si="631"/>
        <v>152.51798561151077</v>
      </c>
      <c r="I1645" t="s">
        <v>52</v>
      </c>
      <c r="J1645" t="s">
        <v>88</v>
      </c>
    </row>
    <row r="1646" spans="1:10" x14ac:dyDescent="0.25">
      <c r="A1646">
        <f t="shared" si="624"/>
        <v>79</v>
      </c>
      <c r="B1646">
        <f t="shared" si="625"/>
        <v>41079</v>
      </c>
      <c r="C1646">
        <f t="shared" si="626"/>
        <v>3</v>
      </c>
      <c r="D1646">
        <f t="shared" si="627"/>
        <v>1</v>
      </c>
      <c r="E1646">
        <f t="shared" si="628"/>
        <v>29.7</v>
      </c>
      <c r="F1646">
        <f t="shared" si="629"/>
        <v>8.58</v>
      </c>
      <c r="G1646">
        <f t="shared" si="630"/>
        <v>15</v>
      </c>
      <c r="H1646">
        <f t="shared" si="631"/>
        <v>152.51798561151077</v>
      </c>
      <c r="I1646" t="s">
        <v>53</v>
      </c>
      <c r="J1646" t="s">
        <v>88</v>
      </c>
    </row>
    <row r="1647" spans="1:10" x14ac:dyDescent="0.25">
      <c r="A1647">
        <f t="shared" si="624"/>
        <v>79</v>
      </c>
      <c r="B1647">
        <f t="shared" si="625"/>
        <v>41079</v>
      </c>
      <c r="C1647">
        <f t="shared" si="626"/>
        <v>3</v>
      </c>
      <c r="D1647">
        <f t="shared" si="627"/>
        <v>1</v>
      </c>
      <c r="E1647">
        <f t="shared" si="628"/>
        <v>29.7</v>
      </c>
      <c r="F1647">
        <f t="shared" si="629"/>
        <v>8.58</v>
      </c>
      <c r="G1647">
        <f t="shared" si="630"/>
        <v>15</v>
      </c>
      <c r="H1647">
        <f t="shared" si="631"/>
        <v>152.51798561151077</v>
      </c>
      <c r="I1647" t="s">
        <v>54</v>
      </c>
      <c r="J1647">
        <v>0</v>
      </c>
    </row>
    <row r="1648" spans="1:10" x14ac:dyDescent="0.25">
      <c r="A1648">
        <f t="shared" si="624"/>
        <v>79</v>
      </c>
      <c r="B1648">
        <f t="shared" si="625"/>
        <v>41079</v>
      </c>
      <c r="C1648">
        <f t="shared" si="626"/>
        <v>3</v>
      </c>
      <c r="D1648">
        <f t="shared" si="627"/>
        <v>1</v>
      </c>
      <c r="E1648">
        <f t="shared" si="628"/>
        <v>29.7</v>
      </c>
      <c r="F1648">
        <f t="shared" si="629"/>
        <v>8.58</v>
      </c>
      <c r="G1648">
        <f t="shared" si="630"/>
        <v>15</v>
      </c>
      <c r="H1648">
        <f t="shared" si="631"/>
        <v>152.51798561151077</v>
      </c>
      <c r="I1648" t="s">
        <v>55</v>
      </c>
      <c r="J1648" t="s">
        <v>88</v>
      </c>
    </row>
    <row r="1649" spans="1:10" x14ac:dyDescent="0.25">
      <c r="A1649">
        <f t="shared" si="624"/>
        <v>79</v>
      </c>
      <c r="B1649">
        <f t="shared" si="625"/>
        <v>41079</v>
      </c>
      <c r="C1649">
        <f t="shared" si="626"/>
        <v>3</v>
      </c>
      <c r="D1649">
        <f t="shared" si="627"/>
        <v>1</v>
      </c>
      <c r="E1649">
        <f t="shared" si="628"/>
        <v>29.7</v>
      </c>
      <c r="F1649">
        <f t="shared" si="629"/>
        <v>8.58</v>
      </c>
      <c r="G1649">
        <f t="shared" si="630"/>
        <v>15</v>
      </c>
      <c r="H1649">
        <f t="shared" si="631"/>
        <v>152.51798561151077</v>
      </c>
      <c r="I1649" t="s">
        <v>56</v>
      </c>
      <c r="J1649">
        <v>0</v>
      </c>
    </row>
    <row r="1650" spans="1:10" x14ac:dyDescent="0.25">
      <c r="A1650">
        <f t="shared" si="624"/>
        <v>79</v>
      </c>
      <c r="B1650">
        <f t="shared" si="625"/>
        <v>41079</v>
      </c>
      <c r="C1650">
        <f t="shared" si="626"/>
        <v>3</v>
      </c>
      <c r="D1650">
        <f t="shared" si="627"/>
        <v>1</v>
      </c>
      <c r="E1650">
        <f t="shared" si="628"/>
        <v>29.7</v>
      </c>
      <c r="F1650">
        <f t="shared" si="629"/>
        <v>8.58</v>
      </c>
      <c r="G1650">
        <f t="shared" si="630"/>
        <v>15</v>
      </c>
      <c r="H1650">
        <f t="shared" si="631"/>
        <v>152.51798561151077</v>
      </c>
      <c r="I1650" t="s">
        <v>57</v>
      </c>
      <c r="J1650" t="s">
        <v>88</v>
      </c>
    </row>
    <row r="1651" spans="1:10" x14ac:dyDescent="0.25">
      <c r="A1651">
        <f t="shared" si="624"/>
        <v>79</v>
      </c>
      <c r="B1651">
        <f t="shared" si="625"/>
        <v>41079</v>
      </c>
      <c r="C1651">
        <f t="shared" si="626"/>
        <v>3</v>
      </c>
      <c r="D1651">
        <f t="shared" si="627"/>
        <v>1</v>
      </c>
      <c r="E1651">
        <f t="shared" si="628"/>
        <v>29.7</v>
      </c>
      <c r="F1651">
        <f t="shared" si="629"/>
        <v>8.58</v>
      </c>
      <c r="G1651">
        <f t="shared" si="630"/>
        <v>15</v>
      </c>
      <c r="H1651">
        <f t="shared" si="631"/>
        <v>152.51798561151077</v>
      </c>
      <c r="I1651" t="s">
        <v>58</v>
      </c>
      <c r="J1651">
        <v>0</v>
      </c>
    </row>
    <row r="1652" spans="1:10" x14ac:dyDescent="0.25">
      <c r="A1652">
        <f t="shared" si="624"/>
        <v>79</v>
      </c>
      <c r="B1652">
        <f t="shared" si="625"/>
        <v>41079</v>
      </c>
      <c r="C1652">
        <f t="shared" si="626"/>
        <v>3</v>
      </c>
      <c r="D1652">
        <f t="shared" si="627"/>
        <v>1</v>
      </c>
      <c r="E1652">
        <f t="shared" si="628"/>
        <v>29.7</v>
      </c>
      <c r="F1652">
        <f t="shared" si="629"/>
        <v>8.58</v>
      </c>
      <c r="G1652">
        <f t="shared" si="630"/>
        <v>15</v>
      </c>
      <c r="H1652">
        <f t="shared" si="631"/>
        <v>152.51798561151077</v>
      </c>
      <c r="I1652" t="s">
        <v>59</v>
      </c>
      <c r="J1652" t="s">
        <v>88</v>
      </c>
    </row>
    <row r="1653" spans="1:10" x14ac:dyDescent="0.25">
      <c r="A1653">
        <f t="shared" si="624"/>
        <v>79</v>
      </c>
      <c r="B1653">
        <f t="shared" si="625"/>
        <v>41079</v>
      </c>
      <c r="C1653">
        <f t="shared" si="626"/>
        <v>3</v>
      </c>
      <c r="D1653">
        <f t="shared" si="627"/>
        <v>1</v>
      </c>
      <c r="E1653">
        <f t="shared" si="628"/>
        <v>29.7</v>
      </c>
      <c r="F1653">
        <f t="shared" si="629"/>
        <v>8.58</v>
      </c>
      <c r="G1653">
        <f t="shared" si="630"/>
        <v>15</v>
      </c>
      <c r="H1653">
        <f t="shared" si="631"/>
        <v>152.51798561151077</v>
      </c>
      <c r="I1653" t="s">
        <v>60</v>
      </c>
      <c r="J1653">
        <v>0</v>
      </c>
    </row>
    <row r="1654" spans="1:10" x14ac:dyDescent="0.25">
      <c r="A1654">
        <f t="shared" si="624"/>
        <v>79</v>
      </c>
      <c r="B1654">
        <f t="shared" si="625"/>
        <v>41079</v>
      </c>
      <c r="C1654">
        <f t="shared" si="626"/>
        <v>3</v>
      </c>
      <c r="D1654">
        <f t="shared" si="627"/>
        <v>1</v>
      </c>
      <c r="E1654">
        <f t="shared" si="628"/>
        <v>29.7</v>
      </c>
      <c r="F1654">
        <f t="shared" si="629"/>
        <v>8.58</v>
      </c>
      <c r="G1654">
        <f t="shared" si="630"/>
        <v>15</v>
      </c>
      <c r="H1654">
        <f t="shared" si="631"/>
        <v>152.51798561151077</v>
      </c>
      <c r="I1654" t="s">
        <v>61</v>
      </c>
      <c r="J1654">
        <v>0</v>
      </c>
    </row>
    <row r="1655" spans="1:10" x14ac:dyDescent="0.25">
      <c r="A1655">
        <f t="shared" si="624"/>
        <v>79</v>
      </c>
      <c r="B1655">
        <f t="shared" si="625"/>
        <v>41079</v>
      </c>
      <c r="C1655">
        <f t="shared" si="626"/>
        <v>3</v>
      </c>
      <c r="D1655">
        <f t="shared" si="627"/>
        <v>1</v>
      </c>
      <c r="E1655">
        <f t="shared" si="628"/>
        <v>29.7</v>
      </c>
      <c r="F1655">
        <f t="shared" si="629"/>
        <v>8.58</v>
      </c>
      <c r="G1655">
        <f t="shared" si="630"/>
        <v>15</v>
      </c>
      <c r="H1655">
        <f t="shared" si="631"/>
        <v>152.51798561151077</v>
      </c>
      <c r="I1655" t="s">
        <v>62</v>
      </c>
      <c r="J1655" t="s">
        <v>88</v>
      </c>
    </row>
    <row r="1656" spans="1:10" x14ac:dyDescent="0.25">
      <c r="A1656">
        <f t="shared" si="624"/>
        <v>79</v>
      </c>
      <c r="B1656">
        <f t="shared" si="625"/>
        <v>41079</v>
      </c>
      <c r="C1656">
        <f t="shared" si="626"/>
        <v>3</v>
      </c>
      <c r="D1656">
        <f t="shared" si="627"/>
        <v>1</v>
      </c>
      <c r="E1656">
        <f t="shared" si="628"/>
        <v>29.7</v>
      </c>
      <c r="F1656">
        <f t="shared" si="629"/>
        <v>8.58</v>
      </c>
      <c r="G1656">
        <f t="shared" si="630"/>
        <v>15</v>
      </c>
      <c r="H1656">
        <f t="shared" si="631"/>
        <v>152.51798561151077</v>
      </c>
      <c r="I1656" t="s">
        <v>63</v>
      </c>
      <c r="J1656">
        <v>0</v>
      </c>
    </row>
    <row r="1657" spans="1:10" x14ac:dyDescent="0.25">
      <c r="A1657">
        <f t="shared" si="624"/>
        <v>79</v>
      </c>
      <c r="B1657">
        <f t="shared" si="625"/>
        <v>41079</v>
      </c>
      <c r="C1657">
        <f t="shared" si="626"/>
        <v>3</v>
      </c>
      <c r="D1657">
        <f t="shared" si="627"/>
        <v>1</v>
      </c>
      <c r="E1657">
        <f t="shared" si="628"/>
        <v>29.7</v>
      </c>
      <c r="F1657">
        <f t="shared" si="629"/>
        <v>8.58</v>
      </c>
      <c r="G1657">
        <f t="shared" si="630"/>
        <v>15</v>
      </c>
      <c r="H1657">
        <f t="shared" si="631"/>
        <v>152.51798561151077</v>
      </c>
      <c r="I1657" t="s">
        <v>64</v>
      </c>
      <c r="J1657">
        <v>0.2619834498877136</v>
      </c>
    </row>
    <row r="1658" spans="1:10" x14ac:dyDescent="0.25">
      <c r="A1658">
        <f t="shared" si="624"/>
        <v>79</v>
      </c>
      <c r="B1658">
        <f t="shared" si="625"/>
        <v>41079</v>
      </c>
      <c r="C1658">
        <f t="shared" si="626"/>
        <v>3</v>
      </c>
      <c r="D1658">
        <f t="shared" si="627"/>
        <v>1</v>
      </c>
      <c r="E1658">
        <f t="shared" si="628"/>
        <v>29.7</v>
      </c>
      <c r="F1658">
        <f t="shared" si="629"/>
        <v>8.58</v>
      </c>
      <c r="G1658">
        <f t="shared" si="630"/>
        <v>15</v>
      </c>
      <c r="H1658">
        <f t="shared" si="631"/>
        <v>152.51798561151077</v>
      </c>
      <c r="I1658" t="s">
        <v>65</v>
      </c>
      <c r="J1658">
        <v>0</v>
      </c>
    </row>
    <row r="1659" spans="1:10" x14ac:dyDescent="0.25">
      <c r="A1659">
        <f t="shared" si="624"/>
        <v>79</v>
      </c>
      <c r="B1659">
        <f t="shared" si="625"/>
        <v>41079</v>
      </c>
      <c r="C1659">
        <f t="shared" si="626"/>
        <v>3</v>
      </c>
      <c r="D1659">
        <f t="shared" si="627"/>
        <v>1</v>
      </c>
      <c r="E1659">
        <f t="shared" si="628"/>
        <v>29.7</v>
      </c>
      <c r="F1659">
        <f t="shared" si="629"/>
        <v>8.58</v>
      </c>
      <c r="G1659">
        <f t="shared" si="630"/>
        <v>15</v>
      </c>
      <c r="H1659">
        <f t="shared" si="631"/>
        <v>152.51798561151077</v>
      </c>
      <c r="I1659" t="s">
        <v>66</v>
      </c>
      <c r="J1659">
        <v>0</v>
      </c>
    </row>
    <row r="1660" spans="1:10" x14ac:dyDescent="0.25">
      <c r="A1660">
        <f t="shared" si="624"/>
        <v>79</v>
      </c>
      <c r="B1660">
        <f t="shared" si="625"/>
        <v>41079</v>
      </c>
      <c r="C1660">
        <f t="shared" si="626"/>
        <v>3</v>
      </c>
      <c r="D1660">
        <f t="shared" si="627"/>
        <v>1</v>
      </c>
      <c r="E1660">
        <f t="shared" si="628"/>
        <v>29.7</v>
      </c>
      <c r="F1660">
        <f t="shared" si="629"/>
        <v>8.58</v>
      </c>
      <c r="G1660">
        <f t="shared" si="630"/>
        <v>15</v>
      </c>
      <c r="H1660">
        <f t="shared" si="631"/>
        <v>152.51798561151077</v>
      </c>
      <c r="I1660" t="s">
        <v>67</v>
      </c>
      <c r="J1660">
        <v>0</v>
      </c>
    </row>
    <row r="1661" spans="1:10" x14ac:dyDescent="0.25">
      <c r="A1661" s="27">
        <v>80</v>
      </c>
      <c r="B1661" s="33">
        <v>41081</v>
      </c>
      <c r="C1661" s="27">
        <v>3</v>
      </c>
      <c r="D1661" s="27">
        <v>1</v>
      </c>
      <c r="E1661" s="27">
        <v>26.7</v>
      </c>
      <c r="F1661" s="27">
        <v>8.36</v>
      </c>
      <c r="G1661" s="27">
        <v>12</v>
      </c>
      <c r="H1661" s="27">
        <v>108.51318944844122</v>
      </c>
      <c r="I1661" t="s">
        <v>9</v>
      </c>
      <c r="J1661">
        <v>16.504957342925959</v>
      </c>
    </row>
    <row r="1662" spans="1:10" x14ac:dyDescent="0.25">
      <c r="A1662">
        <f t="shared" ref="A1662:A1681" si="632">A1661</f>
        <v>80</v>
      </c>
      <c r="B1662">
        <f t="shared" ref="B1662:B1681" si="633">B1661</f>
        <v>41081</v>
      </c>
      <c r="C1662">
        <f t="shared" ref="C1662:C1681" si="634">C1661</f>
        <v>3</v>
      </c>
      <c r="D1662">
        <f t="shared" ref="D1662:D1681" si="635">D1661</f>
        <v>1</v>
      </c>
      <c r="E1662">
        <f t="shared" ref="E1662:E1681" si="636">E1661</f>
        <v>26.7</v>
      </c>
      <c r="F1662">
        <f t="shared" ref="F1662:F1681" si="637">F1661</f>
        <v>8.36</v>
      </c>
      <c r="G1662">
        <f t="shared" ref="G1662:G1681" si="638">G1661</f>
        <v>12</v>
      </c>
      <c r="H1662">
        <f t="shared" ref="H1662:H1681" si="639">H1661</f>
        <v>108.51318944844122</v>
      </c>
      <c r="I1662" t="s">
        <v>84</v>
      </c>
      <c r="J1662">
        <v>43.030781644056965</v>
      </c>
    </row>
    <row r="1663" spans="1:10" x14ac:dyDescent="0.25">
      <c r="A1663">
        <f t="shared" si="632"/>
        <v>80</v>
      </c>
      <c r="B1663">
        <f t="shared" si="633"/>
        <v>41081</v>
      </c>
      <c r="C1663">
        <f t="shared" si="634"/>
        <v>3</v>
      </c>
      <c r="D1663">
        <f t="shared" si="635"/>
        <v>1</v>
      </c>
      <c r="E1663">
        <f t="shared" si="636"/>
        <v>26.7</v>
      </c>
      <c r="F1663">
        <f t="shared" si="637"/>
        <v>8.36</v>
      </c>
      <c r="G1663">
        <f t="shared" si="638"/>
        <v>12</v>
      </c>
      <c r="H1663">
        <f t="shared" si="639"/>
        <v>108.51318944844122</v>
      </c>
      <c r="I1663" t="s">
        <v>11</v>
      </c>
      <c r="J1663">
        <v>90.482534004969096</v>
      </c>
    </row>
    <row r="1664" spans="1:10" x14ac:dyDescent="0.25">
      <c r="A1664">
        <f t="shared" si="632"/>
        <v>80</v>
      </c>
      <c r="B1664">
        <f t="shared" si="633"/>
        <v>41081</v>
      </c>
      <c r="C1664">
        <f t="shared" si="634"/>
        <v>3</v>
      </c>
      <c r="D1664">
        <f t="shared" si="635"/>
        <v>1</v>
      </c>
      <c r="E1664">
        <f t="shared" si="636"/>
        <v>26.7</v>
      </c>
      <c r="F1664">
        <f t="shared" si="637"/>
        <v>8.36</v>
      </c>
      <c r="G1664">
        <f t="shared" si="638"/>
        <v>12</v>
      </c>
      <c r="H1664">
        <f t="shared" si="639"/>
        <v>108.51318944844122</v>
      </c>
      <c r="I1664" t="s">
        <v>50</v>
      </c>
      <c r="J1664" t="s">
        <v>88</v>
      </c>
    </row>
    <row r="1665" spans="1:10" x14ac:dyDescent="0.25">
      <c r="A1665">
        <f t="shared" si="632"/>
        <v>80</v>
      </c>
      <c r="B1665">
        <f t="shared" si="633"/>
        <v>41081</v>
      </c>
      <c r="C1665">
        <f t="shared" si="634"/>
        <v>3</v>
      </c>
      <c r="D1665">
        <f t="shared" si="635"/>
        <v>1</v>
      </c>
      <c r="E1665">
        <f t="shared" si="636"/>
        <v>26.7</v>
      </c>
      <c r="F1665">
        <f t="shared" si="637"/>
        <v>8.36</v>
      </c>
      <c r="G1665">
        <f t="shared" si="638"/>
        <v>12</v>
      </c>
      <c r="H1665">
        <f t="shared" si="639"/>
        <v>108.51318944844122</v>
      </c>
      <c r="I1665" t="s">
        <v>51</v>
      </c>
      <c r="J1665" t="s">
        <v>88</v>
      </c>
    </row>
    <row r="1666" spans="1:10" x14ac:dyDescent="0.25">
      <c r="A1666">
        <f t="shared" si="632"/>
        <v>80</v>
      </c>
      <c r="B1666">
        <f t="shared" si="633"/>
        <v>41081</v>
      </c>
      <c r="C1666">
        <f t="shared" si="634"/>
        <v>3</v>
      </c>
      <c r="D1666">
        <f t="shared" si="635"/>
        <v>1</v>
      </c>
      <c r="E1666">
        <f t="shared" si="636"/>
        <v>26.7</v>
      </c>
      <c r="F1666">
        <f t="shared" si="637"/>
        <v>8.36</v>
      </c>
      <c r="G1666">
        <f t="shared" si="638"/>
        <v>12</v>
      </c>
      <c r="H1666">
        <f t="shared" si="639"/>
        <v>108.51318944844122</v>
      </c>
      <c r="I1666" t="s">
        <v>52</v>
      </c>
      <c r="J1666" t="s">
        <v>88</v>
      </c>
    </row>
    <row r="1667" spans="1:10" x14ac:dyDescent="0.25">
      <c r="A1667">
        <f t="shared" si="632"/>
        <v>80</v>
      </c>
      <c r="B1667">
        <f t="shared" si="633"/>
        <v>41081</v>
      </c>
      <c r="C1667">
        <f t="shared" si="634"/>
        <v>3</v>
      </c>
      <c r="D1667">
        <f t="shared" si="635"/>
        <v>1</v>
      </c>
      <c r="E1667">
        <f t="shared" si="636"/>
        <v>26.7</v>
      </c>
      <c r="F1667">
        <f t="shared" si="637"/>
        <v>8.36</v>
      </c>
      <c r="G1667">
        <f t="shared" si="638"/>
        <v>12</v>
      </c>
      <c r="H1667">
        <f t="shared" si="639"/>
        <v>108.51318944844122</v>
      </c>
      <c r="I1667" t="s">
        <v>53</v>
      </c>
      <c r="J1667" t="s">
        <v>88</v>
      </c>
    </row>
    <row r="1668" spans="1:10" x14ac:dyDescent="0.25">
      <c r="A1668">
        <f t="shared" si="632"/>
        <v>80</v>
      </c>
      <c r="B1668">
        <f t="shared" si="633"/>
        <v>41081</v>
      </c>
      <c r="C1668">
        <f t="shared" si="634"/>
        <v>3</v>
      </c>
      <c r="D1668">
        <f t="shared" si="635"/>
        <v>1</v>
      </c>
      <c r="E1668">
        <f t="shared" si="636"/>
        <v>26.7</v>
      </c>
      <c r="F1668">
        <f t="shared" si="637"/>
        <v>8.36</v>
      </c>
      <c r="G1668">
        <f t="shared" si="638"/>
        <v>12</v>
      </c>
      <c r="H1668">
        <f t="shared" si="639"/>
        <v>108.51318944844122</v>
      </c>
      <c r="I1668" t="s">
        <v>54</v>
      </c>
      <c r="J1668">
        <v>0</v>
      </c>
    </row>
    <row r="1669" spans="1:10" x14ac:dyDescent="0.25">
      <c r="A1669">
        <f t="shared" si="632"/>
        <v>80</v>
      </c>
      <c r="B1669">
        <f t="shared" si="633"/>
        <v>41081</v>
      </c>
      <c r="C1669">
        <f t="shared" si="634"/>
        <v>3</v>
      </c>
      <c r="D1669">
        <f t="shared" si="635"/>
        <v>1</v>
      </c>
      <c r="E1669">
        <f t="shared" si="636"/>
        <v>26.7</v>
      </c>
      <c r="F1669">
        <f t="shared" si="637"/>
        <v>8.36</v>
      </c>
      <c r="G1669">
        <f t="shared" si="638"/>
        <v>12</v>
      </c>
      <c r="H1669">
        <f t="shared" si="639"/>
        <v>108.51318944844122</v>
      </c>
      <c r="I1669" t="s">
        <v>55</v>
      </c>
      <c r="J1669" t="s">
        <v>88</v>
      </c>
    </row>
    <row r="1670" spans="1:10" x14ac:dyDescent="0.25">
      <c r="A1670">
        <f t="shared" si="632"/>
        <v>80</v>
      </c>
      <c r="B1670">
        <f t="shared" si="633"/>
        <v>41081</v>
      </c>
      <c r="C1670">
        <f t="shared" si="634"/>
        <v>3</v>
      </c>
      <c r="D1670">
        <f t="shared" si="635"/>
        <v>1</v>
      </c>
      <c r="E1670">
        <f t="shared" si="636"/>
        <v>26.7</v>
      </c>
      <c r="F1670">
        <f t="shared" si="637"/>
        <v>8.36</v>
      </c>
      <c r="G1670">
        <f t="shared" si="638"/>
        <v>12</v>
      </c>
      <c r="H1670">
        <f t="shared" si="639"/>
        <v>108.51318944844122</v>
      </c>
      <c r="I1670" t="s">
        <v>56</v>
      </c>
      <c r="J1670">
        <v>0</v>
      </c>
    </row>
    <row r="1671" spans="1:10" x14ac:dyDescent="0.25">
      <c r="A1671">
        <f t="shared" si="632"/>
        <v>80</v>
      </c>
      <c r="B1671">
        <f t="shared" si="633"/>
        <v>41081</v>
      </c>
      <c r="C1671">
        <f t="shared" si="634"/>
        <v>3</v>
      </c>
      <c r="D1671">
        <f t="shared" si="635"/>
        <v>1</v>
      </c>
      <c r="E1671">
        <f t="shared" si="636"/>
        <v>26.7</v>
      </c>
      <c r="F1671">
        <f t="shared" si="637"/>
        <v>8.36</v>
      </c>
      <c r="G1671">
        <f t="shared" si="638"/>
        <v>12</v>
      </c>
      <c r="H1671">
        <f t="shared" si="639"/>
        <v>108.51318944844122</v>
      </c>
      <c r="I1671" t="s">
        <v>57</v>
      </c>
      <c r="J1671" t="s">
        <v>88</v>
      </c>
    </row>
    <row r="1672" spans="1:10" x14ac:dyDescent="0.25">
      <c r="A1672">
        <f t="shared" si="632"/>
        <v>80</v>
      </c>
      <c r="B1672">
        <f t="shared" si="633"/>
        <v>41081</v>
      </c>
      <c r="C1672">
        <f t="shared" si="634"/>
        <v>3</v>
      </c>
      <c r="D1672">
        <f t="shared" si="635"/>
        <v>1</v>
      </c>
      <c r="E1672">
        <f t="shared" si="636"/>
        <v>26.7</v>
      </c>
      <c r="F1672">
        <f t="shared" si="637"/>
        <v>8.36</v>
      </c>
      <c r="G1672">
        <f t="shared" si="638"/>
        <v>12</v>
      </c>
      <c r="H1672">
        <f t="shared" si="639"/>
        <v>108.51318944844122</v>
      </c>
      <c r="I1672" t="s">
        <v>58</v>
      </c>
      <c r="J1672">
        <v>0.88419414337103353</v>
      </c>
    </row>
    <row r="1673" spans="1:10" x14ac:dyDescent="0.25">
      <c r="A1673">
        <f t="shared" si="632"/>
        <v>80</v>
      </c>
      <c r="B1673">
        <f t="shared" si="633"/>
        <v>41081</v>
      </c>
      <c r="C1673">
        <f t="shared" si="634"/>
        <v>3</v>
      </c>
      <c r="D1673">
        <f t="shared" si="635"/>
        <v>1</v>
      </c>
      <c r="E1673">
        <f t="shared" si="636"/>
        <v>26.7</v>
      </c>
      <c r="F1673">
        <f t="shared" si="637"/>
        <v>8.36</v>
      </c>
      <c r="G1673">
        <f t="shared" si="638"/>
        <v>12</v>
      </c>
      <c r="H1673">
        <f t="shared" si="639"/>
        <v>108.51318944844122</v>
      </c>
      <c r="I1673" t="s">
        <v>59</v>
      </c>
      <c r="J1673" t="s">
        <v>88</v>
      </c>
    </row>
    <row r="1674" spans="1:10" x14ac:dyDescent="0.25">
      <c r="A1674">
        <f t="shared" si="632"/>
        <v>80</v>
      </c>
      <c r="B1674">
        <f t="shared" si="633"/>
        <v>41081</v>
      </c>
      <c r="C1674">
        <f t="shared" si="634"/>
        <v>3</v>
      </c>
      <c r="D1674">
        <f t="shared" si="635"/>
        <v>1</v>
      </c>
      <c r="E1674">
        <f t="shared" si="636"/>
        <v>26.7</v>
      </c>
      <c r="F1674">
        <f t="shared" si="637"/>
        <v>8.36</v>
      </c>
      <c r="G1674">
        <f t="shared" si="638"/>
        <v>12</v>
      </c>
      <c r="H1674">
        <f t="shared" si="639"/>
        <v>108.51318944844122</v>
      </c>
      <c r="I1674" t="s">
        <v>60</v>
      </c>
      <c r="J1674">
        <v>0</v>
      </c>
    </row>
    <row r="1675" spans="1:10" x14ac:dyDescent="0.25">
      <c r="A1675">
        <f t="shared" si="632"/>
        <v>80</v>
      </c>
      <c r="B1675">
        <f t="shared" si="633"/>
        <v>41081</v>
      </c>
      <c r="C1675">
        <f t="shared" si="634"/>
        <v>3</v>
      </c>
      <c r="D1675">
        <f t="shared" si="635"/>
        <v>1</v>
      </c>
      <c r="E1675">
        <f t="shared" si="636"/>
        <v>26.7</v>
      </c>
      <c r="F1675">
        <f t="shared" si="637"/>
        <v>8.36</v>
      </c>
      <c r="G1675">
        <f t="shared" si="638"/>
        <v>12</v>
      </c>
      <c r="H1675">
        <f t="shared" si="639"/>
        <v>108.51318944844122</v>
      </c>
      <c r="I1675" t="s">
        <v>61</v>
      </c>
      <c r="J1675">
        <v>0</v>
      </c>
    </row>
    <row r="1676" spans="1:10" x14ac:dyDescent="0.25">
      <c r="A1676">
        <f t="shared" si="632"/>
        <v>80</v>
      </c>
      <c r="B1676">
        <f t="shared" si="633"/>
        <v>41081</v>
      </c>
      <c r="C1676">
        <f t="shared" si="634"/>
        <v>3</v>
      </c>
      <c r="D1676">
        <f t="shared" si="635"/>
        <v>1</v>
      </c>
      <c r="E1676">
        <f t="shared" si="636"/>
        <v>26.7</v>
      </c>
      <c r="F1676">
        <f t="shared" si="637"/>
        <v>8.36</v>
      </c>
      <c r="G1676">
        <f t="shared" si="638"/>
        <v>12</v>
      </c>
      <c r="H1676">
        <f t="shared" si="639"/>
        <v>108.51318944844122</v>
      </c>
      <c r="I1676" t="s">
        <v>62</v>
      </c>
      <c r="J1676" t="s">
        <v>88</v>
      </c>
    </row>
    <row r="1677" spans="1:10" x14ac:dyDescent="0.25">
      <c r="A1677">
        <f t="shared" si="632"/>
        <v>80</v>
      </c>
      <c r="B1677">
        <f t="shared" si="633"/>
        <v>41081</v>
      </c>
      <c r="C1677">
        <f t="shared" si="634"/>
        <v>3</v>
      </c>
      <c r="D1677">
        <f t="shared" si="635"/>
        <v>1</v>
      </c>
      <c r="E1677">
        <f t="shared" si="636"/>
        <v>26.7</v>
      </c>
      <c r="F1677">
        <f t="shared" si="637"/>
        <v>8.36</v>
      </c>
      <c r="G1677">
        <f t="shared" si="638"/>
        <v>12</v>
      </c>
      <c r="H1677">
        <f t="shared" si="639"/>
        <v>108.51318944844122</v>
      </c>
      <c r="I1677" t="s">
        <v>63</v>
      </c>
      <c r="J1677">
        <v>0.29473138112367786</v>
      </c>
    </row>
    <row r="1678" spans="1:10" x14ac:dyDescent="0.25">
      <c r="A1678">
        <f t="shared" si="632"/>
        <v>80</v>
      </c>
      <c r="B1678">
        <f t="shared" si="633"/>
        <v>41081</v>
      </c>
      <c r="C1678">
        <f t="shared" si="634"/>
        <v>3</v>
      </c>
      <c r="D1678">
        <f t="shared" si="635"/>
        <v>1</v>
      </c>
      <c r="E1678">
        <f t="shared" si="636"/>
        <v>26.7</v>
      </c>
      <c r="F1678">
        <f t="shared" si="637"/>
        <v>8.36</v>
      </c>
      <c r="G1678">
        <f t="shared" si="638"/>
        <v>12</v>
      </c>
      <c r="H1678">
        <f t="shared" si="639"/>
        <v>108.51318944844122</v>
      </c>
      <c r="I1678" t="s">
        <v>64</v>
      </c>
      <c r="J1678">
        <v>0</v>
      </c>
    </row>
    <row r="1679" spans="1:10" x14ac:dyDescent="0.25">
      <c r="A1679">
        <f t="shared" si="632"/>
        <v>80</v>
      </c>
      <c r="B1679">
        <f t="shared" si="633"/>
        <v>41081</v>
      </c>
      <c r="C1679">
        <f t="shared" si="634"/>
        <v>3</v>
      </c>
      <c r="D1679">
        <f t="shared" si="635"/>
        <v>1</v>
      </c>
      <c r="E1679">
        <f t="shared" si="636"/>
        <v>26.7</v>
      </c>
      <c r="F1679">
        <f t="shared" si="637"/>
        <v>8.36</v>
      </c>
      <c r="G1679">
        <f t="shared" si="638"/>
        <v>12</v>
      </c>
      <c r="H1679">
        <f t="shared" si="639"/>
        <v>108.51318944844122</v>
      </c>
      <c r="I1679" t="s">
        <v>65</v>
      </c>
      <c r="J1679">
        <v>0</v>
      </c>
    </row>
    <row r="1680" spans="1:10" x14ac:dyDescent="0.25">
      <c r="A1680">
        <f t="shared" si="632"/>
        <v>80</v>
      </c>
      <c r="B1680">
        <f t="shared" si="633"/>
        <v>41081</v>
      </c>
      <c r="C1680">
        <f t="shared" si="634"/>
        <v>3</v>
      </c>
      <c r="D1680">
        <f t="shared" si="635"/>
        <v>1</v>
      </c>
      <c r="E1680">
        <f t="shared" si="636"/>
        <v>26.7</v>
      </c>
      <c r="F1680">
        <f t="shared" si="637"/>
        <v>8.36</v>
      </c>
      <c r="G1680">
        <f t="shared" si="638"/>
        <v>12</v>
      </c>
      <c r="H1680">
        <f t="shared" si="639"/>
        <v>108.51318944844122</v>
      </c>
      <c r="I1680" t="s">
        <v>66</v>
      </c>
      <c r="J1680">
        <v>0</v>
      </c>
    </row>
    <row r="1681" spans="1:10" x14ac:dyDescent="0.25">
      <c r="A1681">
        <f t="shared" si="632"/>
        <v>80</v>
      </c>
      <c r="B1681">
        <f t="shared" si="633"/>
        <v>41081</v>
      </c>
      <c r="C1681">
        <f t="shared" si="634"/>
        <v>3</v>
      </c>
      <c r="D1681">
        <f t="shared" si="635"/>
        <v>1</v>
      </c>
      <c r="E1681">
        <f t="shared" si="636"/>
        <v>26.7</v>
      </c>
      <c r="F1681">
        <f t="shared" si="637"/>
        <v>8.36</v>
      </c>
      <c r="G1681">
        <f t="shared" si="638"/>
        <v>12</v>
      </c>
      <c r="H1681">
        <f t="shared" si="639"/>
        <v>108.51318944844122</v>
      </c>
      <c r="I1681" t="s">
        <v>67</v>
      </c>
      <c r="J1681">
        <v>0</v>
      </c>
    </row>
    <row r="1682" spans="1:10" x14ac:dyDescent="0.25">
      <c r="A1682" s="27">
        <v>81</v>
      </c>
      <c r="B1682" s="33">
        <v>41083</v>
      </c>
      <c r="C1682" s="27">
        <v>3</v>
      </c>
      <c r="D1682" s="27">
        <v>1</v>
      </c>
      <c r="E1682" s="27">
        <v>28.5</v>
      </c>
      <c r="F1682" s="27">
        <v>8.89</v>
      </c>
      <c r="G1682" s="27">
        <v>15</v>
      </c>
      <c r="H1682" s="27">
        <v>163.26938449240606</v>
      </c>
      <c r="I1682" t="s">
        <v>9</v>
      </c>
      <c r="J1682">
        <v>56.064458275970715</v>
      </c>
    </row>
    <row r="1683" spans="1:10" x14ac:dyDescent="0.25">
      <c r="A1683">
        <f t="shared" ref="A1683:A1702" si="640">A1682</f>
        <v>81</v>
      </c>
      <c r="B1683">
        <f t="shared" ref="B1683:B1702" si="641">B1682</f>
        <v>41083</v>
      </c>
      <c r="C1683">
        <f t="shared" ref="C1683:C1702" si="642">C1682</f>
        <v>3</v>
      </c>
      <c r="D1683">
        <f t="shared" ref="D1683:D1702" si="643">D1682</f>
        <v>1</v>
      </c>
      <c r="E1683">
        <f t="shared" ref="E1683:E1702" si="644">E1682</f>
        <v>28.5</v>
      </c>
      <c r="F1683">
        <f t="shared" ref="F1683:F1702" si="645">F1682</f>
        <v>8.89</v>
      </c>
      <c r="G1683">
        <f t="shared" ref="G1683:G1702" si="646">G1682</f>
        <v>15</v>
      </c>
      <c r="H1683">
        <f t="shared" ref="H1683:H1702" si="647">H1682</f>
        <v>163.26938449240606</v>
      </c>
      <c r="I1683" t="s">
        <v>84</v>
      </c>
      <c r="J1683">
        <v>23.578510489894228</v>
      </c>
    </row>
    <row r="1684" spans="1:10" x14ac:dyDescent="0.25">
      <c r="A1684">
        <f t="shared" si="640"/>
        <v>81</v>
      </c>
      <c r="B1684">
        <f t="shared" si="641"/>
        <v>41083</v>
      </c>
      <c r="C1684">
        <f t="shared" si="642"/>
        <v>3</v>
      </c>
      <c r="D1684">
        <f t="shared" si="643"/>
        <v>1</v>
      </c>
      <c r="E1684">
        <f t="shared" si="644"/>
        <v>28.5</v>
      </c>
      <c r="F1684">
        <f t="shared" si="645"/>
        <v>8.89</v>
      </c>
      <c r="G1684">
        <f t="shared" si="646"/>
        <v>15</v>
      </c>
      <c r="H1684">
        <f t="shared" si="647"/>
        <v>163.26938449240606</v>
      </c>
      <c r="I1684" t="s">
        <v>11</v>
      </c>
      <c r="J1684">
        <v>161.90577203060701</v>
      </c>
    </row>
    <row r="1685" spans="1:10" x14ac:dyDescent="0.25">
      <c r="A1685">
        <f t="shared" si="640"/>
        <v>81</v>
      </c>
      <c r="B1685">
        <f t="shared" si="641"/>
        <v>41083</v>
      </c>
      <c r="C1685">
        <f t="shared" si="642"/>
        <v>3</v>
      </c>
      <c r="D1685">
        <f t="shared" si="643"/>
        <v>1</v>
      </c>
      <c r="E1685">
        <f t="shared" si="644"/>
        <v>28.5</v>
      </c>
      <c r="F1685">
        <f t="shared" si="645"/>
        <v>8.89</v>
      </c>
      <c r="G1685">
        <f t="shared" si="646"/>
        <v>15</v>
      </c>
      <c r="H1685">
        <f t="shared" si="647"/>
        <v>163.26938449240606</v>
      </c>
      <c r="I1685" t="s">
        <v>50</v>
      </c>
      <c r="J1685" t="s">
        <v>88</v>
      </c>
    </row>
    <row r="1686" spans="1:10" x14ac:dyDescent="0.25">
      <c r="A1686">
        <f t="shared" si="640"/>
        <v>81</v>
      </c>
      <c r="B1686">
        <f t="shared" si="641"/>
        <v>41083</v>
      </c>
      <c r="C1686">
        <f t="shared" si="642"/>
        <v>3</v>
      </c>
      <c r="D1686">
        <f t="shared" si="643"/>
        <v>1</v>
      </c>
      <c r="E1686">
        <f t="shared" si="644"/>
        <v>28.5</v>
      </c>
      <c r="F1686">
        <f t="shared" si="645"/>
        <v>8.89</v>
      </c>
      <c r="G1686">
        <f t="shared" si="646"/>
        <v>15</v>
      </c>
      <c r="H1686">
        <f t="shared" si="647"/>
        <v>163.26938449240606</v>
      </c>
      <c r="I1686" t="s">
        <v>51</v>
      </c>
      <c r="J1686" t="s">
        <v>88</v>
      </c>
    </row>
    <row r="1687" spans="1:10" x14ac:dyDescent="0.25">
      <c r="A1687">
        <f t="shared" si="640"/>
        <v>81</v>
      </c>
      <c r="B1687">
        <f t="shared" si="641"/>
        <v>41083</v>
      </c>
      <c r="C1687">
        <f t="shared" si="642"/>
        <v>3</v>
      </c>
      <c r="D1687">
        <f t="shared" si="643"/>
        <v>1</v>
      </c>
      <c r="E1687">
        <f t="shared" si="644"/>
        <v>28.5</v>
      </c>
      <c r="F1687">
        <f t="shared" si="645"/>
        <v>8.89</v>
      </c>
      <c r="G1687">
        <f t="shared" si="646"/>
        <v>15</v>
      </c>
      <c r="H1687">
        <f t="shared" si="647"/>
        <v>163.26938449240606</v>
      </c>
      <c r="I1687" t="s">
        <v>52</v>
      </c>
      <c r="J1687" t="s">
        <v>88</v>
      </c>
    </row>
    <row r="1688" spans="1:10" x14ac:dyDescent="0.25">
      <c r="A1688">
        <f t="shared" si="640"/>
        <v>81</v>
      </c>
      <c r="B1688">
        <f t="shared" si="641"/>
        <v>41083</v>
      </c>
      <c r="C1688">
        <f t="shared" si="642"/>
        <v>3</v>
      </c>
      <c r="D1688">
        <f t="shared" si="643"/>
        <v>1</v>
      </c>
      <c r="E1688">
        <f t="shared" si="644"/>
        <v>28.5</v>
      </c>
      <c r="F1688">
        <f t="shared" si="645"/>
        <v>8.89</v>
      </c>
      <c r="G1688">
        <f t="shared" si="646"/>
        <v>15</v>
      </c>
      <c r="H1688">
        <f t="shared" si="647"/>
        <v>163.26938449240606</v>
      </c>
      <c r="I1688" t="s">
        <v>53</v>
      </c>
      <c r="J1688" t="s">
        <v>88</v>
      </c>
    </row>
    <row r="1689" spans="1:10" x14ac:dyDescent="0.25">
      <c r="A1689">
        <f t="shared" si="640"/>
        <v>81</v>
      </c>
      <c r="B1689">
        <f t="shared" si="641"/>
        <v>41083</v>
      </c>
      <c r="C1689">
        <f t="shared" si="642"/>
        <v>3</v>
      </c>
      <c r="D1689">
        <f t="shared" si="643"/>
        <v>1</v>
      </c>
      <c r="E1689">
        <f t="shared" si="644"/>
        <v>28.5</v>
      </c>
      <c r="F1689">
        <f t="shared" si="645"/>
        <v>8.89</v>
      </c>
      <c r="G1689">
        <f t="shared" si="646"/>
        <v>15</v>
      </c>
      <c r="H1689">
        <f t="shared" si="647"/>
        <v>163.26938449240606</v>
      </c>
      <c r="I1689" t="s">
        <v>54</v>
      </c>
      <c r="J1689">
        <v>0</v>
      </c>
    </row>
    <row r="1690" spans="1:10" x14ac:dyDescent="0.25">
      <c r="A1690">
        <f t="shared" si="640"/>
        <v>81</v>
      </c>
      <c r="B1690">
        <f t="shared" si="641"/>
        <v>41083</v>
      </c>
      <c r="C1690">
        <f t="shared" si="642"/>
        <v>3</v>
      </c>
      <c r="D1690">
        <f t="shared" si="643"/>
        <v>1</v>
      </c>
      <c r="E1690">
        <f t="shared" si="644"/>
        <v>28.5</v>
      </c>
      <c r="F1690">
        <f t="shared" si="645"/>
        <v>8.89</v>
      </c>
      <c r="G1690">
        <f t="shared" si="646"/>
        <v>15</v>
      </c>
      <c r="H1690">
        <f t="shared" si="647"/>
        <v>163.26938449240606</v>
      </c>
      <c r="I1690" t="s">
        <v>55</v>
      </c>
      <c r="J1690" t="s">
        <v>88</v>
      </c>
    </row>
    <row r="1691" spans="1:10" x14ac:dyDescent="0.25">
      <c r="A1691">
        <f t="shared" si="640"/>
        <v>81</v>
      </c>
      <c r="B1691">
        <f t="shared" si="641"/>
        <v>41083</v>
      </c>
      <c r="C1691">
        <f t="shared" si="642"/>
        <v>3</v>
      </c>
      <c r="D1691">
        <f t="shared" si="643"/>
        <v>1</v>
      </c>
      <c r="E1691">
        <f t="shared" si="644"/>
        <v>28.5</v>
      </c>
      <c r="F1691">
        <f t="shared" si="645"/>
        <v>8.89</v>
      </c>
      <c r="G1691">
        <f t="shared" si="646"/>
        <v>15</v>
      </c>
      <c r="H1691">
        <f t="shared" si="647"/>
        <v>163.26938449240606</v>
      </c>
      <c r="I1691" t="s">
        <v>56</v>
      </c>
      <c r="J1691">
        <v>0</v>
      </c>
    </row>
    <row r="1692" spans="1:10" x14ac:dyDescent="0.25">
      <c r="A1692">
        <f t="shared" si="640"/>
        <v>81</v>
      </c>
      <c r="B1692">
        <f t="shared" si="641"/>
        <v>41083</v>
      </c>
      <c r="C1692">
        <f t="shared" si="642"/>
        <v>3</v>
      </c>
      <c r="D1692">
        <f t="shared" si="643"/>
        <v>1</v>
      </c>
      <c r="E1692">
        <f t="shared" si="644"/>
        <v>28.5</v>
      </c>
      <c r="F1692">
        <f t="shared" si="645"/>
        <v>8.89</v>
      </c>
      <c r="G1692">
        <f t="shared" si="646"/>
        <v>15</v>
      </c>
      <c r="H1692">
        <f t="shared" si="647"/>
        <v>163.26938449240606</v>
      </c>
      <c r="I1692" t="s">
        <v>57</v>
      </c>
      <c r="J1692" t="s">
        <v>88</v>
      </c>
    </row>
    <row r="1693" spans="1:10" x14ac:dyDescent="0.25">
      <c r="A1693">
        <f t="shared" si="640"/>
        <v>81</v>
      </c>
      <c r="B1693">
        <f t="shared" si="641"/>
        <v>41083</v>
      </c>
      <c r="C1693">
        <f t="shared" si="642"/>
        <v>3</v>
      </c>
      <c r="D1693">
        <f t="shared" si="643"/>
        <v>1</v>
      </c>
      <c r="E1693">
        <f t="shared" si="644"/>
        <v>28.5</v>
      </c>
      <c r="F1693">
        <f t="shared" si="645"/>
        <v>8.89</v>
      </c>
      <c r="G1693">
        <f t="shared" si="646"/>
        <v>15</v>
      </c>
      <c r="H1693">
        <f t="shared" si="647"/>
        <v>163.26938449240606</v>
      </c>
      <c r="I1693" t="s">
        <v>58</v>
      </c>
      <c r="J1693">
        <v>0</v>
      </c>
    </row>
    <row r="1694" spans="1:10" x14ac:dyDescent="0.25">
      <c r="A1694">
        <f t="shared" si="640"/>
        <v>81</v>
      </c>
      <c r="B1694">
        <f t="shared" si="641"/>
        <v>41083</v>
      </c>
      <c r="C1694">
        <f t="shared" si="642"/>
        <v>3</v>
      </c>
      <c r="D1694">
        <f t="shared" si="643"/>
        <v>1</v>
      </c>
      <c r="E1694">
        <f t="shared" si="644"/>
        <v>28.5</v>
      </c>
      <c r="F1694">
        <f t="shared" si="645"/>
        <v>8.89</v>
      </c>
      <c r="G1694">
        <f t="shared" si="646"/>
        <v>15</v>
      </c>
      <c r="H1694">
        <f t="shared" si="647"/>
        <v>163.26938449240606</v>
      </c>
      <c r="I1694" t="s">
        <v>59</v>
      </c>
      <c r="J1694" t="s">
        <v>88</v>
      </c>
    </row>
    <row r="1695" spans="1:10" x14ac:dyDescent="0.25">
      <c r="A1695">
        <f t="shared" si="640"/>
        <v>81</v>
      </c>
      <c r="B1695">
        <f t="shared" si="641"/>
        <v>41083</v>
      </c>
      <c r="C1695">
        <f t="shared" si="642"/>
        <v>3</v>
      </c>
      <c r="D1695">
        <f t="shared" si="643"/>
        <v>1</v>
      </c>
      <c r="E1695">
        <f t="shared" si="644"/>
        <v>28.5</v>
      </c>
      <c r="F1695">
        <f t="shared" si="645"/>
        <v>8.89</v>
      </c>
      <c r="G1695">
        <f t="shared" si="646"/>
        <v>15</v>
      </c>
      <c r="H1695">
        <f t="shared" si="647"/>
        <v>163.26938449240606</v>
      </c>
      <c r="I1695" t="s">
        <v>60</v>
      </c>
      <c r="J1695">
        <v>0</v>
      </c>
    </row>
    <row r="1696" spans="1:10" x14ac:dyDescent="0.25">
      <c r="A1696">
        <f t="shared" si="640"/>
        <v>81</v>
      </c>
      <c r="B1696">
        <f t="shared" si="641"/>
        <v>41083</v>
      </c>
      <c r="C1696">
        <f t="shared" si="642"/>
        <v>3</v>
      </c>
      <c r="D1696">
        <f t="shared" si="643"/>
        <v>1</v>
      </c>
      <c r="E1696">
        <f t="shared" si="644"/>
        <v>28.5</v>
      </c>
      <c r="F1696">
        <f t="shared" si="645"/>
        <v>8.89</v>
      </c>
      <c r="G1696">
        <f t="shared" si="646"/>
        <v>15</v>
      </c>
      <c r="H1696">
        <f t="shared" si="647"/>
        <v>163.26938449240606</v>
      </c>
      <c r="I1696" t="s">
        <v>61</v>
      </c>
      <c r="J1696">
        <v>0</v>
      </c>
    </row>
    <row r="1697" spans="1:10" x14ac:dyDescent="0.25">
      <c r="A1697">
        <f t="shared" si="640"/>
        <v>81</v>
      </c>
      <c r="B1697">
        <f t="shared" si="641"/>
        <v>41083</v>
      </c>
      <c r="C1697">
        <f t="shared" si="642"/>
        <v>3</v>
      </c>
      <c r="D1697">
        <f t="shared" si="643"/>
        <v>1</v>
      </c>
      <c r="E1697">
        <f t="shared" si="644"/>
        <v>28.5</v>
      </c>
      <c r="F1697">
        <f t="shared" si="645"/>
        <v>8.89</v>
      </c>
      <c r="G1697">
        <f t="shared" si="646"/>
        <v>15</v>
      </c>
      <c r="H1697">
        <f t="shared" si="647"/>
        <v>163.26938449240606</v>
      </c>
      <c r="I1697" t="s">
        <v>62</v>
      </c>
      <c r="J1697" t="s">
        <v>88</v>
      </c>
    </row>
    <row r="1698" spans="1:10" x14ac:dyDescent="0.25">
      <c r="A1698">
        <f t="shared" si="640"/>
        <v>81</v>
      </c>
      <c r="B1698">
        <f t="shared" si="641"/>
        <v>41083</v>
      </c>
      <c r="C1698">
        <f t="shared" si="642"/>
        <v>3</v>
      </c>
      <c r="D1698">
        <f t="shared" si="643"/>
        <v>1</v>
      </c>
      <c r="E1698">
        <f t="shared" si="644"/>
        <v>28.5</v>
      </c>
      <c r="F1698">
        <f t="shared" si="645"/>
        <v>8.89</v>
      </c>
      <c r="G1698">
        <f t="shared" si="646"/>
        <v>15</v>
      </c>
      <c r="H1698">
        <f t="shared" si="647"/>
        <v>163.26938449240606</v>
      </c>
      <c r="I1698" t="s">
        <v>63</v>
      </c>
      <c r="J1698">
        <v>0</v>
      </c>
    </row>
    <row r="1699" spans="1:10" x14ac:dyDescent="0.25">
      <c r="A1699">
        <f t="shared" si="640"/>
        <v>81</v>
      </c>
      <c r="B1699">
        <f t="shared" si="641"/>
        <v>41083</v>
      </c>
      <c r="C1699">
        <f t="shared" si="642"/>
        <v>3</v>
      </c>
      <c r="D1699">
        <f t="shared" si="643"/>
        <v>1</v>
      </c>
      <c r="E1699">
        <f t="shared" si="644"/>
        <v>28.5</v>
      </c>
      <c r="F1699">
        <f t="shared" si="645"/>
        <v>8.89</v>
      </c>
      <c r="G1699">
        <f t="shared" si="646"/>
        <v>15</v>
      </c>
      <c r="H1699">
        <f t="shared" si="647"/>
        <v>163.26938449240606</v>
      </c>
      <c r="I1699" t="s">
        <v>64</v>
      </c>
      <c r="J1699">
        <v>0</v>
      </c>
    </row>
    <row r="1700" spans="1:10" x14ac:dyDescent="0.25">
      <c r="A1700">
        <f t="shared" si="640"/>
        <v>81</v>
      </c>
      <c r="B1700">
        <f t="shared" si="641"/>
        <v>41083</v>
      </c>
      <c r="C1700">
        <f t="shared" si="642"/>
        <v>3</v>
      </c>
      <c r="D1700">
        <f t="shared" si="643"/>
        <v>1</v>
      </c>
      <c r="E1700">
        <f t="shared" si="644"/>
        <v>28.5</v>
      </c>
      <c r="F1700">
        <f t="shared" si="645"/>
        <v>8.89</v>
      </c>
      <c r="G1700">
        <f t="shared" si="646"/>
        <v>15</v>
      </c>
      <c r="H1700">
        <f t="shared" si="647"/>
        <v>163.26938449240606</v>
      </c>
      <c r="I1700" t="s">
        <v>65</v>
      </c>
      <c r="J1700">
        <v>0</v>
      </c>
    </row>
    <row r="1701" spans="1:10" x14ac:dyDescent="0.25">
      <c r="A1701">
        <f t="shared" si="640"/>
        <v>81</v>
      </c>
      <c r="B1701">
        <f t="shared" si="641"/>
        <v>41083</v>
      </c>
      <c r="C1701">
        <f t="shared" si="642"/>
        <v>3</v>
      </c>
      <c r="D1701">
        <f t="shared" si="643"/>
        <v>1</v>
      </c>
      <c r="E1701">
        <f t="shared" si="644"/>
        <v>28.5</v>
      </c>
      <c r="F1701">
        <f t="shared" si="645"/>
        <v>8.89</v>
      </c>
      <c r="G1701">
        <f t="shared" si="646"/>
        <v>15</v>
      </c>
      <c r="H1701">
        <f t="shared" si="647"/>
        <v>163.26938449240606</v>
      </c>
      <c r="I1701" t="s">
        <v>66</v>
      </c>
      <c r="J1701">
        <v>0</v>
      </c>
    </row>
    <row r="1702" spans="1:10" x14ac:dyDescent="0.25">
      <c r="A1702">
        <f t="shared" si="640"/>
        <v>81</v>
      </c>
      <c r="B1702">
        <f t="shared" si="641"/>
        <v>41083</v>
      </c>
      <c r="C1702">
        <f t="shared" si="642"/>
        <v>3</v>
      </c>
      <c r="D1702">
        <f t="shared" si="643"/>
        <v>1</v>
      </c>
      <c r="E1702">
        <f t="shared" si="644"/>
        <v>28.5</v>
      </c>
      <c r="F1702">
        <f t="shared" si="645"/>
        <v>8.89</v>
      </c>
      <c r="G1702">
        <f t="shared" si="646"/>
        <v>15</v>
      </c>
      <c r="H1702">
        <f t="shared" si="647"/>
        <v>163.26938449240606</v>
      </c>
      <c r="I1702" t="s">
        <v>67</v>
      </c>
      <c r="J1702">
        <v>0</v>
      </c>
    </row>
    <row r="1703" spans="1:10" x14ac:dyDescent="0.25">
      <c r="A1703" s="27">
        <v>82</v>
      </c>
      <c r="B1703" s="33">
        <v>41085</v>
      </c>
      <c r="C1703" s="27">
        <v>3</v>
      </c>
      <c r="D1703" s="27">
        <v>1</v>
      </c>
      <c r="E1703" s="27">
        <v>32</v>
      </c>
      <c r="F1703" s="27">
        <v>8.85</v>
      </c>
      <c r="G1703" s="27">
        <v>10</v>
      </c>
      <c r="H1703" s="27">
        <v>96.989075406341598</v>
      </c>
      <c r="I1703" t="s">
        <v>9</v>
      </c>
      <c r="J1703">
        <v>8.9822897104358965</v>
      </c>
    </row>
    <row r="1704" spans="1:10" x14ac:dyDescent="0.25">
      <c r="A1704">
        <f t="shared" ref="A1704:A1723" si="648">A1703</f>
        <v>82</v>
      </c>
      <c r="B1704">
        <f t="shared" ref="B1704:B1723" si="649">B1703</f>
        <v>41085</v>
      </c>
      <c r="C1704">
        <f t="shared" ref="C1704:C1723" si="650">C1703</f>
        <v>3</v>
      </c>
      <c r="D1704">
        <f t="shared" ref="D1704:D1723" si="651">D1703</f>
        <v>1</v>
      </c>
      <c r="E1704">
        <f t="shared" ref="E1704:E1723" si="652">E1703</f>
        <v>32</v>
      </c>
      <c r="F1704">
        <f t="shared" ref="F1704:F1723" si="653">F1703</f>
        <v>8.85</v>
      </c>
      <c r="G1704">
        <f t="shared" ref="G1704:G1723" si="654">G1703</f>
        <v>10</v>
      </c>
      <c r="H1704">
        <f t="shared" ref="H1704:H1723" si="655">H1703</f>
        <v>96.989075406341598</v>
      </c>
      <c r="I1704" t="s">
        <v>84</v>
      </c>
      <c r="J1704">
        <v>6.2876027973051274</v>
      </c>
    </row>
    <row r="1705" spans="1:10" x14ac:dyDescent="0.25">
      <c r="A1705">
        <f t="shared" si="648"/>
        <v>82</v>
      </c>
      <c r="B1705">
        <f t="shared" si="649"/>
        <v>41085</v>
      </c>
      <c r="C1705">
        <f t="shared" si="650"/>
        <v>3</v>
      </c>
      <c r="D1705">
        <f t="shared" si="651"/>
        <v>1</v>
      </c>
      <c r="E1705">
        <f t="shared" si="652"/>
        <v>32</v>
      </c>
      <c r="F1705">
        <f t="shared" si="653"/>
        <v>8.85</v>
      </c>
      <c r="G1705">
        <f t="shared" si="654"/>
        <v>10</v>
      </c>
      <c r="H1705">
        <f t="shared" si="655"/>
        <v>96.989075406341598</v>
      </c>
      <c r="I1705" t="s">
        <v>11</v>
      </c>
      <c r="J1705">
        <v>55.914753447463454</v>
      </c>
    </row>
    <row r="1706" spans="1:10" x14ac:dyDescent="0.25">
      <c r="A1706">
        <f t="shared" si="648"/>
        <v>82</v>
      </c>
      <c r="B1706">
        <f t="shared" si="649"/>
        <v>41085</v>
      </c>
      <c r="C1706">
        <f t="shared" si="650"/>
        <v>3</v>
      </c>
      <c r="D1706">
        <f t="shared" si="651"/>
        <v>1</v>
      </c>
      <c r="E1706">
        <f t="shared" si="652"/>
        <v>32</v>
      </c>
      <c r="F1706">
        <f t="shared" si="653"/>
        <v>8.85</v>
      </c>
      <c r="G1706">
        <f t="shared" si="654"/>
        <v>10</v>
      </c>
      <c r="H1706">
        <f t="shared" si="655"/>
        <v>96.989075406341598</v>
      </c>
      <c r="I1706" t="s">
        <v>50</v>
      </c>
      <c r="J1706" t="s">
        <v>88</v>
      </c>
    </row>
    <row r="1707" spans="1:10" x14ac:dyDescent="0.25">
      <c r="A1707">
        <f t="shared" si="648"/>
        <v>82</v>
      </c>
      <c r="B1707">
        <f t="shared" si="649"/>
        <v>41085</v>
      </c>
      <c r="C1707">
        <f t="shared" si="650"/>
        <v>3</v>
      </c>
      <c r="D1707">
        <f t="shared" si="651"/>
        <v>1</v>
      </c>
      <c r="E1707">
        <f t="shared" si="652"/>
        <v>32</v>
      </c>
      <c r="F1707">
        <f t="shared" si="653"/>
        <v>8.85</v>
      </c>
      <c r="G1707">
        <f t="shared" si="654"/>
        <v>10</v>
      </c>
      <c r="H1707">
        <f t="shared" si="655"/>
        <v>96.989075406341598</v>
      </c>
      <c r="I1707" t="s">
        <v>51</v>
      </c>
      <c r="J1707" t="s">
        <v>88</v>
      </c>
    </row>
    <row r="1708" spans="1:10" x14ac:dyDescent="0.25">
      <c r="A1708">
        <f t="shared" si="648"/>
        <v>82</v>
      </c>
      <c r="B1708">
        <f t="shared" si="649"/>
        <v>41085</v>
      </c>
      <c r="C1708">
        <f t="shared" si="650"/>
        <v>3</v>
      </c>
      <c r="D1708">
        <f t="shared" si="651"/>
        <v>1</v>
      </c>
      <c r="E1708">
        <f t="shared" si="652"/>
        <v>32</v>
      </c>
      <c r="F1708">
        <f t="shared" si="653"/>
        <v>8.85</v>
      </c>
      <c r="G1708">
        <f t="shared" si="654"/>
        <v>10</v>
      </c>
      <c r="H1708">
        <f t="shared" si="655"/>
        <v>96.989075406341598</v>
      </c>
      <c r="I1708" t="s">
        <v>52</v>
      </c>
      <c r="J1708" t="s">
        <v>88</v>
      </c>
    </row>
    <row r="1709" spans="1:10" x14ac:dyDescent="0.25">
      <c r="A1709">
        <f t="shared" si="648"/>
        <v>82</v>
      </c>
      <c r="B1709">
        <f t="shared" si="649"/>
        <v>41085</v>
      </c>
      <c r="C1709">
        <f t="shared" si="650"/>
        <v>3</v>
      </c>
      <c r="D1709">
        <f t="shared" si="651"/>
        <v>1</v>
      </c>
      <c r="E1709">
        <f t="shared" si="652"/>
        <v>32</v>
      </c>
      <c r="F1709">
        <f t="shared" si="653"/>
        <v>8.85</v>
      </c>
      <c r="G1709">
        <f t="shared" si="654"/>
        <v>10</v>
      </c>
      <c r="H1709">
        <f t="shared" si="655"/>
        <v>96.989075406341598</v>
      </c>
      <c r="I1709" t="s">
        <v>53</v>
      </c>
      <c r="J1709" t="s">
        <v>88</v>
      </c>
    </row>
    <row r="1710" spans="1:10" x14ac:dyDescent="0.25">
      <c r="A1710">
        <f t="shared" si="648"/>
        <v>82</v>
      </c>
      <c r="B1710">
        <f t="shared" si="649"/>
        <v>41085</v>
      </c>
      <c r="C1710">
        <f t="shared" si="650"/>
        <v>3</v>
      </c>
      <c r="D1710">
        <f t="shared" si="651"/>
        <v>1</v>
      </c>
      <c r="E1710">
        <f t="shared" si="652"/>
        <v>32</v>
      </c>
      <c r="F1710">
        <f t="shared" si="653"/>
        <v>8.85</v>
      </c>
      <c r="G1710">
        <f t="shared" si="654"/>
        <v>10</v>
      </c>
      <c r="H1710">
        <f t="shared" si="655"/>
        <v>96.989075406341598</v>
      </c>
      <c r="I1710" t="s">
        <v>54</v>
      </c>
      <c r="J1710">
        <v>0</v>
      </c>
    </row>
    <row r="1711" spans="1:10" x14ac:dyDescent="0.25">
      <c r="A1711">
        <f t="shared" si="648"/>
        <v>82</v>
      </c>
      <c r="B1711">
        <f t="shared" si="649"/>
        <v>41085</v>
      </c>
      <c r="C1711">
        <f t="shared" si="650"/>
        <v>3</v>
      </c>
      <c r="D1711">
        <f t="shared" si="651"/>
        <v>1</v>
      </c>
      <c r="E1711">
        <f t="shared" si="652"/>
        <v>32</v>
      </c>
      <c r="F1711">
        <f t="shared" si="653"/>
        <v>8.85</v>
      </c>
      <c r="G1711">
        <f t="shared" si="654"/>
        <v>10</v>
      </c>
      <c r="H1711">
        <f t="shared" si="655"/>
        <v>96.989075406341598</v>
      </c>
      <c r="I1711" t="s">
        <v>55</v>
      </c>
      <c r="J1711" t="s">
        <v>88</v>
      </c>
    </row>
    <row r="1712" spans="1:10" x14ac:dyDescent="0.25">
      <c r="A1712">
        <f t="shared" si="648"/>
        <v>82</v>
      </c>
      <c r="B1712">
        <f t="shared" si="649"/>
        <v>41085</v>
      </c>
      <c r="C1712">
        <f t="shared" si="650"/>
        <v>3</v>
      </c>
      <c r="D1712">
        <f t="shared" si="651"/>
        <v>1</v>
      </c>
      <c r="E1712">
        <f t="shared" si="652"/>
        <v>32</v>
      </c>
      <c r="F1712">
        <f t="shared" si="653"/>
        <v>8.85</v>
      </c>
      <c r="G1712">
        <f t="shared" si="654"/>
        <v>10</v>
      </c>
      <c r="H1712">
        <f t="shared" si="655"/>
        <v>96.989075406341598</v>
      </c>
      <c r="I1712" t="s">
        <v>56</v>
      </c>
      <c r="J1712">
        <v>0</v>
      </c>
    </row>
    <row r="1713" spans="1:10" x14ac:dyDescent="0.25">
      <c r="A1713">
        <f t="shared" si="648"/>
        <v>82</v>
      </c>
      <c r="B1713">
        <f t="shared" si="649"/>
        <v>41085</v>
      </c>
      <c r="C1713">
        <f t="shared" si="650"/>
        <v>3</v>
      </c>
      <c r="D1713">
        <f t="shared" si="651"/>
        <v>1</v>
      </c>
      <c r="E1713">
        <f t="shared" si="652"/>
        <v>32</v>
      </c>
      <c r="F1713">
        <f t="shared" si="653"/>
        <v>8.85</v>
      </c>
      <c r="G1713">
        <f t="shared" si="654"/>
        <v>10</v>
      </c>
      <c r="H1713">
        <f t="shared" si="655"/>
        <v>96.989075406341598</v>
      </c>
      <c r="I1713" t="s">
        <v>57</v>
      </c>
      <c r="J1713" t="s">
        <v>88</v>
      </c>
    </row>
    <row r="1714" spans="1:10" x14ac:dyDescent="0.25">
      <c r="A1714">
        <f t="shared" si="648"/>
        <v>82</v>
      </c>
      <c r="B1714">
        <f t="shared" si="649"/>
        <v>41085</v>
      </c>
      <c r="C1714">
        <f t="shared" si="650"/>
        <v>3</v>
      </c>
      <c r="D1714">
        <f t="shared" si="651"/>
        <v>1</v>
      </c>
      <c r="E1714">
        <f t="shared" si="652"/>
        <v>32</v>
      </c>
      <c r="F1714">
        <f t="shared" si="653"/>
        <v>8.85</v>
      </c>
      <c r="G1714">
        <f t="shared" si="654"/>
        <v>10</v>
      </c>
      <c r="H1714">
        <f t="shared" si="655"/>
        <v>96.989075406341598</v>
      </c>
      <c r="I1714" t="s">
        <v>58</v>
      </c>
      <c r="J1714">
        <v>0</v>
      </c>
    </row>
    <row r="1715" spans="1:10" x14ac:dyDescent="0.25">
      <c r="A1715">
        <f t="shared" si="648"/>
        <v>82</v>
      </c>
      <c r="B1715">
        <f t="shared" si="649"/>
        <v>41085</v>
      </c>
      <c r="C1715">
        <f t="shared" si="650"/>
        <v>3</v>
      </c>
      <c r="D1715">
        <f t="shared" si="651"/>
        <v>1</v>
      </c>
      <c r="E1715">
        <f t="shared" si="652"/>
        <v>32</v>
      </c>
      <c r="F1715">
        <f t="shared" si="653"/>
        <v>8.85</v>
      </c>
      <c r="G1715">
        <f t="shared" si="654"/>
        <v>10</v>
      </c>
      <c r="H1715">
        <f t="shared" si="655"/>
        <v>96.989075406341598</v>
      </c>
      <c r="I1715" t="s">
        <v>59</v>
      </c>
      <c r="J1715" t="s">
        <v>88</v>
      </c>
    </row>
    <row r="1716" spans="1:10" x14ac:dyDescent="0.25">
      <c r="A1716">
        <f t="shared" si="648"/>
        <v>82</v>
      </c>
      <c r="B1716">
        <f t="shared" si="649"/>
        <v>41085</v>
      </c>
      <c r="C1716">
        <f t="shared" si="650"/>
        <v>3</v>
      </c>
      <c r="D1716">
        <f t="shared" si="651"/>
        <v>1</v>
      </c>
      <c r="E1716">
        <f t="shared" si="652"/>
        <v>32</v>
      </c>
      <c r="F1716">
        <f t="shared" si="653"/>
        <v>8.85</v>
      </c>
      <c r="G1716">
        <f t="shared" si="654"/>
        <v>10</v>
      </c>
      <c r="H1716">
        <f t="shared" si="655"/>
        <v>96.989075406341598</v>
      </c>
      <c r="I1716" t="s">
        <v>60</v>
      </c>
      <c r="J1716">
        <v>0</v>
      </c>
    </row>
    <row r="1717" spans="1:10" x14ac:dyDescent="0.25">
      <c r="A1717">
        <f t="shared" si="648"/>
        <v>82</v>
      </c>
      <c r="B1717">
        <f t="shared" si="649"/>
        <v>41085</v>
      </c>
      <c r="C1717">
        <f t="shared" si="650"/>
        <v>3</v>
      </c>
      <c r="D1717">
        <f t="shared" si="651"/>
        <v>1</v>
      </c>
      <c r="E1717">
        <f t="shared" si="652"/>
        <v>32</v>
      </c>
      <c r="F1717">
        <f t="shared" si="653"/>
        <v>8.85</v>
      </c>
      <c r="G1717">
        <f t="shared" si="654"/>
        <v>10</v>
      </c>
      <c r="H1717">
        <f t="shared" si="655"/>
        <v>96.989075406341598</v>
      </c>
      <c r="I1717" t="s">
        <v>61</v>
      </c>
      <c r="J1717">
        <v>0</v>
      </c>
    </row>
    <row r="1718" spans="1:10" x14ac:dyDescent="0.25">
      <c r="A1718">
        <f t="shared" si="648"/>
        <v>82</v>
      </c>
      <c r="B1718">
        <f t="shared" si="649"/>
        <v>41085</v>
      </c>
      <c r="C1718">
        <f t="shared" si="650"/>
        <v>3</v>
      </c>
      <c r="D1718">
        <f t="shared" si="651"/>
        <v>1</v>
      </c>
      <c r="E1718">
        <f t="shared" si="652"/>
        <v>32</v>
      </c>
      <c r="F1718">
        <f t="shared" si="653"/>
        <v>8.85</v>
      </c>
      <c r="G1718">
        <f t="shared" si="654"/>
        <v>10</v>
      </c>
      <c r="H1718">
        <f t="shared" si="655"/>
        <v>96.989075406341598</v>
      </c>
      <c r="I1718" t="s">
        <v>62</v>
      </c>
      <c r="J1718" t="s">
        <v>88</v>
      </c>
    </row>
    <row r="1719" spans="1:10" x14ac:dyDescent="0.25">
      <c r="A1719">
        <f t="shared" si="648"/>
        <v>82</v>
      </c>
      <c r="B1719">
        <f t="shared" si="649"/>
        <v>41085</v>
      </c>
      <c r="C1719">
        <f t="shared" si="650"/>
        <v>3</v>
      </c>
      <c r="D1719">
        <f t="shared" si="651"/>
        <v>1</v>
      </c>
      <c r="E1719">
        <f t="shared" si="652"/>
        <v>32</v>
      </c>
      <c r="F1719">
        <f t="shared" si="653"/>
        <v>8.85</v>
      </c>
      <c r="G1719">
        <f t="shared" si="654"/>
        <v>10</v>
      </c>
      <c r="H1719">
        <f t="shared" si="655"/>
        <v>96.989075406341598</v>
      </c>
      <c r="I1719" t="s">
        <v>63</v>
      </c>
      <c r="J1719">
        <v>0</v>
      </c>
    </row>
    <row r="1720" spans="1:10" x14ac:dyDescent="0.25">
      <c r="A1720">
        <f t="shared" si="648"/>
        <v>82</v>
      </c>
      <c r="B1720">
        <f t="shared" si="649"/>
        <v>41085</v>
      </c>
      <c r="C1720">
        <f t="shared" si="650"/>
        <v>3</v>
      </c>
      <c r="D1720">
        <f t="shared" si="651"/>
        <v>1</v>
      </c>
      <c r="E1720">
        <f t="shared" si="652"/>
        <v>32</v>
      </c>
      <c r="F1720">
        <f t="shared" si="653"/>
        <v>8.85</v>
      </c>
      <c r="G1720">
        <f t="shared" si="654"/>
        <v>10</v>
      </c>
      <c r="H1720">
        <f t="shared" si="655"/>
        <v>96.989075406341598</v>
      </c>
      <c r="I1720" t="s">
        <v>64</v>
      </c>
      <c r="J1720">
        <v>0</v>
      </c>
    </row>
    <row r="1721" spans="1:10" x14ac:dyDescent="0.25">
      <c r="A1721">
        <f t="shared" si="648"/>
        <v>82</v>
      </c>
      <c r="B1721">
        <f t="shared" si="649"/>
        <v>41085</v>
      </c>
      <c r="C1721">
        <f t="shared" si="650"/>
        <v>3</v>
      </c>
      <c r="D1721">
        <f t="shared" si="651"/>
        <v>1</v>
      </c>
      <c r="E1721">
        <f t="shared" si="652"/>
        <v>32</v>
      </c>
      <c r="F1721">
        <f t="shared" si="653"/>
        <v>8.85</v>
      </c>
      <c r="G1721">
        <f t="shared" si="654"/>
        <v>10</v>
      </c>
      <c r="H1721">
        <f t="shared" si="655"/>
        <v>96.989075406341598</v>
      </c>
      <c r="I1721" t="s">
        <v>65</v>
      </c>
      <c r="J1721">
        <v>0</v>
      </c>
    </row>
    <row r="1722" spans="1:10" x14ac:dyDescent="0.25">
      <c r="A1722">
        <f t="shared" si="648"/>
        <v>82</v>
      </c>
      <c r="B1722">
        <f t="shared" si="649"/>
        <v>41085</v>
      </c>
      <c r="C1722">
        <f t="shared" si="650"/>
        <v>3</v>
      </c>
      <c r="D1722">
        <f t="shared" si="651"/>
        <v>1</v>
      </c>
      <c r="E1722">
        <f t="shared" si="652"/>
        <v>32</v>
      </c>
      <c r="F1722">
        <f t="shared" si="653"/>
        <v>8.85</v>
      </c>
      <c r="G1722">
        <f t="shared" si="654"/>
        <v>10</v>
      </c>
      <c r="H1722">
        <f t="shared" si="655"/>
        <v>96.989075406341598</v>
      </c>
      <c r="I1722" t="s">
        <v>66</v>
      </c>
      <c r="J1722">
        <v>0</v>
      </c>
    </row>
    <row r="1723" spans="1:10" x14ac:dyDescent="0.25">
      <c r="A1723">
        <f t="shared" si="648"/>
        <v>82</v>
      </c>
      <c r="B1723">
        <f t="shared" si="649"/>
        <v>41085</v>
      </c>
      <c r="C1723">
        <f t="shared" si="650"/>
        <v>3</v>
      </c>
      <c r="D1723">
        <f t="shared" si="651"/>
        <v>1</v>
      </c>
      <c r="E1723">
        <f t="shared" si="652"/>
        <v>32</v>
      </c>
      <c r="F1723">
        <f t="shared" si="653"/>
        <v>8.85</v>
      </c>
      <c r="G1723">
        <f t="shared" si="654"/>
        <v>10</v>
      </c>
      <c r="H1723">
        <f t="shared" si="655"/>
        <v>96.989075406341598</v>
      </c>
      <c r="I1723" t="s">
        <v>67</v>
      </c>
      <c r="J1723">
        <v>0</v>
      </c>
    </row>
    <row r="1724" spans="1:10" x14ac:dyDescent="0.25">
      <c r="A1724" s="27">
        <v>83</v>
      </c>
      <c r="B1724" s="33">
        <v>41087</v>
      </c>
      <c r="C1724" s="27">
        <v>3</v>
      </c>
      <c r="D1724" s="27">
        <v>1</v>
      </c>
      <c r="E1724" s="27">
        <v>31.6</v>
      </c>
      <c r="F1724" s="27">
        <v>8.6</v>
      </c>
      <c r="G1724" s="27">
        <v>10</v>
      </c>
      <c r="H1724" s="27">
        <v>48.760991207034373</v>
      </c>
      <c r="I1724" t="s">
        <v>9</v>
      </c>
      <c r="J1724">
        <v>5.2396689977542721</v>
      </c>
    </row>
    <row r="1725" spans="1:10" x14ac:dyDescent="0.25">
      <c r="A1725">
        <f t="shared" ref="A1725:A1744" si="656">A1724</f>
        <v>83</v>
      </c>
      <c r="B1725">
        <f t="shared" ref="B1725:B1744" si="657">B1724</f>
        <v>41087</v>
      </c>
      <c r="C1725">
        <f t="shared" ref="C1725:C1744" si="658">C1724</f>
        <v>3</v>
      </c>
      <c r="D1725">
        <f t="shared" ref="D1725:D1744" si="659">D1724</f>
        <v>1</v>
      </c>
      <c r="E1725">
        <f t="shared" ref="E1725:E1744" si="660">E1724</f>
        <v>31.6</v>
      </c>
      <c r="F1725">
        <f t="shared" ref="F1725:F1744" si="661">F1724</f>
        <v>8.6</v>
      </c>
      <c r="G1725">
        <f t="shared" ref="G1725:G1744" si="662">G1724</f>
        <v>10</v>
      </c>
      <c r="H1725">
        <f t="shared" ref="H1725:H1744" si="663">H1724</f>
        <v>48.760991207034373</v>
      </c>
      <c r="I1725" t="s">
        <v>84</v>
      </c>
      <c r="J1725">
        <v>1.0479337995508546</v>
      </c>
    </row>
    <row r="1726" spans="1:10" x14ac:dyDescent="0.25">
      <c r="A1726">
        <f t="shared" si="656"/>
        <v>83</v>
      </c>
      <c r="B1726">
        <f t="shared" si="657"/>
        <v>41087</v>
      </c>
      <c r="C1726">
        <f t="shared" si="658"/>
        <v>3</v>
      </c>
      <c r="D1726">
        <f t="shared" si="659"/>
        <v>1</v>
      </c>
      <c r="E1726">
        <f t="shared" si="660"/>
        <v>31.6</v>
      </c>
      <c r="F1726">
        <f t="shared" si="661"/>
        <v>8.6</v>
      </c>
      <c r="G1726">
        <f t="shared" si="662"/>
        <v>10</v>
      </c>
      <c r="H1726">
        <f t="shared" si="663"/>
        <v>48.760991207034373</v>
      </c>
      <c r="I1726" t="s">
        <v>11</v>
      </c>
      <c r="J1726">
        <v>51.741731352823443</v>
      </c>
    </row>
    <row r="1727" spans="1:10" x14ac:dyDescent="0.25">
      <c r="A1727">
        <f t="shared" si="656"/>
        <v>83</v>
      </c>
      <c r="B1727">
        <f t="shared" si="657"/>
        <v>41087</v>
      </c>
      <c r="C1727">
        <f t="shared" si="658"/>
        <v>3</v>
      </c>
      <c r="D1727">
        <f t="shared" si="659"/>
        <v>1</v>
      </c>
      <c r="E1727">
        <f t="shared" si="660"/>
        <v>31.6</v>
      </c>
      <c r="F1727">
        <f t="shared" si="661"/>
        <v>8.6</v>
      </c>
      <c r="G1727">
        <f t="shared" si="662"/>
        <v>10</v>
      </c>
      <c r="H1727">
        <f t="shared" si="663"/>
        <v>48.760991207034373</v>
      </c>
      <c r="I1727" t="s">
        <v>50</v>
      </c>
      <c r="J1727" t="s">
        <v>88</v>
      </c>
    </row>
    <row r="1728" spans="1:10" x14ac:dyDescent="0.25">
      <c r="A1728">
        <f t="shared" si="656"/>
        <v>83</v>
      </c>
      <c r="B1728">
        <f t="shared" si="657"/>
        <v>41087</v>
      </c>
      <c r="C1728">
        <f t="shared" si="658"/>
        <v>3</v>
      </c>
      <c r="D1728">
        <f t="shared" si="659"/>
        <v>1</v>
      </c>
      <c r="E1728">
        <f t="shared" si="660"/>
        <v>31.6</v>
      </c>
      <c r="F1728">
        <f t="shared" si="661"/>
        <v>8.6</v>
      </c>
      <c r="G1728">
        <f t="shared" si="662"/>
        <v>10</v>
      </c>
      <c r="H1728">
        <f t="shared" si="663"/>
        <v>48.760991207034373</v>
      </c>
      <c r="I1728" t="s">
        <v>51</v>
      </c>
      <c r="J1728" t="s">
        <v>88</v>
      </c>
    </row>
    <row r="1729" spans="1:10" x14ac:dyDescent="0.25">
      <c r="A1729">
        <f t="shared" si="656"/>
        <v>83</v>
      </c>
      <c r="B1729">
        <f t="shared" si="657"/>
        <v>41087</v>
      </c>
      <c r="C1729">
        <f t="shared" si="658"/>
        <v>3</v>
      </c>
      <c r="D1729">
        <f t="shared" si="659"/>
        <v>1</v>
      </c>
      <c r="E1729">
        <f t="shared" si="660"/>
        <v>31.6</v>
      </c>
      <c r="F1729">
        <f t="shared" si="661"/>
        <v>8.6</v>
      </c>
      <c r="G1729">
        <f t="shared" si="662"/>
        <v>10</v>
      </c>
      <c r="H1729">
        <f t="shared" si="663"/>
        <v>48.760991207034373</v>
      </c>
      <c r="I1729" t="s">
        <v>52</v>
      </c>
      <c r="J1729" t="s">
        <v>88</v>
      </c>
    </row>
    <row r="1730" spans="1:10" x14ac:dyDescent="0.25">
      <c r="A1730">
        <f t="shared" si="656"/>
        <v>83</v>
      </c>
      <c r="B1730">
        <f t="shared" si="657"/>
        <v>41087</v>
      </c>
      <c r="C1730">
        <f t="shared" si="658"/>
        <v>3</v>
      </c>
      <c r="D1730">
        <f t="shared" si="659"/>
        <v>1</v>
      </c>
      <c r="E1730">
        <f t="shared" si="660"/>
        <v>31.6</v>
      </c>
      <c r="F1730">
        <f t="shared" si="661"/>
        <v>8.6</v>
      </c>
      <c r="G1730">
        <f t="shared" si="662"/>
        <v>10</v>
      </c>
      <c r="H1730">
        <f t="shared" si="663"/>
        <v>48.760991207034373</v>
      </c>
      <c r="I1730" t="s">
        <v>53</v>
      </c>
      <c r="J1730" t="s">
        <v>88</v>
      </c>
    </row>
    <row r="1731" spans="1:10" x14ac:dyDescent="0.25">
      <c r="A1731">
        <f t="shared" si="656"/>
        <v>83</v>
      </c>
      <c r="B1731">
        <f t="shared" si="657"/>
        <v>41087</v>
      </c>
      <c r="C1731">
        <f t="shared" si="658"/>
        <v>3</v>
      </c>
      <c r="D1731">
        <f t="shared" si="659"/>
        <v>1</v>
      </c>
      <c r="E1731">
        <f t="shared" si="660"/>
        <v>31.6</v>
      </c>
      <c r="F1731">
        <f t="shared" si="661"/>
        <v>8.6</v>
      </c>
      <c r="G1731">
        <f t="shared" si="662"/>
        <v>10</v>
      </c>
      <c r="H1731">
        <f t="shared" si="663"/>
        <v>48.760991207034373</v>
      </c>
      <c r="I1731" t="s">
        <v>54</v>
      </c>
      <c r="J1731">
        <v>0</v>
      </c>
    </row>
    <row r="1732" spans="1:10" x14ac:dyDescent="0.25">
      <c r="A1732">
        <f t="shared" si="656"/>
        <v>83</v>
      </c>
      <c r="B1732">
        <f t="shared" si="657"/>
        <v>41087</v>
      </c>
      <c r="C1732">
        <f t="shared" si="658"/>
        <v>3</v>
      </c>
      <c r="D1732">
        <f t="shared" si="659"/>
        <v>1</v>
      </c>
      <c r="E1732">
        <f t="shared" si="660"/>
        <v>31.6</v>
      </c>
      <c r="F1732">
        <f t="shared" si="661"/>
        <v>8.6</v>
      </c>
      <c r="G1732">
        <f t="shared" si="662"/>
        <v>10</v>
      </c>
      <c r="H1732">
        <f t="shared" si="663"/>
        <v>48.760991207034373</v>
      </c>
      <c r="I1732" t="s">
        <v>55</v>
      </c>
      <c r="J1732" t="s">
        <v>88</v>
      </c>
    </row>
    <row r="1733" spans="1:10" x14ac:dyDescent="0.25">
      <c r="A1733">
        <f t="shared" si="656"/>
        <v>83</v>
      </c>
      <c r="B1733">
        <f t="shared" si="657"/>
        <v>41087</v>
      </c>
      <c r="C1733">
        <f t="shared" si="658"/>
        <v>3</v>
      </c>
      <c r="D1733">
        <f t="shared" si="659"/>
        <v>1</v>
      </c>
      <c r="E1733">
        <f t="shared" si="660"/>
        <v>31.6</v>
      </c>
      <c r="F1733">
        <f t="shared" si="661"/>
        <v>8.6</v>
      </c>
      <c r="G1733">
        <f t="shared" si="662"/>
        <v>10</v>
      </c>
      <c r="H1733">
        <f t="shared" si="663"/>
        <v>48.760991207034373</v>
      </c>
      <c r="I1733" t="s">
        <v>56</v>
      </c>
      <c r="J1733">
        <v>0</v>
      </c>
    </row>
    <row r="1734" spans="1:10" x14ac:dyDescent="0.25">
      <c r="A1734">
        <f t="shared" si="656"/>
        <v>83</v>
      </c>
      <c r="B1734">
        <f t="shared" si="657"/>
        <v>41087</v>
      </c>
      <c r="C1734">
        <f t="shared" si="658"/>
        <v>3</v>
      </c>
      <c r="D1734">
        <f t="shared" si="659"/>
        <v>1</v>
      </c>
      <c r="E1734">
        <f t="shared" si="660"/>
        <v>31.6</v>
      </c>
      <c r="F1734">
        <f t="shared" si="661"/>
        <v>8.6</v>
      </c>
      <c r="G1734">
        <f t="shared" si="662"/>
        <v>10</v>
      </c>
      <c r="H1734">
        <f t="shared" si="663"/>
        <v>48.760991207034373</v>
      </c>
      <c r="I1734" t="s">
        <v>57</v>
      </c>
      <c r="J1734" t="s">
        <v>88</v>
      </c>
    </row>
    <row r="1735" spans="1:10" x14ac:dyDescent="0.25">
      <c r="A1735">
        <f t="shared" si="656"/>
        <v>83</v>
      </c>
      <c r="B1735">
        <f t="shared" si="657"/>
        <v>41087</v>
      </c>
      <c r="C1735">
        <f t="shared" si="658"/>
        <v>3</v>
      </c>
      <c r="D1735">
        <f t="shared" si="659"/>
        <v>1</v>
      </c>
      <c r="E1735">
        <f t="shared" si="660"/>
        <v>31.6</v>
      </c>
      <c r="F1735">
        <f t="shared" si="661"/>
        <v>8.6</v>
      </c>
      <c r="G1735">
        <f t="shared" si="662"/>
        <v>10</v>
      </c>
      <c r="H1735">
        <f t="shared" si="663"/>
        <v>48.760991207034373</v>
      </c>
      <c r="I1735" t="s">
        <v>58</v>
      </c>
      <c r="J1735">
        <v>0</v>
      </c>
    </row>
    <row r="1736" spans="1:10" x14ac:dyDescent="0.25">
      <c r="A1736">
        <f t="shared" si="656"/>
        <v>83</v>
      </c>
      <c r="B1736">
        <f t="shared" si="657"/>
        <v>41087</v>
      </c>
      <c r="C1736">
        <f t="shared" si="658"/>
        <v>3</v>
      </c>
      <c r="D1736">
        <f t="shared" si="659"/>
        <v>1</v>
      </c>
      <c r="E1736">
        <f t="shared" si="660"/>
        <v>31.6</v>
      </c>
      <c r="F1736">
        <f t="shared" si="661"/>
        <v>8.6</v>
      </c>
      <c r="G1736">
        <f t="shared" si="662"/>
        <v>10</v>
      </c>
      <c r="H1736">
        <f t="shared" si="663"/>
        <v>48.760991207034373</v>
      </c>
      <c r="I1736" t="s">
        <v>59</v>
      </c>
      <c r="J1736" t="s">
        <v>88</v>
      </c>
    </row>
    <row r="1737" spans="1:10" x14ac:dyDescent="0.25">
      <c r="A1737">
        <f t="shared" si="656"/>
        <v>83</v>
      </c>
      <c r="B1737">
        <f t="shared" si="657"/>
        <v>41087</v>
      </c>
      <c r="C1737">
        <f t="shared" si="658"/>
        <v>3</v>
      </c>
      <c r="D1737">
        <f t="shared" si="659"/>
        <v>1</v>
      </c>
      <c r="E1737">
        <f t="shared" si="660"/>
        <v>31.6</v>
      </c>
      <c r="F1737">
        <f t="shared" si="661"/>
        <v>8.6</v>
      </c>
      <c r="G1737">
        <f t="shared" si="662"/>
        <v>10</v>
      </c>
      <c r="H1737">
        <f t="shared" si="663"/>
        <v>48.760991207034373</v>
      </c>
      <c r="I1737" t="s">
        <v>60</v>
      </c>
      <c r="J1737">
        <v>0</v>
      </c>
    </row>
    <row r="1738" spans="1:10" x14ac:dyDescent="0.25">
      <c r="A1738">
        <f t="shared" si="656"/>
        <v>83</v>
      </c>
      <c r="B1738">
        <f t="shared" si="657"/>
        <v>41087</v>
      </c>
      <c r="C1738">
        <f t="shared" si="658"/>
        <v>3</v>
      </c>
      <c r="D1738">
        <f t="shared" si="659"/>
        <v>1</v>
      </c>
      <c r="E1738">
        <f t="shared" si="660"/>
        <v>31.6</v>
      </c>
      <c r="F1738">
        <f t="shared" si="661"/>
        <v>8.6</v>
      </c>
      <c r="G1738">
        <f t="shared" si="662"/>
        <v>10</v>
      </c>
      <c r="H1738">
        <f t="shared" si="663"/>
        <v>48.760991207034373</v>
      </c>
      <c r="I1738" t="s">
        <v>61</v>
      </c>
      <c r="J1738">
        <v>34.319831935290487</v>
      </c>
    </row>
    <row r="1739" spans="1:10" x14ac:dyDescent="0.25">
      <c r="A1739">
        <f t="shared" si="656"/>
        <v>83</v>
      </c>
      <c r="B1739">
        <f t="shared" si="657"/>
        <v>41087</v>
      </c>
      <c r="C1739">
        <f t="shared" si="658"/>
        <v>3</v>
      </c>
      <c r="D1739">
        <f t="shared" si="659"/>
        <v>1</v>
      </c>
      <c r="E1739">
        <f t="shared" si="660"/>
        <v>31.6</v>
      </c>
      <c r="F1739">
        <f t="shared" si="661"/>
        <v>8.6</v>
      </c>
      <c r="G1739">
        <f t="shared" si="662"/>
        <v>10</v>
      </c>
      <c r="H1739">
        <f t="shared" si="663"/>
        <v>48.760991207034373</v>
      </c>
      <c r="I1739" t="s">
        <v>62</v>
      </c>
      <c r="J1739" t="s">
        <v>88</v>
      </c>
    </row>
    <row r="1740" spans="1:10" x14ac:dyDescent="0.25">
      <c r="A1740">
        <f t="shared" si="656"/>
        <v>83</v>
      </c>
      <c r="B1740">
        <f t="shared" si="657"/>
        <v>41087</v>
      </c>
      <c r="C1740">
        <f t="shared" si="658"/>
        <v>3</v>
      </c>
      <c r="D1740">
        <f t="shared" si="659"/>
        <v>1</v>
      </c>
      <c r="E1740">
        <f t="shared" si="660"/>
        <v>31.6</v>
      </c>
      <c r="F1740">
        <f t="shared" si="661"/>
        <v>8.6</v>
      </c>
      <c r="G1740">
        <f t="shared" si="662"/>
        <v>10</v>
      </c>
      <c r="H1740">
        <f t="shared" si="663"/>
        <v>48.760991207034373</v>
      </c>
      <c r="I1740" t="s">
        <v>63</v>
      </c>
      <c r="J1740">
        <v>0</v>
      </c>
    </row>
    <row r="1741" spans="1:10" x14ac:dyDescent="0.25">
      <c r="A1741">
        <f t="shared" si="656"/>
        <v>83</v>
      </c>
      <c r="B1741">
        <f t="shared" si="657"/>
        <v>41087</v>
      </c>
      <c r="C1741">
        <f t="shared" si="658"/>
        <v>3</v>
      </c>
      <c r="D1741">
        <f t="shared" si="659"/>
        <v>1</v>
      </c>
      <c r="E1741">
        <f t="shared" si="660"/>
        <v>31.6</v>
      </c>
      <c r="F1741">
        <f t="shared" si="661"/>
        <v>8.6</v>
      </c>
      <c r="G1741">
        <f t="shared" si="662"/>
        <v>10</v>
      </c>
      <c r="H1741">
        <f t="shared" si="663"/>
        <v>48.760991207034373</v>
      </c>
      <c r="I1741" t="s">
        <v>64</v>
      </c>
      <c r="J1741">
        <v>0</v>
      </c>
    </row>
    <row r="1742" spans="1:10" x14ac:dyDescent="0.25">
      <c r="A1742">
        <f t="shared" si="656"/>
        <v>83</v>
      </c>
      <c r="B1742">
        <f t="shared" si="657"/>
        <v>41087</v>
      </c>
      <c r="C1742">
        <f t="shared" si="658"/>
        <v>3</v>
      </c>
      <c r="D1742">
        <f t="shared" si="659"/>
        <v>1</v>
      </c>
      <c r="E1742">
        <f t="shared" si="660"/>
        <v>31.6</v>
      </c>
      <c r="F1742">
        <f t="shared" si="661"/>
        <v>8.6</v>
      </c>
      <c r="G1742">
        <f t="shared" si="662"/>
        <v>10</v>
      </c>
      <c r="H1742">
        <f t="shared" si="663"/>
        <v>48.760991207034373</v>
      </c>
      <c r="I1742" t="s">
        <v>65</v>
      </c>
      <c r="J1742">
        <v>0</v>
      </c>
    </row>
    <row r="1743" spans="1:10" x14ac:dyDescent="0.25">
      <c r="A1743">
        <f t="shared" si="656"/>
        <v>83</v>
      </c>
      <c r="B1743">
        <f t="shared" si="657"/>
        <v>41087</v>
      </c>
      <c r="C1743">
        <f t="shared" si="658"/>
        <v>3</v>
      </c>
      <c r="D1743">
        <f t="shared" si="659"/>
        <v>1</v>
      </c>
      <c r="E1743">
        <f t="shared" si="660"/>
        <v>31.6</v>
      </c>
      <c r="F1743">
        <f t="shared" si="661"/>
        <v>8.6</v>
      </c>
      <c r="G1743">
        <f t="shared" si="662"/>
        <v>10</v>
      </c>
      <c r="H1743">
        <f t="shared" si="663"/>
        <v>48.760991207034373</v>
      </c>
      <c r="I1743" t="s">
        <v>66</v>
      </c>
      <c r="J1743">
        <v>0</v>
      </c>
    </row>
    <row r="1744" spans="1:10" x14ac:dyDescent="0.25">
      <c r="A1744">
        <f t="shared" si="656"/>
        <v>83</v>
      </c>
      <c r="B1744">
        <f t="shared" si="657"/>
        <v>41087</v>
      </c>
      <c r="C1744">
        <f t="shared" si="658"/>
        <v>3</v>
      </c>
      <c r="D1744">
        <f t="shared" si="659"/>
        <v>1</v>
      </c>
      <c r="E1744">
        <f t="shared" si="660"/>
        <v>31.6</v>
      </c>
      <c r="F1744">
        <f t="shared" si="661"/>
        <v>8.6</v>
      </c>
      <c r="G1744">
        <f t="shared" si="662"/>
        <v>10</v>
      </c>
      <c r="H1744">
        <f t="shared" si="663"/>
        <v>48.760991207034373</v>
      </c>
      <c r="I1744" t="s">
        <v>67</v>
      </c>
      <c r="J1744">
        <v>0</v>
      </c>
    </row>
    <row r="1745" spans="1:10" x14ac:dyDescent="0.25">
      <c r="A1745" s="27">
        <v>84</v>
      </c>
      <c r="B1745" s="33">
        <v>41089</v>
      </c>
      <c r="C1745" s="27">
        <v>3</v>
      </c>
      <c r="D1745" s="27">
        <v>1</v>
      </c>
      <c r="E1745" s="27">
        <v>30.7</v>
      </c>
      <c r="F1745" s="27">
        <v>8.65</v>
      </c>
      <c r="G1745" s="27">
        <v>10</v>
      </c>
      <c r="H1745" s="27">
        <v>86.464162003730351</v>
      </c>
      <c r="I1745" t="s">
        <v>9</v>
      </c>
      <c r="J1745">
        <v>73.800737833368913</v>
      </c>
    </row>
    <row r="1746" spans="1:10" x14ac:dyDescent="0.25">
      <c r="A1746">
        <f t="shared" ref="A1746:A1765" si="664">A1745</f>
        <v>84</v>
      </c>
      <c r="B1746">
        <f t="shared" ref="B1746:B1765" si="665">B1745</f>
        <v>41089</v>
      </c>
      <c r="C1746">
        <f t="shared" ref="C1746:C1765" si="666">C1745</f>
        <v>3</v>
      </c>
      <c r="D1746">
        <f t="shared" ref="D1746:D1765" si="667">D1745</f>
        <v>1</v>
      </c>
      <c r="E1746">
        <f t="shared" ref="E1746:E1765" si="668">E1745</f>
        <v>30.7</v>
      </c>
      <c r="F1746">
        <f t="shared" ref="F1746:F1765" si="669">F1745</f>
        <v>8.65</v>
      </c>
      <c r="G1746">
        <f t="shared" ref="G1746:G1765" si="670">G1745</f>
        <v>10</v>
      </c>
      <c r="H1746">
        <f t="shared" ref="H1746:H1765" si="671">H1745</f>
        <v>86.464162003730351</v>
      </c>
      <c r="I1746" t="s">
        <v>84</v>
      </c>
      <c r="J1746">
        <v>24.285865804591047</v>
      </c>
    </row>
    <row r="1747" spans="1:10" x14ac:dyDescent="0.25">
      <c r="A1747">
        <f t="shared" si="664"/>
        <v>84</v>
      </c>
      <c r="B1747">
        <f t="shared" si="665"/>
        <v>41089</v>
      </c>
      <c r="C1747">
        <f t="shared" si="666"/>
        <v>3</v>
      </c>
      <c r="D1747">
        <f t="shared" si="667"/>
        <v>1</v>
      </c>
      <c r="E1747">
        <f t="shared" si="668"/>
        <v>30.7</v>
      </c>
      <c r="F1747">
        <f t="shared" si="669"/>
        <v>8.65</v>
      </c>
      <c r="G1747">
        <f t="shared" si="670"/>
        <v>10</v>
      </c>
      <c r="H1747">
        <f t="shared" si="671"/>
        <v>86.464162003730351</v>
      </c>
      <c r="I1747" t="s">
        <v>11</v>
      </c>
      <c r="J1747">
        <v>49.279086923878921</v>
      </c>
    </row>
    <row r="1748" spans="1:10" x14ac:dyDescent="0.25">
      <c r="A1748">
        <f t="shared" si="664"/>
        <v>84</v>
      </c>
      <c r="B1748">
        <f t="shared" si="665"/>
        <v>41089</v>
      </c>
      <c r="C1748">
        <f t="shared" si="666"/>
        <v>3</v>
      </c>
      <c r="D1748">
        <f t="shared" si="667"/>
        <v>1</v>
      </c>
      <c r="E1748">
        <f t="shared" si="668"/>
        <v>30.7</v>
      </c>
      <c r="F1748">
        <f t="shared" si="669"/>
        <v>8.65</v>
      </c>
      <c r="G1748">
        <f t="shared" si="670"/>
        <v>10</v>
      </c>
      <c r="H1748">
        <f t="shared" si="671"/>
        <v>86.464162003730351</v>
      </c>
      <c r="I1748" t="s">
        <v>50</v>
      </c>
      <c r="J1748" t="s">
        <v>88</v>
      </c>
    </row>
    <row r="1749" spans="1:10" x14ac:dyDescent="0.25">
      <c r="A1749">
        <f t="shared" si="664"/>
        <v>84</v>
      </c>
      <c r="B1749">
        <f t="shared" si="665"/>
        <v>41089</v>
      </c>
      <c r="C1749">
        <f t="shared" si="666"/>
        <v>3</v>
      </c>
      <c r="D1749">
        <f t="shared" si="667"/>
        <v>1</v>
      </c>
      <c r="E1749">
        <f t="shared" si="668"/>
        <v>30.7</v>
      </c>
      <c r="F1749">
        <f t="shared" si="669"/>
        <v>8.65</v>
      </c>
      <c r="G1749">
        <f t="shared" si="670"/>
        <v>10</v>
      </c>
      <c r="H1749">
        <f t="shared" si="671"/>
        <v>86.464162003730351</v>
      </c>
      <c r="I1749" t="s">
        <v>51</v>
      </c>
      <c r="J1749" t="s">
        <v>88</v>
      </c>
    </row>
    <row r="1750" spans="1:10" x14ac:dyDescent="0.25">
      <c r="A1750">
        <f t="shared" si="664"/>
        <v>84</v>
      </c>
      <c r="B1750">
        <f t="shared" si="665"/>
        <v>41089</v>
      </c>
      <c r="C1750">
        <f t="shared" si="666"/>
        <v>3</v>
      </c>
      <c r="D1750">
        <f t="shared" si="667"/>
        <v>1</v>
      </c>
      <c r="E1750">
        <f t="shared" si="668"/>
        <v>30.7</v>
      </c>
      <c r="F1750">
        <f t="shared" si="669"/>
        <v>8.65</v>
      </c>
      <c r="G1750">
        <f t="shared" si="670"/>
        <v>10</v>
      </c>
      <c r="H1750">
        <f t="shared" si="671"/>
        <v>86.464162003730351</v>
      </c>
      <c r="I1750" t="s">
        <v>52</v>
      </c>
      <c r="J1750" t="s">
        <v>88</v>
      </c>
    </row>
    <row r="1751" spans="1:10" x14ac:dyDescent="0.25">
      <c r="A1751">
        <f t="shared" si="664"/>
        <v>84</v>
      </c>
      <c r="B1751">
        <f t="shared" si="665"/>
        <v>41089</v>
      </c>
      <c r="C1751">
        <f t="shared" si="666"/>
        <v>3</v>
      </c>
      <c r="D1751">
        <f t="shared" si="667"/>
        <v>1</v>
      </c>
      <c r="E1751">
        <f t="shared" si="668"/>
        <v>30.7</v>
      </c>
      <c r="F1751">
        <f t="shared" si="669"/>
        <v>8.65</v>
      </c>
      <c r="G1751">
        <f t="shared" si="670"/>
        <v>10</v>
      </c>
      <c r="H1751">
        <f t="shared" si="671"/>
        <v>86.464162003730351</v>
      </c>
      <c r="I1751" t="s">
        <v>53</v>
      </c>
      <c r="J1751" t="s">
        <v>88</v>
      </c>
    </row>
    <row r="1752" spans="1:10" x14ac:dyDescent="0.25">
      <c r="A1752">
        <f t="shared" si="664"/>
        <v>84</v>
      </c>
      <c r="B1752">
        <f t="shared" si="665"/>
        <v>41089</v>
      </c>
      <c r="C1752">
        <f t="shared" si="666"/>
        <v>3</v>
      </c>
      <c r="D1752">
        <f t="shared" si="667"/>
        <v>1</v>
      </c>
      <c r="E1752">
        <f t="shared" si="668"/>
        <v>30.7</v>
      </c>
      <c r="F1752">
        <f t="shared" si="669"/>
        <v>8.65</v>
      </c>
      <c r="G1752">
        <f t="shared" si="670"/>
        <v>10</v>
      </c>
      <c r="H1752">
        <f t="shared" si="671"/>
        <v>86.464162003730351</v>
      </c>
      <c r="I1752" t="s">
        <v>54</v>
      </c>
      <c r="J1752">
        <v>0</v>
      </c>
    </row>
    <row r="1753" spans="1:10" x14ac:dyDescent="0.25">
      <c r="A1753">
        <f t="shared" si="664"/>
        <v>84</v>
      </c>
      <c r="B1753">
        <f t="shared" si="665"/>
        <v>41089</v>
      </c>
      <c r="C1753">
        <f t="shared" si="666"/>
        <v>3</v>
      </c>
      <c r="D1753">
        <f t="shared" si="667"/>
        <v>1</v>
      </c>
      <c r="E1753">
        <f t="shared" si="668"/>
        <v>30.7</v>
      </c>
      <c r="F1753">
        <f t="shared" si="669"/>
        <v>8.65</v>
      </c>
      <c r="G1753">
        <f t="shared" si="670"/>
        <v>10</v>
      </c>
      <c r="H1753">
        <f t="shared" si="671"/>
        <v>86.464162003730351</v>
      </c>
      <c r="I1753" t="s">
        <v>55</v>
      </c>
      <c r="J1753" t="s">
        <v>88</v>
      </c>
    </row>
    <row r="1754" spans="1:10" x14ac:dyDescent="0.25">
      <c r="A1754">
        <f t="shared" si="664"/>
        <v>84</v>
      </c>
      <c r="B1754">
        <f t="shared" si="665"/>
        <v>41089</v>
      </c>
      <c r="C1754">
        <f t="shared" si="666"/>
        <v>3</v>
      </c>
      <c r="D1754">
        <f t="shared" si="667"/>
        <v>1</v>
      </c>
      <c r="E1754">
        <f t="shared" si="668"/>
        <v>30.7</v>
      </c>
      <c r="F1754">
        <f t="shared" si="669"/>
        <v>8.65</v>
      </c>
      <c r="G1754">
        <f t="shared" si="670"/>
        <v>10</v>
      </c>
      <c r="H1754">
        <f t="shared" si="671"/>
        <v>86.464162003730351</v>
      </c>
      <c r="I1754" t="s">
        <v>56</v>
      </c>
      <c r="J1754">
        <v>0</v>
      </c>
    </row>
    <row r="1755" spans="1:10" x14ac:dyDescent="0.25">
      <c r="A1755">
        <f t="shared" si="664"/>
        <v>84</v>
      </c>
      <c r="B1755">
        <f t="shared" si="665"/>
        <v>41089</v>
      </c>
      <c r="C1755">
        <f t="shared" si="666"/>
        <v>3</v>
      </c>
      <c r="D1755">
        <f t="shared" si="667"/>
        <v>1</v>
      </c>
      <c r="E1755">
        <f t="shared" si="668"/>
        <v>30.7</v>
      </c>
      <c r="F1755">
        <f t="shared" si="669"/>
        <v>8.65</v>
      </c>
      <c r="G1755">
        <f t="shared" si="670"/>
        <v>10</v>
      </c>
      <c r="H1755">
        <f t="shared" si="671"/>
        <v>86.464162003730351</v>
      </c>
      <c r="I1755" t="s">
        <v>57</v>
      </c>
      <c r="J1755" t="s">
        <v>88</v>
      </c>
    </row>
    <row r="1756" spans="1:10" x14ac:dyDescent="0.25">
      <c r="A1756">
        <f t="shared" si="664"/>
        <v>84</v>
      </c>
      <c r="B1756">
        <f t="shared" si="665"/>
        <v>41089</v>
      </c>
      <c r="C1756">
        <f t="shared" si="666"/>
        <v>3</v>
      </c>
      <c r="D1756">
        <f t="shared" si="667"/>
        <v>1</v>
      </c>
      <c r="E1756">
        <f t="shared" si="668"/>
        <v>30.7</v>
      </c>
      <c r="F1756">
        <f t="shared" si="669"/>
        <v>8.65</v>
      </c>
      <c r="G1756">
        <f t="shared" si="670"/>
        <v>10</v>
      </c>
      <c r="H1756">
        <f t="shared" si="671"/>
        <v>86.464162003730351</v>
      </c>
      <c r="I1756" t="s">
        <v>58</v>
      </c>
      <c r="J1756">
        <v>0</v>
      </c>
    </row>
    <row r="1757" spans="1:10" x14ac:dyDescent="0.25">
      <c r="A1757">
        <f t="shared" si="664"/>
        <v>84</v>
      </c>
      <c r="B1757">
        <f t="shared" si="665"/>
        <v>41089</v>
      </c>
      <c r="C1757">
        <f t="shared" si="666"/>
        <v>3</v>
      </c>
      <c r="D1757">
        <f t="shared" si="667"/>
        <v>1</v>
      </c>
      <c r="E1757">
        <f t="shared" si="668"/>
        <v>30.7</v>
      </c>
      <c r="F1757">
        <f t="shared" si="669"/>
        <v>8.65</v>
      </c>
      <c r="G1757">
        <f t="shared" si="670"/>
        <v>10</v>
      </c>
      <c r="H1757">
        <f t="shared" si="671"/>
        <v>86.464162003730351</v>
      </c>
      <c r="I1757" t="s">
        <v>59</v>
      </c>
      <c r="J1757" t="s">
        <v>88</v>
      </c>
    </row>
    <row r="1758" spans="1:10" x14ac:dyDescent="0.25">
      <c r="A1758">
        <f t="shared" si="664"/>
        <v>84</v>
      </c>
      <c r="B1758">
        <f t="shared" si="665"/>
        <v>41089</v>
      </c>
      <c r="C1758">
        <f t="shared" si="666"/>
        <v>3</v>
      </c>
      <c r="D1758">
        <f t="shared" si="667"/>
        <v>1</v>
      </c>
      <c r="E1758">
        <f t="shared" si="668"/>
        <v>30.7</v>
      </c>
      <c r="F1758">
        <f t="shared" si="669"/>
        <v>8.65</v>
      </c>
      <c r="G1758">
        <f t="shared" si="670"/>
        <v>10</v>
      </c>
      <c r="H1758">
        <f t="shared" si="671"/>
        <v>86.464162003730351</v>
      </c>
      <c r="I1758" t="s">
        <v>60</v>
      </c>
      <c r="J1758">
        <v>0.94314041959576889</v>
      </c>
    </row>
    <row r="1759" spans="1:10" x14ac:dyDescent="0.25">
      <c r="A1759">
        <f t="shared" si="664"/>
        <v>84</v>
      </c>
      <c r="B1759">
        <f t="shared" si="665"/>
        <v>41089</v>
      </c>
      <c r="C1759">
        <f t="shared" si="666"/>
        <v>3</v>
      </c>
      <c r="D1759">
        <f t="shared" si="667"/>
        <v>1</v>
      </c>
      <c r="E1759">
        <f t="shared" si="668"/>
        <v>30.7</v>
      </c>
      <c r="F1759">
        <f t="shared" si="669"/>
        <v>8.65</v>
      </c>
      <c r="G1759">
        <f t="shared" si="670"/>
        <v>10</v>
      </c>
      <c r="H1759">
        <f t="shared" si="671"/>
        <v>86.464162003730351</v>
      </c>
      <c r="I1759" t="s">
        <v>61</v>
      </c>
      <c r="J1759">
        <v>0</v>
      </c>
    </row>
    <row r="1760" spans="1:10" x14ac:dyDescent="0.25">
      <c r="A1760">
        <f t="shared" si="664"/>
        <v>84</v>
      </c>
      <c r="B1760">
        <f t="shared" si="665"/>
        <v>41089</v>
      </c>
      <c r="C1760">
        <f t="shared" si="666"/>
        <v>3</v>
      </c>
      <c r="D1760">
        <f t="shared" si="667"/>
        <v>1</v>
      </c>
      <c r="E1760">
        <f t="shared" si="668"/>
        <v>30.7</v>
      </c>
      <c r="F1760">
        <f t="shared" si="669"/>
        <v>8.65</v>
      </c>
      <c r="G1760">
        <f t="shared" si="670"/>
        <v>10</v>
      </c>
      <c r="H1760">
        <f t="shared" si="671"/>
        <v>86.464162003730351</v>
      </c>
      <c r="I1760" t="s">
        <v>62</v>
      </c>
      <c r="J1760" t="s">
        <v>88</v>
      </c>
    </row>
    <row r="1761" spans="1:10" x14ac:dyDescent="0.25">
      <c r="A1761">
        <f t="shared" si="664"/>
        <v>84</v>
      </c>
      <c r="B1761">
        <f t="shared" si="665"/>
        <v>41089</v>
      </c>
      <c r="C1761">
        <f t="shared" si="666"/>
        <v>3</v>
      </c>
      <c r="D1761">
        <f t="shared" si="667"/>
        <v>1</v>
      </c>
      <c r="E1761">
        <f t="shared" si="668"/>
        <v>30.7</v>
      </c>
      <c r="F1761">
        <f t="shared" si="669"/>
        <v>8.65</v>
      </c>
      <c r="G1761">
        <f t="shared" si="670"/>
        <v>10</v>
      </c>
      <c r="H1761">
        <f t="shared" si="671"/>
        <v>86.464162003730351</v>
      </c>
      <c r="I1761" t="s">
        <v>63</v>
      </c>
      <c r="J1761">
        <v>0</v>
      </c>
    </row>
    <row r="1762" spans="1:10" x14ac:dyDescent="0.25">
      <c r="A1762">
        <f t="shared" si="664"/>
        <v>84</v>
      </c>
      <c r="B1762">
        <f t="shared" si="665"/>
        <v>41089</v>
      </c>
      <c r="C1762">
        <f t="shared" si="666"/>
        <v>3</v>
      </c>
      <c r="D1762">
        <f t="shared" si="667"/>
        <v>1</v>
      </c>
      <c r="E1762">
        <f t="shared" si="668"/>
        <v>30.7</v>
      </c>
      <c r="F1762">
        <f t="shared" si="669"/>
        <v>8.65</v>
      </c>
      <c r="G1762">
        <f t="shared" si="670"/>
        <v>10</v>
      </c>
      <c r="H1762">
        <f t="shared" si="671"/>
        <v>86.464162003730351</v>
      </c>
      <c r="I1762" t="s">
        <v>64</v>
      </c>
      <c r="J1762">
        <v>0</v>
      </c>
    </row>
    <row r="1763" spans="1:10" x14ac:dyDescent="0.25">
      <c r="A1763">
        <f t="shared" si="664"/>
        <v>84</v>
      </c>
      <c r="B1763">
        <f t="shared" si="665"/>
        <v>41089</v>
      </c>
      <c r="C1763">
        <f t="shared" si="666"/>
        <v>3</v>
      </c>
      <c r="D1763">
        <f t="shared" si="667"/>
        <v>1</v>
      </c>
      <c r="E1763">
        <f t="shared" si="668"/>
        <v>30.7</v>
      </c>
      <c r="F1763">
        <f t="shared" si="669"/>
        <v>8.65</v>
      </c>
      <c r="G1763">
        <f t="shared" si="670"/>
        <v>10</v>
      </c>
      <c r="H1763">
        <f t="shared" si="671"/>
        <v>86.464162003730351</v>
      </c>
      <c r="I1763" t="s">
        <v>65</v>
      </c>
      <c r="J1763">
        <v>0</v>
      </c>
    </row>
    <row r="1764" spans="1:10" x14ac:dyDescent="0.25">
      <c r="A1764">
        <f t="shared" si="664"/>
        <v>84</v>
      </c>
      <c r="B1764">
        <f t="shared" si="665"/>
        <v>41089</v>
      </c>
      <c r="C1764">
        <f t="shared" si="666"/>
        <v>3</v>
      </c>
      <c r="D1764">
        <f t="shared" si="667"/>
        <v>1</v>
      </c>
      <c r="E1764">
        <f t="shared" si="668"/>
        <v>30.7</v>
      </c>
      <c r="F1764">
        <f t="shared" si="669"/>
        <v>8.65</v>
      </c>
      <c r="G1764">
        <f t="shared" si="670"/>
        <v>10</v>
      </c>
      <c r="H1764">
        <f t="shared" si="671"/>
        <v>86.464162003730351</v>
      </c>
      <c r="I1764" t="s">
        <v>66</v>
      </c>
      <c r="J1764">
        <v>0</v>
      </c>
    </row>
    <row r="1765" spans="1:10" x14ac:dyDescent="0.25">
      <c r="A1765">
        <f t="shared" si="664"/>
        <v>84</v>
      </c>
      <c r="B1765">
        <f t="shared" si="665"/>
        <v>41089</v>
      </c>
      <c r="C1765">
        <f t="shared" si="666"/>
        <v>3</v>
      </c>
      <c r="D1765">
        <f t="shared" si="667"/>
        <v>1</v>
      </c>
      <c r="E1765">
        <f t="shared" si="668"/>
        <v>30.7</v>
      </c>
      <c r="F1765">
        <f t="shared" si="669"/>
        <v>8.65</v>
      </c>
      <c r="G1765">
        <f t="shared" si="670"/>
        <v>10</v>
      </c>
      <c r="H1765">
        <f t="shared" si="671"/>
        <v>86.464162003730351</v>
      </c>
      <c r="I1765" t="s">
        <v>67</v>
      </c>
      <c r="J1765">
        <v>0</v>
      </c>
    </row>
    <row r="1766" spans="1:10" x14ac:dyDescent="0.25">
      <c r="A1766" s="27">
        <v>85</v>
      </c>
      <c r="B1766" s="33">
        <v>41091</v>
      </c>
      <c r="C1766" s="27">
        <v>3</v>
      </c>
      <c r="D1766" s="27">
        <v>1</v>
      </c>
      <c r="E1766" s="27">
        <v>30.6</v>
      </c>
      <c r="F1766" s="27">
        <v>8.7100000000000009</v>
      </c>
      <c r="G1766" s="27">
        <v>15</v>
      </c>
      <c r="H1766" s="27">
        <v>50.892619237942974</v>
      </c>
      <c r="I1766" t="s">
        <v>9</v>
      </c>
      <c r="J1766">
        <v>6.9773143286421684</v>
      </c>
    </row>
    <row r="1767" spans="1:10" x14ac:dyDescent="0.25">
      <c r="A1767">
        <f t="shared" ref="A1767:A1786" si="672">A1766</f>
        <v>85</v>
      </c>
      <c r="B1767">
        <f t="shared" ref="B1767:B1786" si="673">B1766</f>
        <v>41091</v>
      </c>
      <c r="C1767">
        <f t="shared" ref="C1767:C1786" si="674">C1766</f>
        <v>3</v>
      </c>
      <c r="D1767">
        <f t="shared" ref="D1767:D1786" si="675">D1766</f>
        <v>1</v>
      </c>
      <c r="E1767">
        <f t="shared" ref="E1767:E1786" si="676">E1766</f>
        <v>30.6</v>
      </c>
      <c r="F1767">
        <f t="shared" ref="F1767:F1786" si="677">F1766</f>
        <v>8.7100000000000009</v>
      </c>
      <c r="G1767">
        <f t="shared" ref="G1767:G1786" si="678">G1766</f>
        <v>15</v>
      </c>
      <c r="H1767">
        <f t="shared" ref="H1767:H1786" si="679">H1766</f>
        <v>50.892619237942974</v>
      </c>
      <c r="I1767" t="s">
        <v>84</v>
      </c>
      <c r="J1767">
        <v>1.3473434565653843</v>
      </c>
    </row>
    <row r="1768" spans="1:10" x14ac:dyDescent="0.25">
      <c r="A1768">
        <f t="shared" si="672"/>
        <v>85</v>
      </c>
      <c r="B1768">
        <f t="shared" si="673"/>
        <v>41091</v>
      </c>
      <c r="C1768">
        <f t="shared" si="674"/>
        <v>3</v>
      </c>
      <c r="D1768">
        <f t="shared" si="675"/>
        <v>1</v>
      </c>
      <c r="E1768">
        <f t="shared" si="676"/>
        <v>30.6</v>
      </c>
      <c r="F1768">
        <f t="shared" si="677"/>
        <v>8.7100000000000009</v>
      </c>
      <c r="G1768">
        <f t="shared" si="678"/>
        <v>15</v>
      </c>
      <c r="H1768">
        <f t="shared" si="679"/>
        <v>50.892619237942974</v>
      </c>
      <c r="I1768" t="s">
        <v>11</v>
      </c>
      <c r="J1768">
        <v>11.259941744153569</v>
      </c>
    </row>
    <row r="1769" spans="1:10" x14ac:dyDescent="0.25">
      <c r="A1769">
        <f t="shared" si="672"/>
        <v>85</v>
      </c>
      <c r="B1769">
        <f t="shared" si="673"/>
        <v>41091</v>
      </c>
      <c r="C1769">
        <f t="shared" si="674"/>
        <v>3</v>
      </c>
      <c r="D1769">
        <f t="shared" si="675"/>
        <v>1</v>
      </c>
      <c r="E1769">
        <f t="shared" si="676"/>
        <v>30.6</v>
      </c>
      <c r="F1769">
        <f t="shared" si="677"/>
        <v>8.7100000000000009</v>
      </c>
      <c r="G1769">
        <f t="shared" si="678"/>
        <v>15</v>
      </c>
      <c r="H1769">
        <f t="shared" si="679"/>
        <v>50.892619237942974</v>
      </c>
      <c r="I1769" t="s">
        <v>50</v>
      </c>
      <c r="J1769" t="s">
        <v>88</v>
      </c>
    </row>
    <row r="1770" spans="1:10" x14ac:dyDescent="0.25">
      <c r="A1770">
        <f t="shared" si="672"/>
        <v>85</v>
      </c>
      <c r="B1770">
        <f t="shared" si="673"/>
        <v>41091</v>
      </c>
      <c r="C1770">
        <f t="shared" si="674"/>
        <v>3</v>
      </c>
      <c r="D1770">
        <f t="shared" si="675"/>
        <v>1</v>
      </c>
      <c r="E1770">
        <f t="shared" si="676"/>
        <v>30.6</v>
      </c>
      <c r="F1770">
        <f t="shared" si="677"/>
        <v>8.7100000000000009</v>
      </c>
      <c r="G1770">
        <f t="shared" si="678"/>
        <v>15</v>
      </c>
      <c r="H1770">
        <f t="shared" si="679"/>
        <v>50.892619237942974</v>
      </c>
      <c r="I1770" t="s">
        <v>51</v>
      </c>
      <c r="J1770" t="s">
        <v>88</v>
      </c>
    </row>
    <row r="1771" spans="1:10" x14ac:dyDescent="0.25">
      <c r="A1771">
        <f t="shared" si="672"/>
        <v>85</v>
      </c>
      <c r="B1771">
        <f t="shared" si="673"/>
        <v>41091</v>
      </c>
      <c r="C1771">
        <f t="shared" si="674"/>
        <v>3</v>
      </c>
      <c r="D1771">
        <f t="shared" si="675"/>
        <v>1</v>
      </c>
      <c r="E1771">
        <f t="shared" si="676"/>
        <v>30.6</v>
      </c>
      <c r="F1771">
        <f t="shared" si="677"/>
        <v>8.7100000000000009</v>
      </c>
      <c r="G1771">
        <f t="shared" si="678"/>
        <v>15</v>
      </c>
      <c r="H1771">
        <f t="shared" si="679"/>
        <v>50.892619237942974</v>
      </c>
      <c r="I1771" t="s">
        <v>52</v>
      </c>
      <c r="J1771" t="s">
        <v>88</v>
      </c>
    </row>
    <row r="1772" spans="1:10" x14ac:dyDescent="0.25">
      <c r="A1772">
        <f t="shared" si="672"/>
        <v>85</v>
      </c>
      <c r="B1772">
        <f t="shared" si="673"/>
        <v>41091</v>
      </c>
      <c r="C1772">
        <f t="shared" si="674"/>
        <v>3</v>
      </c>
      <c r="D1772">
        <f t="shared" si="675"/>
        <v>1</v>
      </c>
      <c r="E1772">
        <f t="shared" si="676"/>
        <v>30.6</v>
      </c>
      <c r="F1772">
        <f t="shared" si="677"/>
        <v>8.7100000000000009</v>
      </c>
      <c r="G1772">
        <f t="shared" si="678"/>
        <v>15</v>
      </c>
      <c r="H1772">
        <f t="shared" si="679"/>
        <v>50.892619237942974</v>
      </c>
      <c r="I1772" t="s">
        <v>53</v>
      </c>
      <c r="J1772" t="s">
        <v>88</v>
      </c>
    </row>
    <row r="1773" spans="1:10" x14ac:dyDescent="0.25">
      <c r="A1773">
        <f t="shared" si="672"/>
        <v>85</v>
      </c>
      <c r="B1773">
        <f t="shared" si="673"/>
        <v>41091</v>
      </c>
      <c r="C1773">
        <f t="shared" si="674"/>
        <v>3</v>
      </c>
      <c r="D1773">
        <f t="shared" si="675"/>
        <v>1</v>
      </c>
      <c r="E1773">
        <f t="shared" si="676"/>
        <v>30.6</v>
      </c>
      <c r="F1773">
        <f t="shared" si="677"/>
        <v>8.7100000000000009</v>
      </c>
      <c r="G1773">
        <f t="shared" si="678"/>
        <v>15</v>
      </c>
      <c r="H1773">
        <f t="shared" si="679"/>
        <v>50.892619237942974</v>
      </c>
      <c r="I1773" t="s">
        <v>54</v>
      </c>
      <c r="J1773">
        <v>0</v>
      </c>
    </row>
    <row r="1774" spans="1:10" x14ac:dyDescent="0.25">
      <c r="A1774">
        <f t="shared" si="672"/>
        <v>85</v>
      </c>
      <c r="B1774">
        <f t="shared" si="673"/>
        <v>41091</v>
      </c>
      <c r="C1774">
        <f t="shared" si="674"/>
        <v>3</v>
      </c>
      <c r="D1774">
        <f t="shared" si="675"/>
        <v>1</v>
      </c>
      <c r="E1774">
        <f t="shared" si="676"/>
        <v>30.6</v>
      </c>
      <c r="F1774">
        <f t="shared" si="677"/>
        <v>8.7100000000000009</v>
      </c>
      <c r="G1774">
        <f t="shared" si="678"/>
        <v>15</v>
      </c>
      <c r="H1774">
        <f t="shared" si="679"/>
        <v>50.892619237942974</v>
      </c>
      <c r="I1774" t="s">
        <v>55</v>
      </c>
      <c r="J1774" t="s">
        <v>88</v>
      </c>
    </row>
    <row r="1775" spans="1:10" x14ac:dyDescent="0.25">
      <c r="A1775">
        <f t="shared" si="672"/>
        <v>85</v>
      </c>
      <c r="B1775">
        <f t="shared" si="673"/>
        <v>41091</v>
      </c>
      <c r="C1775">
        <f t="shared" si="674"/>
        <v>3</v>
      </c>
      <c r="D1775">
        <f t="shared" si="675"/>
        <v>1</v>
      </c>
      <c r="E1775">
        <f t="shared" si="676"/>
        <v>30.6</v>
      </c>
      <c r="F1775">
        <f t="shared" si="677"/>
        <v>8.7100000000000009</v>
      </c>
      <c r="G1775">
        <f t="shared" si="678"/>
        <v>15</v>
      </c>
      <c r="H1775">
        <f t="shared" si="679"/>
        <v>50.892619237942974</v>
      </c>
      <c r="I1775" t="s">
        <v>56</v>
      </c>
      <c r="J1775">
        <v>0</v>
      </c>
    </row>
    <row r="1776" spans="1:10" x14ac:dyDescent="0.25">
      <c r="A1776">
        <f t="shared" si="672"/>
        <v>85</v>
      </c>
      <c r="B1776">
        <f t="shared" si="673"/>
        <v>41091</v>
      </c>
      <c r="C1776">
        <f t="shared" si="674"/>
        <v>3</v>
      </c>
      <c r="D1776">
        <f t="shared" si="675"/>
        <v>1</v>
      </c>
      <c r="E1776">
        <f t="shared" si="676"/>
        <v>30.6</v>
      </c>
      <c r="F1776">
        <f t="shared" si="677"/>
        <v>8.7100000000000009</v>
      </c>
      <c r="G1776">
        <f t="shared" si="678"/>
        <v>15</v>
      </c>
      <c r="H1776">
        <f t="shared" si="679"/>
        <v>50.892619237942974</v>
      </c>
      <c r="I1776" t="s">
        <v>57</v>
      </c>
      <c r="J1776" t="s">
        <v>88</v>
      </c>
    </row>
    <row r="1777" spans="1:10" x14ac:dyDescent="0.25">
      <c r="A1777">
        <f t="shared" si="672"/>
        <v>85</v>
      </c>
      <c r="B1777">
        <f t="shared" si="673"/>
        <v>41091</v>
      </c>
      <c r="C1777">
        <f t="shared" si="674"/>
        <v>3</v>
      </c>
      <c r="D1777">
        <f t="shared" si="675"/>
        <v>1</v>
      </c>
      <c r="E1777">
        <f t="shared" si="676"/>
        <v>30.6</v>
      </c>
      <c r="F1777">
        <f t="shared" si="677"/>
        <v>8.7100000000000009</v>
      </c>
      <c r="G1777">
        <f t="shared" si="678"/>
        <v>15</v>
      </c>
      <c r="H1777">
        <f t="shared" si="679"/>
        <v>50.892619237942974</v>
      </c>
      <c r="I1777" t="s">
        <v>58</v>
      </c>
      <c r="J1777">
        <v>0</v>
      </c>
    </row>
    <row r="1778" spans="1:10" x14ac:dyDescent="0.25">
      <c r="A1778">
        <f t="shared" si="672"/>
        <v>85</v>
      </c>
      <c r="B1778">
        <f t="shared" si="673"/>
        <v>41091</v>
      </c>
      <c r="C1778">
        <f t="shared" si="674"/>
        <v>3</v>
      </c>
      <c r="D1778">
        <f t="shared" si="675"/>
        <v>1</v>
      </c>
      <c r="E1778">
        <f t="shared" si="676"/>
        <v>30.6</v>
      </c>
      <c r="F1778">
        <f t="shared" si="677"/>
        <v>8.7100000000000009</v>
      </c>
      <c r="G1778">
        <f t="shared" si="678"/>
        <v>15</v>
      </c>
      <c r="H1778">
        <f t="shared" si="679"/>
        <v>50.892619237942974</v>
      </c>
      <c r="I1778" t="s">
        <v>59</v>
      </c>
      <c r="J1778" t="s">
        <v>88</v>
      </c>
    </row>
    <row r="1779" spans="1:10" x14ac:dyDescent="0.25">
      <c r="A1779">
        <f t="shared" si="672"/>
        <v>85</v>
      </c>
      <c r="B1779">
        <f t="shared" si="673"/>
        <v>41091</v>
      </c>
      <c r="C1779">
        <f t="shared" si="674"/>
        <v>3</v>
      </c>
      <c r="D1779">
        <f t="shared" si="675"/>
        <v>1</v>
      </c>
      <c r="E1779">
        <f t="shared" si="676"/>
        <v>30.6</v>
      </c>
      <c r="F1779">
        <f t="shared" si="677"/>
        <v>8.7100000000000009</v>
      </c>
      <c r="G1779">
        <f t="shared" si="678"/>
        <v>15</v>
      </c>
      <c r="H1779">
        <f t="shared" si="679"/>
        <v>50.892619237942974</v>
      </c>
      <c r="I1779" t="s">
        <v>60</v>
      </c>
      <c r="J1779">
        <v>0.14435822748914831</v>
      </c>
    </row>
    <row r="1780" spans="1:10" x14ac:dyDescent="0.25">
      <c r="A1780">
        <f t="shared" si="672"/>
        <v>85</v>
      </c>
      <c r="B1780">
        <f t="shared" si="673"/>
        <v>41091</v>
      </c>
      <c r="C1780">
        <f t="shared" si="674"/>
        <v>3</v>
      </c>
      <c r="D1780">
        <f t="shared" si="675"/>
        <v>1</v>
      </c>
      <c r="E1780">
        <f t="shared" si="676"/>
        <v>30.6</v>
      </c>
      <c r="F1780">
        <f t="shared" si="677"/>
        <v>8.7100000000000009</v>
      </c>
      <c r="G1780">
        <f t="shared" si="678"/>
        <v>15</v>
      </c>
      <c r="H1780">
        <f t="shared" si="679"/>
        <v>50.892619237942974</v>
      </c>
      <c r="I1780" t="s">
        <v>61</v>
      </c>
      <c r="J1780">
        <v>0</v>
      </c>
    </row>
    <row r="1781" spans="1:10" x14ac:dyDescent="0.25">
      <c r="A1781">
        <f t="shared" si="672"/>
        <v>85</v>
      </c>
      <c r="B1781">
        <f t="shared" si="673"/>
        <v>41091</v>
      </c>
      <c r="C1781">
        <f t="shared" si="674"/>
        <v>3</v>
      </c>
      <c r="D1781">
        <f t="shared" si="675"/>
        <v>1</v>
      </c>
      <c r="E1781">
        <f t="shared" si="676"/>
        <v>30.6</v>
      </c>
      <c r="F1781">
        <f t="shared" si="677"/>
        <v>8.7100000000000009</v>
      </c>
      <c r="G1781">
        <f t="shared" si="678"/>
        <v>15</v>
      </c>
      <c r="H1781">
        <f t="shared" si="679"/>
        <v>50.892619237942974</v>
      </c>
      <c r="I1781" t="s">
        <v>62</v>
      </c>
      <c r="J1781" t="s">
        <v>88</v>
      </c>
    </row>
    <row r="1782" spans="1:10" x14ac:dyDescent="0.25">
      <c r="A1782">
        <f t="shared" si="672"/>
        <v>85</v>
      </c>
      <c r="B1782">
        <f t="shared" si="673"/>
        <v>41091</v>
      </c>
      <c r="C1782">
        <f t="shared" si="674"/>
        <v>3</v>
      </c>
      <c r="D1782">
        <f t="shared" si="675"/>
        <v>1</v>
      </c>
      <c r="E1782">
        <f t="shared" si="676"/>
        <v>30.6</v>
      </c>
      <c r="F1782">
        <f t="shared" si="677"/>
        <v>8.7100000000000009</v>
      </c>
      <c r="G1782">
        <f t="shared" si="678"/>
        <v>15</v>
      </c>
      <c r="H1782">
        <f t="shared" si="679"/>
        <v>50.892619237942974</v>
      </c>
      <c r="I1782" t="s">
        <v>63</v>
      </c>
      <c r="J1782">
        <v>0</v>
      </c>
    </row>
    <row r="1783" spans="1:10" x14ac:dyDescent="0.25">
      <c r="A1783">
        <f t="shared" si="672"/>
        <v>85</v>
      </c>
      <c r="B1783">
        <f t="shared" si="673"/>
        <v>41091</v>
      </c>
      <c r="C1783">
        <f t="shared" si="674"/>
        <v>3</v>
      </c>
      <c r="D1783">
        <f t="shared" si="675"/>
        <v>1</v>
      </c>
      <c r="E1783">
        <f t="shared" si="676"/>
        <v>30.6</v>
      </c>
      <c r="F1783">
        <f t="shared" si="677"/>
        <v>8.7100000000000009</v>
      </c>
      <c r="G1783">
        <f t="shared" si="678"/>
        <v>15</v>
      </c>
      <c r="H1783">
        <f t="shared" si="679"/>
        <v>50.892619237942974</v>
      </c>
      <c r="I1783" t="s">
        <v>64</v>
      </c>
      <c r="J1783">
        <v>0</v>
      </c>
    </row>
    <row r="1784" spans="1:10" x14ac:dyDescent="0.25">
      <c r="A1784">
        <f t="shared" si="672"/>
        <v>85</v>
      </c>
      <c r="B1784">
        <f t="shared" si="673"/>
        <v>41091</v>
      </c>
      <c r="C1784">
        <f t="shared" si="674"/>
        <v>3</v>
      </c>
      <c r="D1784">
        <f t="shared" si="675"/>
        <v>1</v>
      </c>
      <c r="E1784">
        <f t="shared" si="676"/>
        <v>30.6</v>
      </c>
      <c r="F1784">
        <f t="shared" si="677"/>
        <v>8.7100000000000009</v>
      </c>
      <c r="G1784">
        <f t="shared" si="678"/>
        <v>15</v>
      </c>
      <c r="H1784">
        <f t="shared" si="679"/>
        <v>50.892619237942974</v>
      </c>
      <c r="I1784" t="s">
        <v>65</v>
      </c>
      <c r="J1784">
        <v>0</v>
      </c>
    </row>
    <row r="1785" spans="1:10" x14ac:dyDescent="0.25">
      <c r="A1785">
        <f t="shared" si="672"/>
        <v>85</v>
      </c>
      <c r="B1785">
        <f t="shared" si="673"/>
        <v>41091</v>
      </c>
      <c r="C1785">
        <f t="shared" si="674"/>
        <v>3</v>
      </c>
      <c r="D1785">
        <f t="shared" si="675"/>
        <v>1</v>
      </c>
      <c r="E1785">
        <f t="shared" si="676"/>
        <v>30.6</v>
      </c>
      <c r="F1785">
        <f t="shared" si="677"/>
        <v>8.7100000000000009</v>
      </c>
      <c r="G1785">
        <f t="shared" si="678"/>
        <v>15</v>
      </c>
      <c r="H1785">
        <f t="shared" si="679"/>
        <v>50.892619237942974</v>
      </c>
      <c r="I1785" t="s">
        <v>66</v>
      </c>
      <c r="J1785">
        <v>0</v>
      </c>
    </row>
    <row r="1786" spans="1:10" x14ac:dyDescent="0.25">
      <c r="A1786">
        <f t="shared" si="672"/>
        <v>85</v>
      </c>
      <c r="B1786">
        <f t="shared" si="673"/>
        <v>41091</v>
      </c>
      <c r="C1786">
        <f t="shared" si="674"/>
        <v>3</v>
      </c>
      <c r="D1786">
        <f t="shared" si="675"/>
        <v>1</v>
      </c>
      <c r="E1786">
        <f t="shared" si="676"/>
        <v>30.6</v>
      </c>
      <c r="F1786">
        <f t="shared" si="677"/>
        <v>8.7100000000000009</v>
      </c>
      <c r="G1786">
        <f t="shared" si="678"/>
        <v>15</v>
      </c>
      <c r="H1786">
        <f t="shared" si="679"/>
        <v>50.892619237942974</v>
      </c>
      <c r="I1786" t="s">
        <v>67</v>
      </c>
      <c r="J1786">
        <v>0</v>
      </c>
    </row>
    <row r="1787" spans="1:10" x14ac:dyDescent="0.25">
      <c r="A1787" s="27">
        <v>86</v>
      </c>
      <c r="B1787" s="33">
        <v>41093</v>
      </c>
      <c r="C1787" s="27">
        <v>3</v>
      </c>
      <c r="D1787" s="27">
        <v>1</v>
      </c>
      <c r="E1787" s="27">
        <v>30.8</v>
      </c>
      <c r="F1787" s="27">
        <v>8.44</v>
      </c>
      <c r="G1787" s="27">
        <v>10</v>
      </c>
      <c r="H1787" s="27">
        <v>53.423927524646949</v>
      </c>
      <c r="I1787" t="s">
        <v>9</v>
      </c>
      <c r="J1787">
        <v>147.75866573667048</v>
      </c>
    </row>
    <row r="1788" spans="1:10" x14ac:dyDescent="0.25">
      <c r="A1788">
        <f t="shared" ref="A1788:A1807" si="680">A1787</f>
        <v>86</v>
      </c>
      <c r="B1788">
        <f t="shared" ref="B1788:B1807" si="681">B1787</f>
        <v>41093</v>
      </c>
      <c r="C1788">
        <f t="shared" ref="C1788:C1807" si="682">C1787</f>
        <v>3</v>
      </c>
      <c r="D1788">
        <f t="shared" ref="D1788:D1807" si="683">D1787</f>
        <v>1</v>
      </c>
      <c r="E1788">
        <f t="shared" ref="E1788:E1807" si="684">E1787</f>
        <v>30.8</v>
      </c>
      <c r="F1788">
        <f t="shared" ref="F1788:F1807" si="685">F1787</f>
        <v>8.44</v>
      </c>
      <c r="G1788">
        <f t="shared" ref="G1788:G1807" si="686">G1787</f>
        <v>10</v>
      </c>
      <c r="H1788">
        <f t="shared" ref="H1788:H1807" si="687">H1787</f>
        <v>53.423927524646949</v>
      </c>
      <c r="I1788" t="s">
        <v>84</v>
      </c>
      <c r="J1788">
        <v>5.2396689977542721</v>
      </c>
    </row>
    <row r="1789" spans="1:10" x14ac:dyDescent="0.25">
      <c r="A1789">
        <f t="shared" si="680"/>
        <v>86</v>
      </c>
      <c r="B1789">
        <f t="shared" si="681"/>
        <v>41093</v>
      </c>
      <c r="C1789">
        <f t="shared" si="682"/>
        <v>3</v>
      </c>
      <c r="D1789">
        <f t="shared" si="683"/>
        <v>1</v>
      </c>
      <c r="E1789">
        <f t="shared" si="684"/>
        <v>30.8</v>
      </c>
      <c r="F1789">
        <f t="shared" si="685"/>
        <v>8.44</v>
      </c>
      <c r="G1789">
        <f t="shared" si="686"/>
        <v>10</v>
      </c>
      <c r="H1789">
        <f t="shared" si="687"/>
        <v>53.423927524646949</v>
      </c>
      <c r="I1789" t="s">
        <v>11</v>
      </c>
      <c r="J1789">
        <v>38.773550583381613</v>
      </c>
    </row>
    <row r="1790" spans="1:10" x14ac:dyDescent="0.25">
      <c r="A1790">
        <f t="shared" si="680"/>
        <v>86</v>
      </c>
      <c r="B1790">
        <f t="shared" si="681"/>
        <v>41093</v>
      </c>
      <c r="C1790">
        <f t="shared" si="682"/>
        <v>3</v>
      </c>
      <c r="D1790">
        <f t="shared" si="683"/>
        <v>1</v>
      </c>
      <c r="E1790">
        <f t="shared" si="684"/>
        <v>30.8</v>
      </c>
      <c r="F1790">
        <f t="shared" si="685"/>
        <v>8.44</v>
      </c>
      <c r="G1790">
        <f t="shared" si="686"/>
        <v>10</v>
      </c>
      <c r="H1790">
        <f t="shared" si="687"/>
        <v>53.423927524646949</v>
      </c>
      <c r="I1790" t="s">
        <v>50</v>
      </c>
      <c r="J1790" t="s">
        <v>88</v>
      </c>
    </row>
    <row r="1791" spans="1:10" x14ac:dyDescent="0.25">
      <c r="A1791">
        <f t="shared" si="680"/>
        <v>86</v>
      </c>
      <c r="B1791">
        <f t="shared" si="681"/>
        <v>41093</v>
      </c>
      <c r="C1791">
        <f t="shared" si="682"/>
        <v>3</v>
      </c>
      <c r="D1791">
        <f t="shared" si="683"/>
        <v>1</v>
      </c>
      <c r="E1791">
        <f t="shared" si="684"/>
        <v>30.8</v>
      </c>
      <c r="F1791">
        <f t="shared" si="685"/>
        <v>8.44</v>
      </c>
      <c r="G1791">
        <f t="shared" si="686"/>
        <v>10</v>
      </c>
      <c r="H1791">
        <f t="shared" si="687"/>
        <v>53.423927524646949</v>
      </c>
      <c r="I1791" t="s">
        <v>51</v>
      </c>
      <c r="J1791" t="s">
        <v>88</v>
      </c>
    </row>
    <row r="1792" spans="1:10" x14ac:dyDescent="0.25">
      <c r="A1792">
        <f t="shared" si="680"/>
        <v>86</v>
      </c>
      <c r="B1792">
        <f t="shared" si="681"/>
        <v>41093</v>
      </c>
      <c r="C1792">
        <f t="shared" si="682"/>
        <v>3</v>
      </c>
      <c r="D1792">
        <f t="shared" si="683"/>
        <v>1</v>
      </c>
      <c r="E1792">
        <f t="shared" si="684"/>
        <v>30.8</v>
      </c>
      <c r="F1792">
        <f t="shared" si="685"/>
        <v>8.44</v>
      </c>
      <c r="G1792">
        <f t="shared" si="686"/>
        <v>10</v>
      </c>
      <c r="H1792">
        <f t="shared" si="687"/>
        <v>53.423927524646949</v>
      </c>
      <c r="I1792" t="s">
        <v>52</v>
      </c>
      <c r="J1792" t="s">
        <v>88</v>
      </c>
    </row>
    <row r="1793" spans="1:10" x14ac:dyDescent="0.25">
      <c r="A1793">
        <f t="shared" si="680"/>
        <v>86</v>
      </c>
      <c r="B1793">
        <f t="shared" si="681"/>
        <v>41093</v>
      </c>
      <c r="C1793">
        <f t="shared" si="682"/>
        <v>3</v>
      </c>
      <c r="D1793">
        <f t="shared" si="683"/>
        <v>1</v>
      </c>
      <c r="E1793">
        <f t="shared" si="684"/>
        <v>30.8</v>
      </c>
      <c r="F1793">
        <f t="shared" si="685"/>
        <v>8.44</v>
      </c>
      <c r="G1793">
        <f t="shared" si="686"/>
        <v>10</v>
      </c>
      <c r="H1793">
        <f t="shared" si="687"/>
        <v>53.423927524646949</v>
      </c>
      <c r="I1793" t="s">
        <v>53</v>
      </c>
      <c r="J1793" t="s">
        <v>88</v>
      </c>
    </row>
    <row r="1794" spans="1:10" x14ac:dyDescent="0.25">
      <c r="A1794">
        <f t="shared" si="680"/>
        <v>86</v>
      </c>
      <c r="B1794">
        <f t="shared" si="681"/>
        <v>41093</v>
      </c>
      <c r="C1794">
        <f t="shared" si="682"/>
        <v>3</v>
      </c>
      <c r="D1794">
        <f t="shared" si="683"/>
        <v>1</v>
      </c>
      <c r="E1794">
        <f t="shared" si="684"/>
        <v>30.8</v>
      </c>
      <c r="F1794">
        <f t="shared" si="685"/>
        <v>8.44</v>
      </c>
      <c r="G1794">
        <f t="shared" si="686"/>
        <v>10</v>
      </c>
      <c r="H1794">
        <f t="shared" si="687"/>
        <v>53.423927524646949</v>
      </c>
      <c r="I1794" t="s">
        <v>54</v>
      </c>
      <c r="J1794">
        <v>0</v>
      </c>
    </row>
    <row r="1795" spans="1:10" x14ac:dyDescent="0.25">
      <c r="A1795">
        <f t="shared" si="680"/>
        <v>86</v>
      </c>
      <c r="B1795">
        <f t="shared" si="681"/>
        <v>41093</v>
      </c>
      <c r="C1795">
        <f t="shared" si="682"/>
        <v>3</v>
      </c>
      <c r="D1795">
        <f t="shared" si="683"/>
        <v>1</v>
      </c>
      <c r="E1795">
        <f t="shared" si="684"/>
        <v>30.8</v>
      </c>
      <c r="F1795">
        <f t="shared" si="685"/>
        <v>8.44</v>
      </c>
      <c r="G1795">
        <f t="shared" si="686"/>
        <v>10</v>
      </c>
      <c r="H1795">
        <f t="shared" si="687"/>
        <v>53.423927524646949</v>
      </c>
      <c r="I1795" t="s">
        <v>55</v>
      </c>
      <c r="J1795" t="s">
        <v>88</v>
      </c>
    </row>
    <row r="1796" spans="1:10" x14ac:dyDescent="0.25">
      <c r="A1796">
        <f t="shared" si="680"/>
        <v>86</v>
      </c>
      <c r="B1796">
        <f t="shared" si="681"/>
        <v>41093</v>
      </c>
      <c r="C1796">
        <f t="shared" si="682"/>
        <v>3</v>
      </c>
      <c r="D1796">
        <f t="shared" si="683"/>
        <v>1</v>
      </c>
      <c r="E1796">
        <f t="shared" si="684"/>
        <v>30.8</v>
      </c>
      <c r="F1796">
        <f t="shared" si="685"/>
        <v>8.44</v>
      </c>
      <c r="G1796">
        <f t="shared" si="686"/>
        <v>10</v>
      </c>
      <c r="H1796">
        <f t="shared" si="687"/>
        <v>53.423927524646949</v>
      </c>
      <c r="I1796" t="s">
        <v>56</v>
      </c>
      <c r="J1796">
        <v>0</v>
      </c>
    </row>
    <row r="1797" spans="1:10" x14ac:dyDescent="0.25">
      <c r="A1797">
        <f t="shared" si="680"/>
        <v>86</v>
      </c>
      <c r="B1797">
        <f t="shared" si="681"/>
        <v>41093</v>
      </c>
      <c r="C1797">
        <f t="shared" si="682"/>
        <v>3</v>
      </c>
      <c r="D1797">
        <f t="shared" si="683"/>
        <v>1</v>
      </c>
      <c r="E1797">
        <f t="shared" si="684"/>
        <v>30.8</v>
      </c>
      <c r="F1797">
        <f t="shared" si="685"/>
        <v>8.44</v>
      </c>
      <c r="G1797">
        <f t="shared" si="686"/>
        <v>10</v>
      </c>
      <c r="H1797">
        <f t="shared" si="687"/>
        <v>53.423927524646949</v>
      </c>
      <c r="I1797" t="s">
        <v>57</v>
      </c>
      <c r="J1797" t="s">
        <v>88</v>
      </c>
    </row>
    <row r="1798" spans="1:10" x14ac:dyDescent="0.25">
      <c r="A1798">
        <f t="shared" si="680"/>
        <v>86</v>
      </c>
      <c r="B1798">
        <f t="shared" si="681"/>
        <v>41093</v>
      </c>
      <c r="C1798">
        <f t="shared" si="682"/>
        <v>3</v>
      </c>
      <c r="D1798">
        <f t="shared" si="683"/>
        <v>1</v>
      </c>
      <c r="E1798">
        <f t="shared" si="684"/>
        <v>30.8</v>
      </c>
      <c r="F1798">
        <f t="shared" si="685"/>
        <v>8.44</v>
      </c>
      <c r="G1798">
        <f t="shared" si="686"/>
        <v>10</v>
      </c>
      <c r="H1798">
        <f t="shared" si="687"/>
        <v>53.423927524646949</v>
      </c>
      <c r="I1798" t="s">
        <v>58</v>
      </c>
      <c r="J1798">
        <v>0</v>
      </c>
    </row>
    <row r="1799" spans="1:10" x14ac:dyDescent="0.25">
      <c r="A1799">
        <f t="shared" si="680"/>
        <v>86</v>
      </c>
      <c r="B1799">
        <f t="shared" si="681"/>
        <v>41093</v>
      </c>
      <c r="C1799">
        <f t="shared" si="682"/>
        <v>3</v>
      </c>
      <c r="D1799">
        <f t="shared" si="683"/>
        <v>1</v>
      </c>
      <c r="E1799">
        <f t="shared" si="684"/>
        <v>30.8</v>
      </c>
      <c r="F1799">
        <f t="shared" si="685"/>
        <v>8.44</v>
      </c>
      <c r="G1799">
        <f t="shared" si="686"/>
        <v>10</v>
      </c>
      <c r="H1799">
        <f t="shared" si="687"/>
        <v>53.423927524646949</v>
      </c>
      <c r="I1799" t="s">
        <v>59</v>
      </c>
      <c r="J1799" t="s">
        <v>88</v>
      </c>
    </row>
    <row r="1800" spans="1:10" x14ac:dyDescent="0.25">
      <c r="A1800">
        <f t="shared" si="680"/>
        <v>86</v>
      </c>
      <c r="B1800">
        <f t="shared" si="681"/>
        <v>41093</v>
      </c>
      <c r="C1800">
        <f t="shared" si="682"/>
        <v>3</v>
      </c>
      <c r="D1800">
        <f t="shared" si="683"/>
        <v>1</v>
      </c>
      <c r="E1800">
        <f t="shared" si="684"/>
        <v>30.8</v>
      </c>
      <c r="F1800">
        <f t="shared" si="685"/>
        <v>8.44</v>
      </c>
      <c r="G1800">
        <f t="shared" si="686"/>
        <v>10</v>
      </c>
      <c r="H1800">
        <f t="shared" si="687"/>
        <v>53.423927524646949</v>
      </c>
      <c r="I1800" t="s">
        <v>60</v>
      </c>
      <c r="J1800">
        <v>5.2396689977542721</v>
      </c>
    </row>
    <row r="1801" spans="1:10" x14ac:dyDescent="0.25">
      <c r="A1801">
        <f t="shared" si="680"/>
        <v>86</v>
      </c>
      <c r="B1801">
        <f t="shared" si="681"/>
        <v>41093</v>
      </c>
      <c r="C1801">
        <f t="shared" si="682"/>
        <v>3</v>
      </c>
      <c r="D1801">
        <f t="shared" si="683"/>
        <v>1</v>
      </c>
      <c r="E1801">
        <f t="shared" si="684"/>
        <v>30.8</v>
      </c>
      <c r="F1801">
        <f t="shared" si="685"/>
        <v>8.44</v>
      </c>
      <c r="G1801">
        <f t="shared" si="686"/>
        <v>10</v>
      </c>
      <c r="H1801">
        <f t="shared" si="687"/>
        <v>53.423927524646949</v>
      </c>
      <c r="I1801" t="s">
        <v>61</v>
      </c>
      <c r="J1801">
        <v>4.1917351982034186</v>
      </c>
    </row>
    <row r="1802" spans="1:10" x14ac:dyDescent="0.25">
      <c r="A1802">
        <f t="shared" si="680"/>
        <v>86</v>
      </c>
      <c r="B1802">
        <f t="shared" si="681"/>
        <v>41093</v>
      </c>
      <c r="C1802">
        <f t="shared" si="682"/>
        <v>3</v>
      </c>
      <c r="D1802">
        <f t="shared" si="683"/>
        <v>1</v>
      </c>
      <c r="E1802">
        <f t="shared" si="684"/>
        <v>30.8</v>
      </c>
      <c r="F1802">
        <f t="shared" si="685"/>
        <v>8.44</v>
      </c>
      <c r="G1802">
        <f t="shared" si="686"/>
        <v>10</v>
      </c>
      <c r="H1802">
        <f t="shared" si="687"/>
        <v>53.423927524646949</v>
      </c>
      <c r="I1802" t="s">
        <v>62</v>
      </c>
      <c r="J1802" t="s">
        <v>88</v>
      </c>
    </row>
    <row r="1803" spans="1:10" x14ac:dyDescent="0.25">
      <c r="A1803">
        <f t="shared" si="680"/>
        <v>86</v>
      </c>
      <c r="B1803">
        <f t="shared" si="681"/>
        <v>41093</v>
      </c>
      <c r="C1803">
        <f t="shared" si="682"/>
        <v>3</v>
      </c>
      <c r="D1803">
        <f t="shared" si="683"/>
        <v>1</v>
      </c>
      <c r="E1803">
        <f t="shared" si="684"/>
        <v>30.8</v>
      </c>
      <c r="F1803">
        <f t="shared" si="685"/>
        <v>8.44</v>
      </c>
      <c r="G1803">
        <f t="shared" si="686"/>
        <v>10</v>
      </c>
      <c r="H1803">
        <f t="shared" si="687"/>
        <v>53.423927524646949</v>
      </c>
      <c r="I1803" t="s">
        <v>63</v>
      </c>
      <c r="J1803">
        <v>0</v>
      </c>
    </row>
    <row r="1804" spans="1:10" x14ac:dyDescent="0.25">
      <c r="A1804">
        <f t="shared" si="680"/>
        <v>86</v>
      </c>
      <c r="B1804">
        <f t="shared" si="681"/>
        <v>41093</v>
      </c>
      <c r="C1804">
        <f t="shared" si="682"/>
        <v>3</v>
      </c>
      <c r="D1804">
        <f t="shared" si="683"/>
        <v>1</v>
      </c>
      <c r="E1804">
        <f t="shared" si="684"/>
        <v>30.8</v>
      </c>
      <c r="F1804">
        <f t="shared" si="685"/>
        <v>8.44</v>
      </c>
      <c r="G1804">
        <f t="shared" si="686"/>
        <v>10</v>
      </c>
      <c r="H1804">
        <f t="shared" si="687"/>
        <v>53.423927524646949</v>
      </c>
      <c r="I1804" t="s">
        <v>64</v>
      </c>
      <c r="J1804">
        <v>0</v>
      </c>
    </row>
    <row r="1805" spans="1:10" x14ac:dyDescent="0.25">
      <c r="A1805">
        <f t="shared" si="680"/>
        <v>86</v>
      </c>
      <c r="B1805">
        <f t="shared" si="681"/>
        <v>41093</v>
      </c>
      <c r="C1805">
        <f t="shared" si="682"/>
        <v>3</v>
      </c>
      <c r="D1805">
        <f t="shared" si="683"/>
        <v>1</v>
      </c>
      <c r="E1805">
        <f t="shared" si="684"/>
        <v>30.8</v>
      </c>
      <c r="F1805">
        <f t="shared" si="685"/>
        <v>8.44</v>
      </c>
      <c r="G1805">
        <f t="shared" si="686"/>
        <v>10</v>
      </c>
      <c r="H1805">
        <f t="shared" si="687"/>
        <v>53.423927524646949</v>
      </c>
      <c r="I1805" t="s">
        <v>65</v>
      </c>
      <c r="J1805">
        <v>0</v>
      </c>
    </row>
    <row r="1806" spans="1:10" x14ac:dyDescent="0.25">
      <c r="A1806">
        <f t="shared" si="680"/>
        <v>86</v>
      </c>
      <c r="B1806">
        <f t="shared" si="681"/>
        <v>41093</v>
      </c>
      <c r="C1806">
        <f t="shared" si="682"/>
        <v>3</v>
      </c>
      <c r="D1806">
        <f t="shared" si="683"/>
        <v>1</v>
      </c>
      <c r="E1806">
        <f t="shared" si="684"/>
        <v>30.8</v>
      </c>
      <c r="F1806">
        <f t="shared" si="685"/>
        <v>8.44</v>
      </c>
      <c r="G1806">
        <f t="shared" si="686"/>
        <v>10</v>
      </c>
      <c r="H1806">
        <f t="shared" si="687"/>
        <v>53.423927524646949</v>
      </c>
      <c r="I1806" t="s">
        <v>66</v>
      </c>
      <c r="J1806">
        <v>0</v>
      </c>
    </row>
    <row r="1807" spans="1:10" x14ac:dyDescent="0.25">
      <c r="A1807">
        <f t="shared" si="680"/>
        <v>86</v>
      </c>
      <c r="B1807">
        <f t="shared" si="681"/>
        <v>41093</v>
      </c>
      <c r="C1807">
        <f t="shared" si="682"/>
        <v>3</v>
      </c>
      <c r="D1807">
        <f t="shared" si="683"/>
        <v>1</v>
      </c>
      <c r="E1807">
        <f t="shared" si="684"/>
        <v>30.8</v>
      </c>
      <c r="F1807">
        <f t="shared" si="685"/>
        <v>8.44</v>
      </c>
      <c r="G1807">
        <f t="shared" si="686"/>
        <v>10</v>
      </c>
      <c r="H1807">
        <f t="shared" si="687"/>
        <v>53.423927524646949</v>
      </c>
      <c r="I1807" t="s">
        <v>67</v>
      </c>
      <c r="J1807">
        <v>1.0479337995508546</v>
      </c>
    </row>
    <row r="1808" spans="1:10" x14ac:dyDescent="0.25">
      <c r="A1808" s="27">
        <v>87</v>
      </c>
      <c r="B1808" s="33">
        <v>41095</v>
      </c>
      <c r="C1808" s="27">
        <v>3</v>
      </c>
      <c r="D1808" s="27">
        <v>1</v>
      </c>
      <c r="E1808" s="27">
        <v>31.3</v>
      </c>
      <c r="F1808" s="27">
        <v>8.7200000000000006</v>
      </c>
      <c r="G1808" s="27">
        <v>10</v>
      </c>
      <c r="H1808" s="27">
        <v>59.952038369304546</v>
      </c>
      <c r="I1808" t="s">
        <v>9</v>
      </c>
      <c r="J1808">
        <v>73.355365968559823</v>
      </c>
    </row>
    <row r="1809" spans="1:10" x14ac:dyDescent="0.25">
      <c r="A1809">
        <f t="shared" ref="A1809:A1828" si="688">A1808</f>
        <v>87</v>
      </c>
      <c r="B1809">
        <f t="shared" ref="B1809:B1828" si="689">B1808</f>
        <v>41095</v>
      </c>
      <c r="C1809">
        <f t="shared" ref="C1809:C1828" si="690">C1808</f>
        <v>3</v>
      </c>
      <c r="D1809">
        <f t="shared" ref="D1809:D1828" si="691">D1808</f>
        <v>1</v>
      </c>
      <c r="E1809">
        <f t="shared" ref="E1809:E1828" si="692">E1808</f>
        <v>31.3</v>
      </c>
      <c r="F1809">
        <f t="shared" ref="F1809:F1828" si="693">F1808</f>
        <v>8.7200000000000006</v>
      </c>
      <c r="G1809">
        <f t="shared" ref="G1809:G1828" si="694">G1808</f>
        <v>10</v>
      </c>
      <c r="H1809">
        <f t="shared" ref="H1809:H1828" si="695">H1808</f>
        <v>59.952038369304546</v>
      </c>
      <c r="I1809" t="s">
        <v>84</v>
      </c>
      <c r="J1809">
        <v>2.619834498877136</v>
      </c>
    </row>
    <row r="1810" spans="1:10" x14ac:dyDescent="0.25">
      <c r="A1810">
        <f t="shared" si="688"/>
        <v>87</v>
      </c>
      <c r="B1810">
        <f t="shared" si="689"/>
        <v>41095</v>
      </c>
      <c r="C1810">
        <f t="shared" si="690"/>
        <v>3</v>
      </c>
      <c r="D1810">
        <f t="shared" si="691"/>
        <v>1</v>
      </c>
      <c r="E1810">
        <f t="shared" si="692"/>
        <v>31.3</v>
      </c>
      <c r="F1810">
        <f t="shared" si="693"/>
        <v>8.7200000000000006</v>
      </c>
      <c r="G1810">
        <f t="shared" si="694"/>
        <v>10</v>
      </c>
      <c r="H1810">
        <f t="shared" si="695"/>
        <v>59.952038369304546</v>
      </c>
      <c r="I1810" t="s">
        <v>11</v>
      </c>
      <c r="J1810">
        <v>89.074372961822633</v>
      </c>
    </row>
    <row r="1811" spans="1:10" x14ac:dyDescent="0.25">
      <c r="A1811">
        <f t="shared" si="688"/>
        <v>87</v>
      </c>
      <c r="B1811">
        <f t="shared" si="689"/>
        <v>41095</v>
      </c>
      <c r="C1811">
        <f t="shared" si="690"/>
        <v>3</v>
      </c>
      <c r="D1811">
        <f t="shared" si="691"/>
        <v>1</v>
      </c>
      <c r="E1811">
        <f t="shared" si="692"/>
        <v>31.3</v>
      </c>
      <c r="F1811">
        <f t="shared" si="693"/>
        <v>8.7200000000000006</v>
      </c>
      <c r="G1811">
        <f t="shared" si="694"/>
        <v>10</v>
      </c>
      <c r="H1811">
        <f t="shared" si="695"/>
        <v>59.952038369304546</v>
      </c>
      <c r="I1811" t="s">
        <v>50</v>
      </c>
      <c r="J1811" t="s">
        <v>88</v>
      </c>
    </row>
    <row r="1812" spans="1:10" x14ac:dyDescent="0.25">
      <c r="A1812">
        <f t="shared" si="688"/>
        <v>87</v>
      </c>
      <c r="B1812">
        <f t="shared" si="689"/>
        <v>41095</v>
      </c>
      <c r="C1812">
        <f t="shared" si="690"/>
        <v>3</v>
      </c>
      <c r="D1812">
        <f t="shared" si="691"/>
        <v>1</v>
      </c>
      <c r="E1812">
        <f t="shared" si="692"/>
        <v>31.3</v>
      </c>
      <c r="F1812">
        <f t="shared" si="693"/>
        <v>8.7200000000000006</v>
      </c>
      <c r="G1812">
        <f t="shared" si="694"/>
        <v>10</v>
      </c>
      <c r="H1812">
        <f t="shared" si="695"/>
        <v>59.952038369304546</v>
      </c>
      <c r="I1812" t="s">
        <v>51</v>
      </c>
      <c r="J1812" t="s">
        <v>88</v>
      </c>
    </row>
    <row r="1813" spans="1:10" x14ac:dyDescent="0.25">
      <c r="A1813">
        <f t="shared" si="688"/>
        <v>87</v>
      </c>
      <c r="B1813">
        <f t="shared" si="689"/>
        <v>41095</v>
      </c>
      <c r="C1813">
        <f t="shared" si="690"/>
        <v>3</v>
      </c>
      <c r="D1813">
        <f t="shared" si="691"/>
        <v>1</v>
      </c>
      <c r="E1813">
        <f t="shared" si="692"/>
        <v>31.3</v>
      </c>
      <c r="F1813">
        <f t="shared" si="693"/>
        <v>8.7200000000000006</v>
      </c>
      <c r="G1813">
        <f t="shared" si="694"/>
        <v>10</v>
      </c>
      <c r="H1813">
        <f t="shared" si="695"/>
        <v>59.952038369304546</v>
      </c>
      <c r="I1813" t="s">
        <v>52</v>
      </c>
      <c r="J1813" t="s">
        <v>88</v>
      </c>
    </row>
    <row r="1814" spans="1:10" x14ac:dyDescent="0.25">
      <c r="A1814">
        <f t="shared" si="688"/>
        <v>87</v>
      </c>
      <c r="B1814">
        <f t="shared" si="689"/>
        <v>41095</v>
      </c>
      <c r="C1814">
        <f t="shared" si="690"/>
        <v>3</v>
      </c>
      <c r="D1814">
        <f t="shared" si="691"/>
        <v>1</v>
      </c>
      <c r="E1814">
        <f t="shared" si="692"/>
        <v>31.3</v>
      </c>
      <c r="F1814">
        <f t="shared" si="693"/>
        <v>8.7200000000000006</v>
      </c>
      <c r="G1814">
        <f t="shared" si="694"/>
        <v>10</v>
      </c>
      <c r="H1814">
        <f t="shared" si="695"/>
        <v>59.952038369304546</v>
      </c>
      <c r="I1814" t="s">
        <v>53</v>
      </c>
      <c r="J1814" t="s">
        <v>88</v>
      </c>
    </row>
    <row r="1815" spans="1:10" x14ac:dyDescent="0.25">
      <c r="A1815">
        <f t="shared" si="688"/>
        <v>87</v>
      </c>
      <c r="B1815">
        <f t="shared" si="689"/>
        <v>41095</v>
      </c>
      <c r="C1815">
        <f t="shared" si="690"/>
        <v>3</v>
      </c>
      <c r="D1815">
        <f t="shared" si="691"/>
        <v>1</v>
      </c>
      <c r="E1815">
        <f t="shared" si="692"/>
        <v>31.3</v>
      </c>
      <c r="F1815">
        <f t="shared" si="693"/>
        <v>8.7200000000000006</v>
      </c>
      <c r="G1815">
        <f t="shared" si="694"/>
        <v>10</v>
      </c>
      <c r="H1815">
        <f t="shared" si="695"/>
        <v>59.952038369304546</v>
      </c>
      <c r="I1815" t="s">
        <v>54</v>
      </c>
      <c r="J1815">
        <v>0.52396689977542732</v>
      </c>
    </row>
    <row r="1816" spans="1:10" x14ac:dyDescent="0.25">
      <c r="A1816">
        <f t="shared" si="688"/>
        <v>87</v>
      </c>
      <c r="B1816">
        <f t="shared" si="689"/>
        <v>41095</v>
      </c>
      <c r="C1816">
        <f t="shared" si="690"/>
        <v>3</v>
      </c>
      <c r="D1816">
        <f t="shared" si="691"/>
        <v>1</v>
      </c>
      <c r="E1816">
        <f t="shared" si="692"/>
        <v>31.3</v>
      </c>
      <c r="F1816">
        <f t="shared" si="693"/>
        <v>8.7200000000000006</v>
      </c>
      <c r="G1816">
        <f t="shared" si="694"/>
        <v>10</v>
      </c>
      <c r="H1816">
        <f t="shared" si="695"/>
        <v>59.952038369304546</v>
      </c>
      <c r="I1816" t="s">
        <v>55</v>
      </c>
      <c r="J1816" t="s">
        <v>88</v>
      </c>
    </row>
    <row r="1817" spans="1:10" x14ac:dyDescent="0.25">
      <c r="A1817">
        <f t="shared" si="688"/>
        <v>87</v>
      </c>
      <c r="B1817">
        <f t="shared" si="689"/>
        <v>41095</v>
      </c>
      <c r="C1817">
        <f t="shared" si="690"/>
        <v>3</v>
      </c>
      <c r="D1817">
        <f t="shared" si="691"/>
        <v>1</v>
      </c>
      <c r="E1817">
        <f t="shared" si="692"/>
        <v>31.3</v>
      </c>
      <c r="F1817">
        <f t="shared" si="693"/>
        <v>8.7200000000000006</v>
      </c>
      <c r="G1817">
        <f t="shared" si="694"/>
        <v>10</v>
      </c>
      <c r="H1817">
        <f t="shared" si="695"/>
        <v>59.952038369304546</v>
      </c>
      <c r="I1817" t="s">
        <v>56</v>
      </c>
      <c r="J1817">
        <v>0.52396689977542732</v>
      </c>
    </row>
    <row r="1818" spans="1:10" x14ac:dyDescent="0.25">
      <c r="A1818">
        <f t="shared" si="688"/>
        <v>87</v>
      </c>
      <c r="B1818">
        <f t="shared" si="689"/>
        <v>41095</v>
      </c>
      <c r="C1818">
        <f t="shared" si="690"/>
        <v>3</v>
      </c>
      <c r="D1818">
        <f t="shared" si="691"/>
        <v>1</v>
      </c>
      <c r="E1818">
        <f t="shared" si="692"/>
        <v>31.3</v>
      </c>
      <c r="F1818">
        <f t="shared" si="693"/>
        <v>8.7200000000000006</v>
      </c>
      <c r="G1818">
        <f t="shared" si="694"/>
        <v>10</v>
      </c>
      <c r="H1818">
        <f t="shared" si="695"/>
        <v>59.952038369304546</v>
      </c>
      <c r="I1818" t="s">
        <v>57</v>
      </c>
      <c r="J1818" t="s">
        <v>88</v>
      </c>
    </row>
    <row r="1819" spans="1:10" x14ac:dyDescent="0.25">
      <c r="A1819">
        <f t="shared" si="688"/>
        <v>87</v>
      </c>
      <c r="B1819">
        <f t="shared" si="689"/>
        <v>41095</v>
      </c>
      <c r="C1819">
        <f t="shared" si="690"/>
        <v>3</v>
      </c>
      <c r="D1819">
        <f t="shared" si="691"/>
        <v>1</v>
      </c>
      <c r="E1819">
        <f t="shared" si="692"/>
        <v>31.3</v>
      </c>
      <c r="F1819">
        <f t="shared" si="693"/>
        <v>8.7200000000000006</v>
      </c>
      <c r="G1819">
        <f t="shared" si="694"/>
        <v>10</v>
      </c>
      <c r="H1819">
        <f t="shared" si="695"/>
        <v>59.952038369304546</v>
      </c>
      <c r="I1819" t="s">
        <v>58</v>
      </c>
      <c r="J1819">
        <v>0</v>
      </c>
    </row>
    <row r="1820" spans="1:10" x14ac:dyDescent="0.25">
      <c r="A1820">
        <f t="shared" si="688"/>
        <v>87</v>
      </c>
      <c r="B1820">
        <f t="shared" si="689"/>
        <v>41095</v>
      </c>
      <c r="C1820">
        <f t="shared" si="690"/>
        <v>3</v>
      </c>
      <c r="D1820">
        <f t="shared" si="691"/>
        <v>1</v>
      </c>
      <c r="E1820">
        <f t="shared" si="692"/>
        <v>31.3</v>
      </c>
      <c r="F1820">
        <f t="shared" si="693"/>
        <v>8.7200000000000006</v>
      </c>
      <c r="G1820">
        <f t="shared" si="694"/>
        <v>10</v>
      </c>
      <c r="H1820">
        <f t="shared" si="695"/>
        <v>59.952038369304546</v>
      </c>
      <c r="I1820" t="s">
        <v>59</v>
      </c>
      <c r="J1820" t="s">
        <v>88</v>
      </c>
    </row>
    <row r="1821" spans="1:10" x14ac:dyDescent="0.25">
      <c r="A1821">
        <f t="shared" si="688"/>
        <v>87</v>
      </c>
      <c r="B1821">
        <f t="shared" si="689"/>
        <v>41095</v>
      </c>
      <c r="C1821">
        <f t="shared" si="690"/>
        <v>3</v>
      </c>
      <c r="D1821">
        <f t="shared" si="691"/>
        <v>1</v>
      </c>
      <c r="E1821">
        <f t="shared" si="692"/>
        <v>31.3</v>
      </c>
      <c r="F1821">
        <f t="shared" si="693"/>
        <v>8.7200000000000006</v>
      </c>
      <c r="G1821">
        <f t="shared" si="694"/>
        <v>10</v>
      </c>
      <c r="H1821">
        <f t="shared" si="695"/>
        <v>59.952038369304546</v>
      </c>
      <c r="I1821" t="s">
        <v>60</v>
      </c>
      <c r="J1821">
        <v>1.5719006993262818</v>
      </c>
    </row>
    <row r="1822" spans="1:10" x14ac:dyDescent="0.25">
      <c r="A1822">
        <f t="shared" si="688"/>
        <v>87</v>
      </c>
      <c r="B1822">
        <f t="shared" si="689"/>
        <v>41095</v>
      </c>
      <c r="C1822">
        <f t="shared" si="690"/>
        <v>3</v>
      </c>
      <c r="D1822">
        <f t="shared" si="691"/>
        <v>1</v>
      </c>
      <c r="E1822">
        <f t="shared" si="692"/>
        <v>31.3</v>
      </c>
      <c r="F1822">
        <f t="shared" si="693"/>
        <v>8.7200000000000006</v>
      </c>
      <c r="G1822">
        <f t="shared" si="694"/>
        <v>10</v>
      </c>
      <c r="H1822">
        <f t="shared" si="695"/>
        <v>59.952038369304546</v>
      </c>
      <c r="I1822" t="s">
        <v>61</v>
      </c>
      <c r="J1822">
        <v>1.0479337995508546</v>
      </c>
    </row>
    <row r="1823" spans="1:10" x14ac:dyDescent="0.25">
      <c r="A1823">
        <f t="shared" si="688"/>
        <v>87</v>
      </c>
      <c r="B1823">
        <f t="shared" si="689"/>
        <v>41095</v>
      </c>
      <c r="C1823">
        <f t="shared" si="690"/>
        <v>3</v>
      </c>
      <c r="D1823">
        <f t="shared" si="691"/>
        <v>1</v>
      </c>
      <c r="E1823">
        <f t="shared" si="692"/>
        <v>31.3</v>
      </c>
      <c r="F1823">
        <f t="shared" si="693"/>
        <v>8.7200000000000006</v>
      </c>
      <c r="G1823">
        <f t="shared" si="694"/>
        <v>10</v>
      </c>
      <c r="H1823">
        <f t="shared" si="695"/>
        <v>59.952038369304546</v>
      </c>
      <c r="I1823" t="s">
        <v>62</v>
      </c>
      <c r="J1823" t="s">
        <v>88</v>
      </c>
    </row>
    <row r="1824" spans="1:10" x14ac:dyDescent="0.25">
      <c r="A1824">
        <f t="shared" si="688"/>
        <v>87</v>
      </c>
      <c r="B1824">
        <f t="shared" si="689"/>
        <v>41095</v>
      </c>
      <c r="C1824">
        <f t="shared" si="690"/>
        <v>3</v>
      </c>
      <c r="D1824">
        <f t="shared" si="691"/>
        <v>1</v>
      </c>
      <c r="E1824">
        <f t="shared" si="692"/>
        <v>31.3</v>
      </c>
      <c r="F1824">
        <f t="shared" si="693"/>
        <v>8.7200000000000006</v>
      </c>
      <c r="G1824">
        <f t="shared" si="694"/>
        <v>10</v>
      </c>
      <c r="H1824">
        <f t="shared" si="695"/>
        <v>59.952038369304546</v>
      </c>
      <c r="I1824" t="s">
        <v>63</v>
      </c>
      <c r="J1824">
        <v>0</v>
      </c>
    </row>
    <row r="1825" spans="1:10" x14ac:dyDescent="0.25">
      <c r="A1825">
        <f t="shared" si="688"/>
        <v>87</v>
      </c>
      <c r="B1825">
        <f t="shared" si="689"/>
        <v>41095</v>
      </c>
      <c r="C1825">
        <f t="shared" si="690"/>
        <v>3</v>
      </c>
      <c r="D1825">
        <f t="shared" si="691"/>
        <v>1</v>
      </c>
      <c r="E1825">
        <f t="shared" si="692"/>
        <v>31.3</v>
      </c>
      <c r="F1825">
        <f t="shared" si="693"/>
        <v>8.7200000000000006</v>
      </c>
      <c r="G1825">
        <f t="shared" si="694"/>
        <v>10</v>
      </c>
      <c r="H1825">
        <f t="shared" si="695"/>
        <v>59.952038369304546</v>
      </c>
      <c r="I1825" t="s">
        <v>64</v>
      </c>
      <c r="J1825">
        <v>0</v>
      </c>
    </row>
    <row r="1826" spans="1:10" x14ac:dyDescent="0.25">
      <c r="A1826">
        <f t="shared" si="688"/>
        <v>87</v>
      </c>
      <c r="B1826">
        <f t="shared" si="689"/>
        <v>41095</v>
      </c>
      <c r="C1826">
        <f t="shared" si="690"/>
        <v>3</v>
      </c>
      <c r="D1826">
        <f t="shared" si="691"/>
        <v>1</v>
      </c>
      <c r="E1826">
        <f t="shared" si="692"/>
        <v>31.3</v>
      </c>
      <c r="F1826">
        <f t="shared" si="693"/>
        <v>8.7200000000000006</v>
      </c>
      <c r="G1826">
        <f t="shared" si="694"/>
        <v>10</v>
      </c>
      <c r="H1826">
        <f t="shared" si="695"/>
        <v>59.952038369304546</v>
      </c>
      <c r="I1826" t="s">
        <v>65</v>
      </c>
      <c r="J1826">
        <v>0</v>
      </c>
    </row>
    <row r="1827" spans="1:10" x14ac:dyDescent="0.25">
      <c r="A1827">
        <f t="shared" si="688"/>
        <v>87</v>
      </c>
      <c r="B1827">
        <f t="shared" si="689"/>
        <v>41095</v>
      </c>
      <c r="C1827">
        <f t="shared" si="690"/>
        <v>3</v>
      </c>
      <c r="D1827">
        <f t="shared" si="691"/>
        <v>1</v>
      </c>
      <c r="E1827">
        <f t="shared" si="692"/>
        <v>31.3</v>
      </c>
      <c r="F1827">
        <f t="shared" si="693"/>
        <v>8.7200000000000006</v>
      </c>
      <c r="G1827">
        <f t="shared" si="694"/>
        <v>10</v>
      </c>
      <c r="H1827">
        <f t="shared" si="695"/>
        <v>59.952038369304546</v>
      </c>
      <c r="I1827" t="s">
        <v>66</v>
      </c>
      <c r="J1827">
        <v>0</v>
      </c>
    </row>
    <row r="1828" spans="1:10" x14ac:dyDescent="0.25">
      <c r="A1828">
        <f t="shared" si="688"/>
        <v>87</v>
      </c>
      <c r="B1828">
        <f t="shared" si="689"/>
        <v>41095</v>
      </c>
      <c r="C1828">
        <f t="shared" si="690"/>
        <v>3</v>
      </c>
      <c r="D1828">
        <f t="shared" si="691"/>
        <v>1</v>
      </c>
      <c r="E1828">
        <f t="shared" si="692"/>
        <v>31.3</v>
      </c>
      <c r="F1828">
        <f t="shared" si="693"/>
        <v>8.7200000000000006</v>
      </c>
      <c r="G1828">
        <f t="shared" si="694"/>
        <v>10</v>
      </c>
      <c r="H1828">
        <f t="shared" si="695"/>
        <v>59.952038369304546</v>
      </c>
      <c r="I1828" t="s">
        <v>67</v>
      </c>
      <c r="J1828">
        <v>0</v>
      </c>
    </row>
    <row r="1829" spans="1:10" x14ac:dyDescent="0.25">
      <c r="A1829" s="27">
        <v>88</v>
      </c>
      <c r="B1829" s="33">
        <v>41097</v>
      </c>
      <c r="C1829" s="27">
        <v>3</v>
      </c>
      <c r="D1829" s="27">
        <v>1</v>
      </c>
      <c r="E1829" s="27">
        <v>31.4</v>
      </c>
      <c r="F1829" s="27">
        <v>8.7100000000000009</v>
      </c>
      <c r="G1829" s="27">
        <v>16</v>
      </c>
      <c r="H1829" s="27">
        <v>57.753796962430044</v>
      </c>
      <c r="I1829" t="s">
        <v>9</v>
      </c>
      <c r="J1829">
        <v>34.843798835065911</v>
      </c>
    </row>
    <row r="1830" spans="1:10" x14ac:dyDescent="0.25">
      <c r="A1830">
        <f t="shared" ref="A1830:A1849" si="696">A1829</f>
        <v>88</v>
      </c>
      <c r="B1830">
        <f t="shared" ref="B1830:B1849" si="697">B1829</f>
        <v>41097</v>
      </c>
      <c r="C1830">
        <f t="shared" ref="C1830:C1849" si="698">C1829</f>
        <v>3</v>
      </c>
      <c r="D1830">
        <f t="shared" ref="D1830:D1849" si="699">D1829</f>
        <v>1</v>
      </c>
      <c r="E1830">
        <f t="shared" ref="E1830:E1849" si="700">E1829</f>
        <v>31.4</v>
      </c>
      <c r="F1830">
        <f t="shared" ref="F1830:F1849" si="701">F1829</f>
        <v>8.7100000000000009</v>
      </c>
      <c r="G1830">
        <f t="shared" ref="G1830:G1849" si="702">G1829</f>
        <v>16</v>
      </c>
      <c r="H1830">
        <f t="shared" ref="H1830:H1849" si="703">H1829</f>
        <v>57.753796962430044</v>
      </c>
      <c r="I1830" t="s">
        <v>84</v>
      </c>
      <c r="J1830">
        <v>0.26198344988771366</v>
      </c>
    </row>
    <row r="1831" spans="1:10" x14ac:dyDescent="0.25">
      <c r="A1831">
        <f t="shared" si="696"/>
        <v>88</v>
      </c>
      <c r="B1831">
        <f t="shared" si="697"/>
        <v>41097</v>
      </c>
      <c r="C1831">
        <f t="shared" si="698"/>
        <v>3</v>
      </c>
      <c r="D1831">
        <f t="shared" si="699"/>
        <v>1</v>
      </c>
      <c r="E1831">
        <f t="shared" si="700"/>
        <v>31.4</v>
      </c>
      <c r="F1831">
        <f t="shared" si="701"/>
        <v>8.7100000000000009</v>
      </c>
      <c r="G1831">
        <f t="shared" si="702"/>
        <v>16</v>
      </c>
      <c r="H1831">
        <f t="shared" si="703"/>
        <v>57.753796962430044</v>
      </c>
      <c r="I1831" t="s">
        <v>11</v>
      </c>
      <c r="J1831">
        <v>19.124791841803095</v>
      </c>
    </row>
    <row r="1832" spans="1:10" x14ac:dyDescent="0.25">
      <c r="A1832">
        <f t="shared" si="696"/>
        <v>88</v>
      </c>
      <c r="B1832">
        <f t="shared" si="697"/>
        <v>41097</v>
      </c>
      <c r="C1832">
        <f t="shared" si="698"/>
        <v>3</v>
      </c>
      <c r="D1832">
        <f t="shared" si="699"/>
        <v>1</v>
      </c>
      <c r="E1832">
        <f t="shared" si="700"/>
        <v>31.4</v>
      </c>
      <c r="F1832">
        <f t="shared" si="701"/>
        <v>8.7100000000000009</v>
      </c>
      <c r="G1832">
        <f t="shared" si="702"/>
        <v>16</v>
      </c>
      <c r="H1832">
        <f t="shared" si="703"/>
        <v>57.753796962430044</v>
      </c>
      <c r="I1832" t="s">
        <v>50</v>
      </c>
      <c r="J1832" t="s">
        <v>88</v>
      </c>
    </row>
    <row r="1833" spans="1:10" x14ac:dyDescent="0.25">
      <c r="A1833">
        <f t="shared" si="696"/>
        <v>88</v>
      </c>
      <c r="B1833">
        <f t="shared" si="697"/>
        <v>41097</v>
      </c>
      <c r="C1833">
        <f t="shared" si="698"/>
        <v>3</v>
      </c>
      <c r="D1833">
        <f t="shared" si="699"/>
        <v>1</v>
      </c>
      <c r="E1833">
        <f t="shared" si="700"/>
        <v>31.4</v>
      </c>
      <c r="F1833">
        <f t="shared" si="701"/>
        <v>8.7100000000000009</v>
      </c>
      <c r="G1833">
        <f t="shared" si="702"/>
        <v>16</v>
      </c>
      <c r="H1833">
        <f t="shared" si="703"/>
        <v>57.753796962430044</v>
      </c>
      <c r="I1833" t="s">
        <v>51</v>
      </c>
      <c r="J1833" t="s">
        <v>88</v>
      </c>
    </row>
    <row r="1834" spans="1:10" x14ac:dyDescent="0.25">
      <c r="A1834">
        <f t="shared" si="696"/>
        <v>88</v>
      </c>
      <c r="B1834">
        <f t="shared" si="697"/>
        <v>41097</v>
      </c>
      <c r="C1834">
        <f t="shared" si="698"/>
        <v>3</v>
      </c>
      <c r="D1834">
        <f t="shared" si="699"/>
        <v>1</v>
      </c>
      <c r="E1834">
        <f t="shared" si="700"/>
        <v>31.4</v>
      </c>
      <c r="F1834">
        <f t="shared" si="701"/>
        <v>8.7100000000000009</v>
      </c>
      <c r="G1834">
        <f t="shared" si="702"/>
        <v>16</v>
      </c>
      <c r="H1834">
        <f t="shared" si="703"/>
        <v>57.753796962430044</v>
      </c>
      <c r="I1834" t="s">
        <v>52</v>
      </c>
      <c r="J1834" t="s">
        <v>88</v>
      </c>
    </row>
    <row r="1835" spans="1:10" x14ac:dyDescent="0.25">
      <c r="A1835">
        <f t="shared" si="696"/>
        <v>88</v>
      </c>
      <c r="B1835">
        <f t="shared" si="697"/>
        <v>41097</v>
      </c>
      <c r="C1835">
        <f t="shared" si="698"/>
        <v>3</v>
      </c>
      <c r="D1835">
        <f t="shared" si="699"/>
        <v>1</v>
      </c>
      <c r="E1835">
        <f t="shared" si="700"/>
        <v>31.4</v>
      </c>
      <c r="F1835">
        <f t="shared" si="701"/>
        <v>8.7100000000000009</v>
      </c>
      <c r="G1835">
        <f t="shared" si="702"/>
        <v>16</v>
      </c>
      <c r="H1835">
        <f t="shared" si="703"/>
        <v>57.753796962430044</v>
      </c>
      <c r="I1835" t="s">
        <v>53</v>
      </c>
      <c r="J1835" t="s">
        <v>88</v>
      </c>
    </row>
    <row r="1836" spans="1:10" x14ac:dyDescent="0.25">
      <c r="A1836">
        <f t="shared" si="696"/>
        <v>88</v>
      </c>
      <c r="B1836">
        <f t="shared" si="697"/>
        <v>41097</v>
      </c>
      <c r="C1836">
        <f t="shared" si="698"/>
        <v>3</v>
      </c>
      <c r="D1836">
        <f t="shared" si="699"/>
        <v>1</v>
      </c>
      <c r="E1836">
        <f t="shared" si="700"/>
        <v>31.4</v>
      </c>
      <c r="F1836">
        <f t="shared" si="701"/>
        <v>8.7100000000000009</v>
      </c>
      <c r="G1836">
        <f t="shared" si="702"/>
        <v>16</v>
      </c>
      <c r="H1836">
        <f t="shared" si="703"/>
        <v>57.753796962430044</v>
      </c>
      <c r="I1836" t="s">
        <v>54</v>
      </c>
      <c r="J1836">
        <v>0</v>
      </c>
    </row>
    <row r="1837" spans="1:10" x14ac:dyDescent="0.25">
      <c r="A1837">
        <f t="shared" si="696"/>
        <v>88</v>
      </c>
      <c r="B1837">
        <f t="shared" si="697"/>
        <v>41097</v>
      </c>
      <c r="C1837">
        <f t="shared" si="698"/>
        <v>3</v>
      </c>
      <c r="D1837">
        <f t="shared" si="699"/>
        <v>1</v>
      </c>
      <c r="E1837">
        <f t="shared" si="700"/>
        <v>31.4</v>
      </c>
      <c r="F1837">
        <f t="shared" si="701"/>
        <v>8.7100000000000009</v>
      </c>
      <c r="G1837">
        <f t="shared" si="702"/>
        <v>16</v>
      </c>
      <c r="H1837">
        <f t="shared" si="703"/>
        <v>57.753796962430044</v>
      </c>
      <c r="I1837" t="s">
        <v>55</v>
      </c>
      <c r="J1837" t="s">
        <v>88</v>
      </c>
    </row>
    <row r="1838" spans="1:10" x14ac:dyDescent="0.25">
      <c r="A1838">
        <f t="shared" si="696"/>
        <v>88</v>
      </c>
      <c r="B1838">
        <f t="shared" si="697"/>
        <v>41097</v>
      </c>
      <c r="C1838">
        <f t="shared" si="698"/>
        <v>3</v>
      </c>
      <c r="D1838">
        <f t="shared" si="699"/>
        <v>1</v>
      </c>
      <c r="E1838">
        <f t="shared" si="700"/>
        <v>31.4</v>
      </c>
      <c r="F1838">
        <f t="shared" si="701"/>
        <v>8.7100000000000009</v>
      </c>
      <c r="G1838">
        <f t="shared" si="702"/>
        <v>16</v>
      </c>
      <c r="H1838">
        <f t="shared" si="703"/>
        <v>57.753796962430044</v>
      </c>
      <c r="I1838" t="s">
        <v>56</v>
      </c>
      <c r="J1838">
        <v>0</v>
      </c>
    </row>
    <row r="1839" spans="1:10" x14ac:dyDescent="0.25">
      <c r="A1839">
        <f t="shared" si="696"/>
        <v>88</v>
      </c>
      <c r="B1839">
        <f t="shared" si="697"/>
        <v>41097</v>
      </c>
      <c r="C1839">
        <f t="shared" si="698"/>
        <v>3</v>
      </c>
      <c r="D1839">
        <f t="shared" si="699"/>
        <v>1</v>
      </c>
      <c r="E1839">
        <f t="shared" si="700"/>
        <v>31.4</v>
      </c>
      <c r="F1839">
        <f t="shared" si="701"/>
        <v>8.7100000000000009</v>
      </c>
      <c r="G1839">
        <f t="shared" si="702"/>
        <v>16</v>
      </c>
      <c r="H1839">
        <f t="shared" si="703"/>
        <v>57.753796962430044</v>
      </c>
      <c r="I1839" t="s">
        <v>57</v>
      </c>
      <c r="J1839" t="s">
        <v>88</v>
      </c>
    </row>
    <row r="1840" spans="1:10" x14ac:dyDescent="0.25">
      <c r="A1840">
        <f t="shared" si="696"/>
        <v>88</v>
      </c>
      <c r="B1840">
        <f t="shared" si="697"/>
        <v>41097</v>
      </c>
      <c r="C1840">
        <f t="shared" si="698"/>
        <v>3</v>
      </c>
      <c r="D1840">
        <f t="shared" si="699"/>
        <v>1</v>
      </c>
      <c r="E1840">
        <f t="shared" si="700"/>
        <v>31.4</v>
      </c>
      <c r="F1840">
        <f t="shared" si="701"/>
        <v>8.7100000000000009</v>
      </c>
      <c r="G1840">
        <f t="shared" si="702"/>
        <v>16</v>
      </c>
      <c r="H1840">
        <f t="shared" si="703"/>
        <v>57.753796962430044</v>
      </c>
      <c r="I1840" t="s">
        <v>58</v>
      </c>
      <c r="J1840">
        <v>0</v>
      </c>
    </row>
    <row r="1841" spans="1:10" x14ac:dyDescent="0.25">
      <c r="A1841">
        <f t="shared" si="696"/>
        <v>88</v>
      </c>
      <c r="B1841">
        <f t="shared" si="697"/>
        <v>41097</v>
      </c>
      <c r="C1841">
        <f t="shared" si="698"/>
        <v>3</v>
      </c>
      <c r="D1841">
        <f t="shared" si="699"/>
        <v>1</v>
      </c>
      <c r="E1841">
        <f t="shared" si="700"/>
        <v>31.4</v>
      </c>
      <c r="F1841">
        <f t="shared" si="701"/>
        <v>8.7100000000000009</v>
      </c>
      <c r="G1841">
        <f t="shared" si="702"/>
        <v>16</v>
      </c>
      <c r="H1841">
        <f t="shared" si="703"/>
        <v>57.753796962430044</v>
      </c>
      <c r="I1841" t="s">
        <v>59</v>
      </c>
      <c r="J1841" t="s">
        <v>88</v>
      </c>
    </row>
    <row r="1842" spans="1:10" x14ac:dyDescent="0.25">
      <c r="A1842">
        <f t="shared" si="696"/>
        <v>88</v>
      </c>
      <c r="B1842">
        <f t="shared" si="697"/>
        <v>41097</v>
      </c>
      <c r="C1842">
        <f t="shared" si="698"/>
        <v>3</v>
      </c>
      <c r="D1842">
        <f t="shared" si="699"/>
        <v>1</v>
      </c>
      <c r="E1842">
        <f t="shared" si="700"/>
        <v>31.4</v>
      </c>
      <c r="F1842">
        <f t="shared" si="701"/>
        <v>8.7100000000000009</v>
      </c>
      <c r="G1842">
        <f t="shared" si="702"/>
        <v>16</v>
      </c>
      <c r="H1842">
        <f t="shared" si="703"/>
        <v>57.753796962430044</v>
      </c>
      <c r="I1842" t="s">
        <v>60</v>
      </c>
      <c r="J1842">
        <v>0</v>
      </c>
    </row>
    <row r="1843" spans="1:10" x14ac:dyDescent="0.25">
      <c r="A1843">
        <f t="shared" si="696"/>
        <v>88</v>
      </c>
      <c r="B1843">
        <f t="shared" si="697"/>
        <v>41097</v>
      </c>
      <c r="C1843">
        <f t="shared" si="698"/>
        <v>3</v>
      </c>
      <c r="D1843">
        <f t="shared" si="699"/>
        <v>1</v>
      </c>
      <c r="E1843">
        <f t="shared" si="700"/>
        <v>31.4</v>
      </c>
      <c r="F1843">
        <f t="shared" si="701"/>
        <v>8.7100000000000009</v>
      </c>
      <c r="G1843">
        <f t="shared" si="702"/>
        <v>16</v>
      </c>
      <c r="H1843">
        <f t="shared" si="703"/>
        <v>57.753796962430044</v>
      </c>
      <c r="I1843" t="s">
        <v>61</v>
      </c>
      <c r="J1843">
        <v>0</v>
      </c>
    </row>
    <row r="1844" spans="1:10" x14ac:dyDescent="0.25">
      <c r="A1844">
        <f t="shared" si="696"/>
        <v>88</v>
      </c>
      <c r="B1844">
        <f t="shared" si="697"/>
        <v>41097</v>
      </c>
      <c r="C1844">
        <f t="shared" si="698"/>
        <v>3</v>
      </c>
      <c r="D1844">
        <f t="shared" si="699"/>
        <v>1</v>
      </c>
      <c r="E1844">
        <f t="shared" si="700"/>
        <v>31.4</v>
      </c>
      <c r="F1844">
        <f t="shared" si="701"/>
        <v>8.7100000000000009</v>
      </c>
      <c r="G1844">
        <f t="shared" si="702"/>
        <v>16</v>
      </c>
      <c r="H1844">
        <f t="shared" si="703"/>
        <v>57.753796962430044</v>
      </c>
      <c r="I1844" t="s">
        <v>62</v>
      </c>
      <c r="J1844" t="s">
        <v>88</v>
      </c>
    </row>
    <row r="1845" spans="1:10" x14ac:dyDescent="0.25">
      <c r="A1845">
        <f t="shared" si="696"/>
        <v>88</v>
      </c>
      <c r="B1845">
        <f t="shared" si="697"/>
        <v>41097</v>
      </c>
      <c r="C1845">
        <f t="shared" si="698"/>
        <v>3</v>
      </c>
      <c r="D1845">
        <f t="shared" si="699"/>
        <v>1</v>
      </c>
      <c r="E1845">
        <f t="shared" si="700"/>
        <v>31.4</v>
      </c>
      <c r="F1845">
        <f t="shared" si="701"/>
        <v>8.7100000000000009</v>
      </c>
      <c r="G1845">
        <f t="shared" si="702"/>
        <v>16</v>
      </c>
      <c r="H1845">
        <f t="shared" si="703"/>
        <v>57.753796962430044</v>
      </c>
      <c r="I1845" t="s">
        <v>63</v>
      </c>
      <c r="J1845">
        <v>0</v>
      </c>
    </row>
    <row r="1846" spans="1:10" x14ac:dyDescent="0.25">
      <c r="A1846">
        <f t="shared" si="696"/>
        <v>88</v>
      </c>
      <c r="B1846">
        <f t="shared" si="697"/>
        <v>41097</v>
      </c>
      <c r="C1846">
        <f t="shared" si="698"/>
        <v>3</v>
      </c>
      <c r="D1846">
        <f t="shared" si="699"/>
        <v>1</v>
      </c>
      <c r="E1846">
        <f t="shared" si="700"/>
        <v>31.4</v>
      </c>
      <c r="F1846">
        <f t="shared" si="701"/>
        <v>8.7100000000000009</v>
      </c>
      <c r="G1846">
        <f t="shared" si="702"/>
        <v>16</v>
      </c>
      <c r="H1846">
        <f t="shared" si="703"/>
        <v>57.753796962430044</v>
      </c>
      <c r="I1846" t="s">
        <v>64</v>
      </c>
      <c r="J1846">
        <v>0</v>
      </c>
    </row>
    <row r="1847" spans="1:10" x14ac:dyDescent="0.25">
      <c r="A1847">
        <f t="shared" si="696"/>
        <v>88</v>
      </c>
      <c r="B1847">
        <f t="shared" si="697"/>
        <v>41097</v>
      </c>
      <c r="C1847">
        <f t="shared" si="698"/>
        <v>3</v>
      </c>
      <c r="D1847">
        <f t="shared" si="699"/>
        <v>1</v>
      </c>
      <c r="E1847">
        <f t="shared" si="700"/>
        <v>31.4</v>
      </c>
      <c r="F1847">
        <f t="shared" si="701"/>
        <v>8.7100000000000009</v>
      </c>
      <c r="G1847">
        <f t="shared" si="702"/>
        <v>16</v>
      </c>
      <c r="H1847">
        <f t="shared" si="703"/>
        <v>57.753796962430044</v>
      </c>
      <c r="I1847" t="s">
        <v>65</v>
      </c>
      <c r="J1847">
        <v>0</v>
      </c>
    </row>
    <row r="1848" spans="1:10" x14ac:dyDescent="0.25">
      <c r="A1848">
        <f t="shared" si="696"/>
        <v>88</v>
      </c>
      <c r="B1848">
        <f t="shared" si="697"/>
        <v>41097</v>
      </c>
      <c r="C1848">
        <f t="shared" si="698"/>
        <v>3</v>
      </c>
      <c r="D1848">
        <f t="shared" si="699"/>
        <v>1</v>
      </c>
      <c r="E1848">
        <f t="shared" si="700"/>
        <v>31.4</v>
      </c>
      <c r="F1848">
        <f t="shared" si="701"/>
        <v>8.7100000000000009</v>
      </c>
      <c r="G1848">
        <f t="shared" si="702"/>
        <v>16</v>
      </c>
      <c r="H1848">
        <f t="shared" si="703"/>
        <v>57.753796962430044</v>
      </c>
      <c r="I1848" t="s">
        <v>66</v>
      </c>
      <c r="J1848">
        <v>0</v>
      </c>
    </row>
    <row r="1849" spans="1:10" x14ac:dyDescent="0.25">
      <c r="A1849">
        <f t="shared" si="696"/>
        <v>88</v>
      </c>
      <c r="B1849">
        <f t="shared" si="697"/>
        <v>41097</v>
      </c>
      <c r="C1849">
        <f t="shared" si="698"/>
        <v>3</v>
      </c>
      <c r="D1849">
        <f t="shared" si="699"/>
        <v>1</v>
      </c>
      <c r="E1849">
        <f t="shared" si="700"/>
        <v>31.4</v>
      </c>
      <c r="F1849">
        <f t="shared" si="701"/>
        <v>8.7100000000000009</v>
      </c>
      <c r="G1849">
        <f t="shared" si="702"/>
        <v>16</v>
      </c>
      <c r="H1849">
        <f t="shared" si="703"/>
        <v>57.753796962430044</v>
      </c>
      <c r="I1849" t="s">
        <v>67</v>
      </c>
      <c r="J1849">
        <v>0</v>
      </c>
    </row>
    <row r="1850" spans="1:10" x14ac:dyDescent="0.25">
      <c r="A1850" s="27">
        <v>89</v>
      </c>
      <c r="B1850" s="33">
        <v>41099</v>
      </c>
      <c r="C1850" s="27">
        <v>3</v>
      </c>
      <c r="D1850" s="27">
        <v>1</v>
      </c>
      <c r="E1850" s="27">
        <v>31.5</v>
      </c>
      <c r="F1850" s="27">
        <v>8.57</v>
      </c>
      <c r="G1850" s="27">
        <v>12</v>
      </c>
      <c r="H1850" s="27">
        <v>89.528377298161487</v>
      </c>
      <c r="I1850" t="s">
        <v>9</v>
      </c>
      <c r="J1850">
        <v>61.304127273724987</v>
      </c>
    </row>
    <row r="1851" spans="1:10" x14ac:dyDescent="0.25">
      <c r="A1851">
        <f t="shared" ref="A1851:A1870" si="704">A1850</f>
        <v>89</v>
      </c>
      <c r="B1851">
        <f t="shared" ref="B1851:B1870" si="705">B1850</f>
        <v>41099</v>
      </c>
      <c r="C1851">
        <f t="shared" ref="C1851:C1870" si="706">C1850</f>
        <v>3</v>
      </c>
      <c r="D1851">
        <f t="shared" ref="D1851:D1870" si="707">D1850</f>
        <v>1</v>
      </c>
      <c r="E1851">
        <f t="shared" ref="E1851:E1870" si="708">E1850</f>
        <v>31.5</v>
      </c>
      <c r="F1851">
        <f t="shared" ref="F1851:F1870" si="709">F1850</f>
        <v>8.57</v>
      </c>
      <c r="G1851">
        <f t="shared" ref="G1851:G1870" si="710">G1850</f>
        <v>12</v>
      </c>
      <c r="H1851">
        <f t="shared" ref="H1851:H1870" si="711">H1850</f>
        <v>89.528377298161487</v>
      </c>
      <c r="I1851" t="s">
        <v>84</v>
      </c>
      <c r="J1851">
        <v>7.0735531469682682</v>
      </c>
    </row>
    <row r="1852" spans="1:10" x14ac:dyDescent="0.25">
      <c r="A1852">
        <f t="shared" si="704"/>
        <v>89</v>
      </c>
      <c r="B1852">
        <f t="shared" si="705"/>
        <v>41099</v>
      </c>
      <c r="C1852">
        <f t="shared" si="706"/>
        <v>3</v>
      </c>
      <c r="D1852">
        <f t="shared" si="707"/>
        <v>1</v>
      </c>
      <c r="E1852">
        <f t="shared" si="708"/>
        <v>31.5</v>
      </c>
      <c r="F1852">
        <f t="shared" si="709"/>
        <v>8.57</v>
      </c>
      <c r="G1852">
        <f t="shared" si="710"/>
        <v>12</v>
      </c>
      <c r="H1852">
        <f t="shared" si="711"/>
        <v>89.528377298161487</v>
      </c>
      <c r="I1852" t="s">
        <v>11</v>
      </c>
      <c r="J1852">
        <v>198.05948811511149</v>
      </c>
    </row>
    <row r="1853" spans="1:10" x14ac:dyDescent="0.25">
      <c r="A1853">
        <f t="shared" si="704"/>
        <v>89</v>
      </c>
      <c r="B1853">
        <f t="shared" si="705"/>
        <v>41099</v>
      </c>
      <c r="C1853">
        <f t="shared" si="706"/>
        <v>3</v>
      </c>
      <c r="D1853">
        <f t="shared" si="707"/>
        <v>1</v>
      </c>
      <c r="E1853">
        <f t="shared" si="708"/>
        <v>31.5</v>
      </c>
      <c r="F1853">
        <f t="shared" si="709"/>
        <v>8.57</v>
      </c>
      <c r="G1853">
        <f t="shared" si="710"/>
        <v>12</v>
      </c>
      <c r="H1853">
        <f t="shared" si="711"/>
        <v>89.528377298161487</v>
      </c>
      <c r="I1853" t="s">
        <v>50</v>
      </c>
      <c r="J1853" t="s">
        <v>88</v>
      </c>
    </row>
    <row r="1854" spans="1:10" x14ac:dyDescent="0.25">
      <c r="A1854">
        <f t="shared" si="704"/>
        <v>89</v>
      </c>
      <c r="B1854">
        <f t="shared" si="705"/>
        <v>41099</v>
      </c>
      <c r="C1854">
        <f t="shared" si="706"/>
        <v>3</v>
      </c>
      <c r="D1854">
        <f t="shared" si="707"/>
        <v>1</v>
      </c>
      <c r="E1854">
        <f t="shared" si="708"/>
        <v>31.5</v>
      </c>
      <c r="F1854">
        <f t="shared" si="709"/>
        <v>8.57</v>
      </c>
      <c r="G1854">
        <f t="shared" si="710"/>
        <v>12</v>
      </c>
      <c r="H1854">
        <f t="shared" si="711"/>
        <v>89.528377298161487</v>
      </c>
      <c r="I1854" t="s">
        <v>51</v>
      </c>
      <c r="J1854" t="s">
        <v>88</v>
      </c>
    </row>
    <row r="1855" spans="1:10" x14ac:dyDescent="0.25">
      <c r="A1855">
        <f t="shared" si="704"/>
        <v>89</v>
      </c>
      <c r="B1855">
        <f t="shared" si="705"/>
        <v>41099</v>
      </c>
      <c r="C1855">
        <f t="shared" si="706"/>
        <v>3</v>
      </c>
      <c r="D1855">
        <f t="shared" si="707"/>
        <v>1</v>
      </c>
      <c r="E1855">
        <f t="shared" si="708"/>
        <v>31.5</v>
      </c>
      <c r="F1855">
        <f t="shared" si="709"/>
        <v>8.57</v>
      </c>
      <c r="G1855">
        <f t="shared" si="710"/>
        <v>12</v>
      </c>
      <c r="H1855">
        <f t="shared" si="711"/>
        <v>89.528377298161487</v>
      </c>
      <c r="I1855" t="s">
        <v>52</v>
      </c>
      <c r="J1855" t="s">
        <v>88</v>
      </c>
    </row>
    <row r="1856" spans="1:10" x14ac:dyDescent="0.25">
      <c r="A1856">
        <f t="shared" si="704"/>
        <v>89</v>
      </c>
      <c r="B1856">
        <f t="shared" si="705"/>
        <v>41099</v>
      </c>
      <c r="C1856">
        <f t="shared" si="706"/>
        <v>3</v>
      </c>
      <c r="D1856">
        <f t="shared" si="707"/>
        <v>1</v>
      </c>
      <c r="E1856">
        <f t="shared" si="708"/>
        <v>31.5</v>
      </c>
      <c r="F1856">
        <f t="shared" si="709"/>
        <v>8.57</v>
      </c>
      <c r="G1856">
        <f t="shared" si="710"/>
        <v>12</v>
      </c>
      <c r="H1856">
        <f t="shared" si="711"/>
        <v>89.528377298161487</v>
      </c>
      <c r="I1856" t="s">
        <v>53</v>
      </c>
      <c r="J1856" t="s">
        <v>88</v>
      </c>
    </row>
    <row r="1857" spans="1:10" x14ac:dyDescent="0.25">
      <c r="A1857">
        <f t="shared" si="704"/>
        <v>89</v>
      </c>
      <c r="B1857">
        <f t="shared" si="705"/>
        <v>41099</v>
      </c>
      <c r="C1857">
        <f t="shared" si="706"/>
        <v>3</v>
      </c>
      <c r="D1857">
        <f t="shared" si="707"/>
        <v>1</v>
      </c>
      <c r="E1857">
        <f t="shared" si="708"/>
        <v>31.5</v>
      </c>
      <c r="F1857">
        <f t="shared" si="709"/>
        <v>8.57</v>
      </c>
      <c r="G1857">
        <f t="shared" si="710"/>
        <v>12</v>
      </c>
      <c r="H1857">
        <f t="shared" si="711"/>
        <v>89.528377298161487</v>
      </c>
      <c r="I1857" t="s">
        <v>54</v>
      </c>
      <c r="J1857">
        <v>0</v>
      </c>
    </row>
    <row r="1858" spans="1:10" x14ac:dyDescent="0.25">
      <c r="A1858">
        <f t="shared" si="704"/>
        <v>89</v>
      </c>
      <c r="B1858">
        <f t="shared" si="705"/>
        <v>41099</v>
      </c>
      <c r="C1858">
        <f t="shared" si="706"/>
        <v>3</v>
      </c>
      <c r="D1858">
        <f t="shared" si="707"/>
        <v>1</v>
      </c>
      <c r="E1858">
        <f t="shared" si="708"/>
        <v>31.5</v>
      </c>
      <c r="F1858">
        <f t="shared" si="709"/>
        <v>8.57</v>
      </c>
      <c r="G1858">
        <f t="shared" si="710"/>
        <v>12</v>
      </c>
      <c r="H1858">
        <f t="shared" si="711"/>
        <v>89.528377298161487</v>
      </c>
      <c r="I1858" t="s">
        <v>55</v>
      </c>
      <c r="J1858" t="s">
        <v>88</v>
      </c>
    </row>
    <row r="1859" spans="1:10" x14ac:dyDescent="0.25">
      <c r="A1859">
        <f t="shared" si="704"/>
        <v>89</v>
      </c>
      <c r="B1859">
        <f t="shared" si="705"/>
        <v>41099</v>
      </c>
      <c r="C1859">
        <f t="shared" si="706"/>
        <v>3</v>
      </c>
      <c r="D1859">
        <f t="shared" si="707"/>
        <v>1</v>
      </c>
      <c r="E1859">
        <f t="shared" si="708"/>
        <v>31.5</v>
      </c>
      <c r="F1859">
        <f t="shared" si="709"/>
        <v>8.57</v>
      </c>
      <c r="G1859">
        <f t="shared" si="710"/>
        <v>12</v>
      </c>
      <c r="H1859">
        <f t="shared" si="711"/>
        <v>89.528377298161487</v>
      </c>
      <c r="I1859" t="s">
        <v>56</v>
      </c>
      <c r="J1859">
        <v>0</v>
      </c>
    </row>
    <row r="1860" spans="1:10" x14ac:dyDescent="0.25">
      <c r="A1860">
        <f t="shared" si="704"/>
        <v>89</v>
      </c>
      <c r="B1860">
        <f t="shared" si="705"/>
        <v>41099</v>
      </c>
      <c r="C1860">
        <f t="shared" si="706"/>
        <v>3</v>
      </c>
      <c r="D1860">
        <f t="shared" si="707"/>
        <v>1</v>
      </c>
      <c r="E1860">
        <f t="shared" si="708"/>
        <v>31.5</v>
      </c>
      <c r="F1860">
        <f t="shared" si="709"/>
        <v>8.57</v>
      </c>
      <c r="G1860">
        <f t="shared" si="710"/>
        <v>12</v>
      </c>
      <c r="H1860">
        <f t="shared" si="711"/>
        <v>89.528377298161487</v>
      </c>
      <c r="I1860" t="s">
        <v>57</v>
      </c>
      <c r="J1860" t="s">
        <v>88</v>
      </c>
    </row>
    <row r="1861" spans="1:10" x14ac:dyDescent="0.25">
      <c r="A1861">
        <f t="shared" si="704"/>
        <v>89</v>
      </c>
      <c r="B1861">
        <f t="shared" si="705"/>
        <v>41099</v>
      </c>
      <c r="C1861">
        <f t="shared" si="706"/>
        <v>3</v>
      </c>
      <c r="D1861">
        <f t="shared" si="707"/>
        <v>1</v>
      </c>
      <c r="E1861">
        <f t="shared" si="708"/>
        <v>31.5</v>
      </c>
      <c r="F1861">
        <f t="shared" si="709"/>
        <v>8.57</v>
      </c>
      <c r="G1861">
        <f t="shared" si="710"/>
        <v>12</v>
      </c>
      <c r="H1861">
        <f t="shared" si="711"/>
        <v>89.528377298161487</v>
      </c>
      <c r="I1861" t="s">
        <v>58</v>
      </c>
      <c r="J1861">
        <v>0</v>
      </c>
    </row>
    <row r="1862" spans="1:10" x14ac:dyDescent="0.25">
      <c r="A1862">
        <f t="shared" si="704"/>
        <v>89</v>
      </c>
      <c r="B1862">
        <f t="shared" si="705"/>
        <v>41099</v>
      </c>
      <c r="C1862">
        <f t="shared" si="706"/>
        <v>3</v>
      </c>
      <c r="D1862">
        <f t="shared" si="707"/>
        <v>1</v>
      </c>
      <c r="E1862">
        <f t="shared" si="708"/>
        <v>31.5</v>
      </c>
      <c r="F1862">
        <f t="shared" si="709"/>
        <v>8.57</v>
      </c>
      <c r="G1862">
        <f t="shared" si="710"/>
        <v>12</v>
      </c>
      <c r="H1862">
        <f t="shared" si="711"/>
        <v>89.528377298161487</v>
      </c>
      <c r="I1862" t="s">
        <v>59</v>
      </c>
      <c r="J1862" t="s">
        <v>88</v>
      </c>
    </row>
    <row r="1863" spans="1:10" x14ac:dyDescent="0.25">
      <c r="A1863">
        <f t="shared" si="704"/>
        <v>89</v>
      </c>
      <c r="B1863">
        <f t="shared" si="705"/>
        <v>41099</v>
      </c>
      <c r="C1863">
        <f t="shared" si="706"/>
        <v>3</v>
      </c>
      <c r="D1863">
        <f t="shared" si="707"/>
        <v>1</v>
      </c>
      <c r="E1863">
        <f t="shared" si="708"/>
        <v>31.5</v>
      </c>
      <c r="F1863">
        <f t="shared" si="709"/>
        <v>8.57</v>
      </c>
      <c r="G1863">
        <f t="shared" si="710"/>
        <v>12</v>
      </c>
      <c r="H1863">
        <f t="shared" si="711"/>
        <v>89.528377298161487</v>
      </c>
      <c r="I1863" t="s">
        <v>60</v>
      </c>
      <c r="J1863">
        <v>0.78595034966314092</v>
      </c>
    </row>
    <row r="1864" spans="1:10" x14ac:dyDescent="0.25">
      <c r="A1864">
        <f t="shared" si="704"/>
        <v>89</v>
      </c>
      <c r="B1864">
        <f t="shared" si="705"/>
        <v>41099</v>
      </c>
      <c r="C1864">
        <f t="shared" si="706"/>
        <v>3</v>
      </c>
      <c r="D1864">
        <f t="shared" si="707"/>
        <v>1</v>
      </c>
      <c r="E1864">
        <f t="shared" si="708"/>
        <v>31.5</v>
      </c>
      <c r="F1864">
        <f t="shared" si="709"/>
        <v>8.57</v>
      </c>
      <c r="G1864">
        <f t="shared" si="710"/>
        <v>12</v>
      </c>
      <c r="H1864">
        <f t="shared" si="711"/>
        <v>89.528377298161487</v>
      </c>
      <c r="I1864" t="s">
        <v>61</v>
      </c>
      <c r="J1864">
        <v>2.3578510489894229</v>
      </c>
    </row>
    <row r="1865" spans="1:10" x14ac:dyDescent="0.25">
      <c r="A1865">
        <f t="shared" si="704"/>
        <v>89</v>
      </c>
      <c r="B1865">
        <f t="shared" si="705"/>
        <v>41099</v>
      </c>
      <c r="C1865">
        <f t="shared" si="706"/>
        <v>3</v>
      </c>
      <c r="D1865">
        <f t="shared" si="707"/>
        <v>1</v>
      </c>
      <c r="E1865">
        <f t="shared" si="708"/>
        <v>31.5</v>
      </c>
      <c r="F1865">
        <f t="shared" si="709"/>
        <v>8.57</v>
      </c>
      <c r="G1865">
        <f t="shared" si="710"/>
        <v>12</v>
      </c>
      <c r="H1865">
        <f t="shared" si="711"/>
        <v>89.528377298161487</v>
      </c>
      <c r="I1865" t="s">
        <v>62</v>
      </c>
      <c r="J1865" t="s">
        <v>88</v>
      </c>
    </row>
    <row r="1866" spans="1:10" x14ac:dyDescent="0.25">
      <c r="A1866">
        <f t="shared" si="704"/>
        <v>89</v>
      </c>
      <c r="B1866">
        <f t="shared" si="705"/>
        <v>41099</v>
      </c>
      <c r="C1866">
        <f t="shared" si="706"/>
        <v>3</v>
      </c>
      <c r="D1866">
        <f t="shared" si="707"/>
        <v>1</v>
      </c>
      <c r="E1866">
        <f t="shared" si="708"/>
        <v>31.5</v>
      </c>
      <c r="F1866">
        <f t="shared" si="709"/>
        <v>8.57</v>
      </c>
      <c r="G1866">
        <f t="shared" si="710"/>
        <v>12</v>
      </c>
      <c r="H1866">
        <f t="shared" si="711"/>
        <v>89.528377298161487</v>
      </c>
      <c r="I1866" t="s">
        <v>63</v>
      </c>
      <c r="J1866">
        <v>0</v>
      </c>
    </row>
    <row r="1867" spans="1:10" x14ac:dyDescent="0.25">
      <c r="A1867">
        <f t="shared" si="704"/>
        <v>89</v>
      </c>
      <c r="B1867">
        <f t="shared" si="705"/>
        <v>41099</v>
      </c>
      <c r="C1867">
        <f t="shared" si="706"/>
        <v>3</v>
      </c>
      <c r="D1867">
        <f t="shared" si="707"/>
        <v>1</v>
      </c>
      <c r="E1867">
        <f t="shared" si="708"/>
        <v>31.5</v>
      </c>
      <c r="F1867">
        <f t="shared" si="709"/>
        <v>8.57</v>
      </c>
      <c r="G1867">
        <f t="shared" si="710"/>
        <v>12</v>
      </c>
      <c r="H1867">
        <f t="shared" si="711"/>
        <v>89.528377298161487</v>
      </c>
      <c r="I1867" t="s">
        <v>64</v>
      </c>
      <c r="J1867">
        <v>0</v>
      </c>
    </row>
    <row r="1868" spans="1:10" x14ac:dyDescent="0.25">
      <c r="A1868">
        <f t="shared" si="704"/>
        <v>89</v>
      </c>
      <c r="B1868">
        <f t="shared" si="705"/>
        <v>41099</v>
      </c>
      <c r="C1868">
        <f t="shared" si="706"/>
        <v>3</v>
      </c>
      <c r="D1868">
        <f t="shared" si="707"/>
        <v>1</v>
      </c>
      <c r="E1868">
        <f t="shared" si="708"/>
        <v>31.5</v>
      </c>
      <c r="F1868">
        <f t="shared" si="709"/>
        <v>8.57</v>
      </c>
      <c r="G1868">
        <f t="shared" si="710"/>
        <v>12</v>
      </c>
      <c r="H1868">
        <f t="shared" si="711"/>
        <v>89.528377298161487</v>
      </c>
      <c r="I1868" t="s">
        <v>65</v>
      </c>
      <c r="J1868">
        <v>0</v>
      </c>
    </row>
    <row r="1869" spans="1:10" x14ac:dyDescent="0.25">
      <c r="A1869">
        <f t="shared" si="704"/>
        <v>89</v>
      </c>
      <c r="B1869">
        <f t="shared" si="705"/>
        <v>41099</v>
      </c>
      <c r="C1869">
        <f t="shared" si="706"/>
        <v>3</v>
      </c>
      <c r="D1869">
        <f t="shared" si="707"/>
        <v>1</v>
      </c>
      <c r="E1869">
        <f t="shared" si="708"/>
        <v>31.5</v>
      </c>
      <c r="F1869">
        <f t="shared" si="709"/>
        <v>8.57</v>
      </c>
      <c r="G1869">
        <f t="shared" si="710"/>
        <v>12</v>
      </c>
      <c r="H1869">
        <f t="shared" si="711"/>
        <v>89.528377298161487</v>
      </c>
      <c r="I1869" t="s">
        <v>66</v>
      </c>
      <c r="J1869">
        <v>0</v>
      </c>
    </row>
    <row r="1870" spans="1:10" x14ac:dyDescent="0.25">
      <c r="A1870">
        <f t="shared" si="704"/>
        <v>89</v>
      </c>
      <c r="B1870">
        <f t="shared" si="705"/>
        <v>41099</v>
      </c>
      <c r="C1870">
        <f t="shared" si="706"/>
        <v>3</v>
      </c>
      <c r="D1870">
        <f t="shared" si="707"/>
        <v>1</v>
      </c>
      <c r="E1870">
        <f t="shared" si="708"/>
        <v>31.5</v>
      </c>
      <c r="F1870">
        <f t="shared" si="709"/>
        <v>8.57</v>
      </c>
      <c r="G1870">
        <f t="shared" si="710"/>
        <v>12</v>
      </c>
      <c r="H1870">
        <f t="shared" si="711"/>
        <v>89.528377298161487</v>
      </c>
      <c r="I1870" t="s">
        <v>67</v>
      </c>
      <c r="J1870">
        <v>0</v>
      </c>
    </row>
    <row r="1871" spans="1:10" x14ac:dyDescent="0.25">
      <c r="A1871" s="27">
        <v>90</v>
      </c>
      <c r="B1871" s="33">
        <v>41101</v>
      </c>
      <c r="C1871" s="27">
        <v>3</v>
      </c>
      <c r="D1871" s="27">
        <v>1</v>
      </c>
      <c r="E1871" s="27">
        <v>31.5</v>
      </c>
      <c r="F1871" s="27">
        <v>8.5500000000000007</v>
      </c>
      <c r="G1871" s="27">
        <v>13</v>
      </c>
      <c r="H1871" s="27">
        <v>94.59099387156941</v>
      </c>
      <c r="I1871" t="s">
        <v>9</v>
      </c>
      <c r="J1871">
        <v>39.297517483157044</v>
      </c>
    </row>
    <row r="1872" spans="1:10" x14ac:dyDescent="0.25">
      <c r="A1872">
        <f t="shared" ref="A1872:A1891" si="712">A1871</f>
        <v>90</v>
      </c>
      <c r="B1872">
        <f t="shared" ref="B1872:B1891" si="713">B1871</f>
        <v>41101</v>
      </c>
      <c r="C1872">
        <f t="shared" ref="C1872:C1891" si="714">C1871</f>
        <v>3</v>
      </c>
      <c r="D1872">
        <f t="shared" ref="D1872:D1891" si="715">D1871</f>
        <v>1</v>
      </c>
      <c r="E1872">
        <f t="shared" ref="E1872:E1891" si="716">E1871</f>
        <v>31.5</v>
      </c>
      <c r="F1872">
        <f t="shared" ref="F1872:F1891" si="717">F1871</f>
        <v>8.5500000000000007</v>
      </c>
      <c r="G1872">
        <f t="shared" ref="G1872:G1891" si="718">G1871</f>
        <v>13</v>
      </c>
      <c r="H1872">
        <f t="shared" ref="H1872:H1891" si="719">H1871</f>
        <v>94.59099387156941</v>
      </c>
      <c r="I1872" t="s">
        <v>84</v>
      </c>
      <c r="J1872">
        <v>2.3578510489894229</v>
      </c>
    </row>
    <row r="1873" spans="1:10" x14ac:dyDescent="0.25">
      <c r="A1873">
        <f t="shared" si="712"/>
        <v>90</v>
      </c>
      <c r="B1873">
        <f t="shared" si="713"/>
        <v>41101</v>
      </c>
      <c r="C1873">
        <f t="shared" si="714"/>
        <v>3</v>
      </c>
      <c r="D1873">
        <f t="shared" si="715"/>
        <v>1</v>
      </c>
      <c r="E1873">
        <f t="shared" si="716"/>
        <v>31.5</v>
      </c>
      <c r="F1873">
        <f t="shared" si="717"/>
        <v>8.5500000000000007</v>
      </c>
      <c r="G1873">
        <f t="shared" si="718"/>
        <v>13</v>
      </c>
      <c r="H1873">
        <f t="shared" si="719"/>
        <v>94.59099387156941</v>
      </c>
      <c r="I1873" t="s">
        <v>11</v>
      </c>
      <c r="J1873">
        <v>95.099992309240051</v>
      </c>
    </row>
    <row r="1874" spans="1:10" x14ac:dyDescent="0.25">
      <c r="A1874">
        <f t="shared" si="712"/>
        <v>90</v>
      </c>
      <c r="B1874">
        <f t="shared" si="713"/>
        <v>41101</v>
      </c>
      <c r="C1874">
        <f t="shared" si="714"/>
        <v>3</v>
      </c>
      <c r="D1874">
        <f t="shared" si="715"/>
        <v>1</v>
      </c>
      <c r="E1874">
        <f t="shared" si="716"/>
        <v>31.5</v>
      </c>
      <c r="F1874">
        <f t="shared" si="717"/>
        <v>8.5500000000000007</v>
      </c>
      <c r="G1874">
        <f t="shared" si="718"/>
        <v>13</v>
      </c>
      <c r="H1874">
        <f t="shared" si="719"/>
        <v>94.59099387156941</v>
      </c>
      <c r="I1874" t="s">
        <v>50</v>
      </c>
      <c r="J1874" t="s">
        <v>88</v>
      </c>
    </row>
    <row r="1875" spans="1:10" x14ac:dyDescent="0.25">
      <c r="A1875">
        <f t="shared" si="712"/>
        <v>90</v>
      </c>
      <c r="B1875">
        <f t="shared" si="713"/>
        <v>41101</v>
      </c>
      <c r="C1875">
        <f t="shared" si="714"/>
        <v>3</v>
      </c>
      <c r="D1875">
        <f t="shared" si="715"/>
        <v>1</v>
      </c>
      <c r="E1875">
        <f t="shared" si="716"/>
        <v>31.5</v>
      </c>
      <c r="F1875">
        <f t="shared" si="717"/>
        <v>8.5500000000000007</v>
      </c>
      <c r="G1875">
        <f t="shared" si="718"/>
        <v>13</v>
      </c>
      <c r="H1875">
        <f t="shared" si="719"/>
        <v>94.59099387156941</v>
      </c>
      <c r="I1875" t="s">
        <v>51</v>
      </c>
      <c r="J1875" t="s">
        <v>88</v>
      </c>
    </row>
    <row r="1876" spans="1:10" x14ac:dyDescent="0.25">
      <c r="A1876">
        <f t="shared" si="712"/>
        <v>90</v>
      </c>
      <c r="B1876">
        <f t="shared" si="713"/>
        <v>41101</v>
      </c>
      <c r="C1876">
        <f t="shared" si="714"/>
        <v>3</v>
      </c>
      <c r="D1876">
        <f t="shared" si="715"/>
        <v>1</v>
      </c>
      <c r="E1876">
        <f t="shared" si="716"/>
        <v>31.5</v>
      </c>
      <c r="F1876">
        <f t="shared" si="717"/>
        <v>8.5500000000000007</v>
      </c>
      <c r="G1876">
        <f t="shared" si="718"/>
        <v>13</v>
      </c>
      <c r="H1876">
        <f t="shared" si="719"/>
        <v>94.59099387156941</v>
      </c>
      <c r="I1876" t="s">
        <v>52</v>
      </c>
      <c r="J1876" t="s">
        <v>88</v>
      </c>
    </row>
    <row r="1877" spans="1:10" x14ac:dyDescent="0.25">
      <c r="A1877">
        <f t="shared" si="712"/>
        <v>90</v>
      </c>
      <c r="B1877">
        <f t="shared" si="713"/>
        <v>41101</v>
      </c>
      <c r="C1877">
        <f t="shared" si="714"/>
        <v>3</v>
      </c>
      <c r="D1877">
        <f t="shared" si="715"/>
        <v>1</v>
      </c>
      <c r="E1877">
        <f t="shared" si="716"/>
        <v>31.5</v>
      </c>
      <c r="F1877">
        <f t="shared" si="717"/>
        <v>8.5500000000000007</v>
      </c>
      <c r="G1877">
        <f t="shared" si="718"/>
        <v>13</v>
      </c>
      <c r="H1877">
        <f t="shared" si="719"/>
        <v>94.59099387156941</v>
      </c>
      <c r="I1877" t="s">
        <v>53</v>
      </c>
      <c r="J1877" t="s">
        <v>88</v>
      </c>
    </row>
    <row r="1878" spans="1:10" x14ac:dyDescent="0.25">
      <c r="A1878">
        <f t="shared" si="712"/>
        <v>90</v>
      </c>
      <c r="B1878">
        <f t="shared" si="713"/>
        <v>41101</v>
      </c>
      <c r="C1878">
        <f t="shared" si="714"/>
        <v>3</v>
      </c>
      <c r="D1878">
        <f t="shared" si="715"/>
        <v>1</v>
      </c>
      <c r="E1878">
        <f t="shared" si="716"/>
        <v>31.5</v>
      </c>
      <c r="F1878">
        <f t="shared" si="717"/>
        <v>8.5500000000000007</v>
      </c>
      <c r="G1878">
        <f t="shared" si="718"/>
        <v>13</v>
      </c>
      <c r="H1878">
        <f t="shared" si="719"/>
        <v>94.59099387156941</v>
      </c>
      <c r="I1878" t="s">
        <v>54</v>
      </c>
      <c r="J1878">
        <v>0</v>
      </c>
    </row>
    <row r="1879" spans="1:10" x14ac:dyDescent="0.25">
      <c r="A1879">
        <f t="shared" si="712"/>
        <v>90</v>
      </c>
      <c r="B1879">
        <f t="shared" si="713"/>
        <v>41101</v>
      </c>
      <c r="C1879">
        <f t="shared" si="714"/>
        <v>3</v>
      </c>
      <c r="D1879">
        <f t="shared" si="715"/>
        <v>1</v>
      </c>
      <c r="E1879">
        <f t="shared" si="716"/>
        <v>31.5</v>
      </c>
      <c r="F1879">
        <f t="shared" si="717"/>
        <v>8.5500000000000007</v>
      </c>
      <c r="G1879">
        <f t="shared" si="718"/>
        <v>13</v>
      </c>
      <c r="H1879">
        <f t="shared" si="719"/>
        <v>94.59099387156941</v>
      </c>
      <c r="I1879" t="s">
        <v>55</v>
      </c>
      <c r="J1879" t="s">
        <v>88</v>
      </c>
    </row>
    <row r="1880" spans="1:10" x14ac:dyDescent="0.25">
      <c r="A1880">
        <f t="shared" si="712"/>
        <v>90</v>
      </c>
      <c r="B1880">
        <f t="shared" si="713"/>
        <v>41101</v>
      </c>
      <c r="C1880">
        <f t="shared" si="714"/>
        <v>3</v>
      </c>
      <c r="D1880">
        <f t="shared" si="715"/>
        <v>1</v>
      </c>
      <c r="E1880">
        <f t="shared" si="716"/>
        <v>31.5</v>
      </c>
      <c r="F1880">
        <f t="shared" si="717"/>
        <v>8.5500000000000007</v>
      </c>
      <c r="G1880">
        <f t="shared" si="718"/>
        <v>13</v>
      </c>
      <c r="H1880">
        <f t="shared" si="719"/>
        <v>94.59099387156941</v>
      </c>
      <c r="I1880" t="s">
        <v>56</v>
      </c>
      <c r="J1880">
        <v>0</v>
      </c>
    </row>
    <row r="1881" spans="1:10" x14ac:dyDescent="0.25">
      <c r="A1881">
        <f t="shared" si="712"/>
        <v>90</v>
      </c>
      <c r="B1881">
        <f t="shared" si="713"/>
        <v>41101</v>
      </c>
      <c r="C1881">
        <f t="shared" si="714"/>
        <v>3</v>
      </c>
      <c r="D1881">
        <f t="shared" si="715"/>
        <v>1</v>
      </c>
      <c r="E1881">
        <f t="shared" si="716"/>
        <v>31.5</v>
      </c>
      <c r="F1881">
        <f t="shared" si="717"/>
        <v>8.5500000000000007</v>
      </c>
      <c r="G1881">
        <f t="shared" si="718"/>
        <v>13</v>
      </c>
      <c r="H1881">
        <f t="shared" si="719"/>
        <v>94.59099387156941</v>
      </c>
      <c r="I1881" t="s">
        <v>57</v>
      </c>
      <c r="J1881" t="s">
        <v>88</v>
      </c>
    </row>
    <row r="1882" spans="1:10" x14ac:dyDescent="0.25">
      <c r="A1882">
        <f t="shared" si="712"/>
        <v>90</v>
      </c>
      <c r="B1882">
        <f t="shared" si="713"/>
        <v>41101</v>
      </c>
      <c r="C1882">
        <f t="shared" si="714"/>
        <v>3</v>
      </c>
      <c r="D1882">
        <f t="shared" si="715"/>
        <v>1</v>
      </c>
      <c r="E1882">
        <f t="shared" si="716"/>
        <v>31.5</v>
      </c>
      <c r="F1882">
        <f t="shared" si="717"/>
        <v>8.5500000000000007</v>
      </c>
      <c r="G1882">
        <f t="shared" si="718"/>
        <v>13</v>
      </c>
      <c r="H1882">
        <f t="shared" si="719"/>
        <v>94.59099387156941</v>
      </c>
      <c r="I1882" t="s">
        <v>58</v>
      </c>
      <c r="J1882">
        <v>0</v>
      </c>
    </row>
    <row r="1883" spans="1:10" x14ac:dyDescent="0.25">
      <c r="A1883">
        <f t="shared" si="712"/>
        <v>90</v>
      </c>
      <c r="B1883">
        <f t="shared" si="713"/>
        <v>41101</v>
      </c>
      <c r="C1883">
        <f t="shared" si="714"/>
        <v>3</v>
      </c>
      <c r="D1883">
        <f t="shared" si="715"/>
        <v>1</v>
      </c>
      <c r="E1883">
        <f t="shared" si="716"/>
        <v>31.5</v>
      </c>
      <c r="F1883">
        <f t="shared" si="717"/>
        <v>8.5500000000000007</v>
      </c>
      <c r="G1883">
        <f t="shared" si="718"/>
        <v>13</v>
      </c>
      <c r="H1883">
        <f t="shared" si="719"/>
        <v>94.59099387156941</v>
      </c>
      <c r="I1883" t="s">
        <v>59</v>
      </c>
      <c r="J1883" t="s">
        <v>88</v>
      </c>
    </row>
    <row r="1884" spans="1:10" x14ac:dyDescent="0.25">
      <c r="A1884">
        <f t="shared" si="712"/>
        <v>90</v>
      </c>
      <c r="B1884">
        <f t="shared" si="713"/>
        <v>41101</v>
      </c>
      <c r="C1884">
        <f t="shared" si="714"/>
        <v>3</v>
      </c>
      <c r="D1884">
        <f t="shared" si="715"/>
        <v>1</v>
      </c>
      <c r="E1884">
        <f t="shared" si="716"/>
        <v>31.5</v>
      </c>
      <c r="F1884">
        <f t="shared" si="717"/>
        <v>8.5500000000000007</v>
      </c>
      <c r="G1884">
        <f t="shared" si="718"/>
        <v>13</v>
      </c>
      <c r="H1884">
        <f t="shared" si="719"/>
        <v>94.59099387156941</v>
      </c>
      <c r="I1884" t="s">
        <v>60</v>
      </c>
      <c r="J1884">
        <v>0</v>
      </c>
    </row>
    <row r="1885" spans="1:10" x14ac:dyDescent="0.25">
      <c r="A1885">
        <f t="shared" si="712"/>
        <v>90</v>
      </c>
      <c r="B1885">
        <f t="shared" si="713"/>
        <v>41101</v>
      </c>
      <c r="C1885">
        <f t="shared" si="714"/>
        <v>3</v>
      </c>
      <c r="D1885">
        <f t="shared" si="715"/>
        <v>1</v>
      </c>
      <c r="E1885">
        <f t="shared" si="716"/>
        <v>31.5</v>
      </c>
      <c r="F1885">
        <f t="shared" si="717"/>
        <v>8.5500000000000007</v>
      </c>
      <c r="G1885">
        <f t="shared" si="718"/>
        <v>13</v>
      </c>
      <c r="H1885">
        <f t="shared" si="719"/>
        <v>94.59099387156941</v>
      </c>
      <c r="I1885" t="s">
        <v>61</v>
      </c>
      <c r="J1885">
        <v>0.39297517483157046</v>
      </c>
    </row>
    <row r="1886" spans="1:10" x14ac:dyDescent="0.25">
      <c r="A1886">
        <f t="shared" si="712"/>
        <v>90</v>
      </c>
      <c r="B1886">
        <f t="shared" si="713"/>
        <v>41101</v>
      </c>
      <c r="C1886">
        <f t="shared" si="714"/>
        <v>3</v>
      </c>
      <c r="D1886">
        <f t="shared" si="715"/>
        <v>1</v>
      </c>
      <c r="E1886">
        <f t="shared" si="716"/>
        <v>31.5</v>
      </c>
      <c r="F1886">
        <f t="shared" si="717"/>
        <v>8.5500000000000007</v>
      </c>
      <c r="G1886">
        <f t="shared" si="718"/>
        <v>13</v>
      </c>
      <c r="H1886">
        <f t="shared" si="719"/>
        <v>94.59099387156941</v>
      </c>
      <c r="I1886" t="s">
        <v>62</v>
      </c>
      <c r="J1886" t="s">
        <v>88</v>
      </c>
    </row>
    <row r="1887" spans="1:10" x14ac:dyDescent="0.25">
      <c r="A1887">
        <f t="shared" si="712"/>
        <v>90</v>
      </c>
      <c r="B1887">
        <f t="shared" si="713"/>
        <v>41101</v>
      </c>
      <c r="C1887">
        <f t="shared" si="714"/>
        <v>3</v>
      </c>
      <c r="D1887">
        <f t="shared" si="715"/>
        <v>1</v>
      </c>
      <c r="E1887">
        <f t="shared" si="716"/>
        <v>31.5</v>
      </c>
      <c r="F1887">
        <f t="shared" si="717"/>
        <v>8.5500000000000007</v>
      </c>
      <c r="G1887">
        <f t="shared" si="718"/>
        <v>13</v>
      </c>
      <c r="H1887">
        <f t="shared" si="719"/>
        <v>94.59099387156941</v>
      </c>
      <c r="I1887" t="s">
        <v>63</v>
      </c>
      <c r="J1887">
        <v>0</v>
      </c>
    </row>
    <row r="1888" spans="1:10" x14ac:dyDescent="0.25">
      <c r="A1888">
        <f t="shared" si="712"/>
        <v>90</v>
      </c>
      <c r="B1888">
        <f t="shared" si="713"/>
        <v>41101</v>
      </c>
      <c r="C1888">
        <f t="shared" si="714"/>
        <v>3</v>
      </c>
      <c r="D1888">
        <f t="shared" si="715"/>
        <v>1</v>
      </c>
      <c r="E1888">
        <f t="shared" si="716"/>
        <v>31.5</v>
      </c>
      <c r="F1888">
        <f t="shared" si="717"/>
        <v>8.5500000000000007</v>
      </c>
      <c r="G1888">
        <f t="shared" si="718"/>
        <v>13</v>
      </c>
      <c r="H1888">
        <f t="shared" si="719"/>
        <v>94.59099387156941</v>
      </c>
      <c r="I1888" t="s">
        <v>64</v>
      </c>
      <c r="J1888">
        <v>0</v>
      </c>
    </row>
    <row r="1889" spans="1:10" x14ac:dyDescent="0.25">
      <c r="A1889">
        <f t="shared" si="712"/>
        <v>90</v>
      </c>
      <c r="B1889">
        <f t="shared" si="713"/>
        <v>41101</v>
      </c>
      <c r="C1889">
        <f t="shared" si="714"/>
        <v>3</v>
      </c>
      <c r="D1889">
        <f t="shared" si="715"/>
        <v>1</v>
      </c>
      <c r="E1889">
        <f t="shared" si="716"/>
        <v>31.5</v>
      </c>
      <c r="F1889">
        <f t="shared" si="717"/>
        <v>8.5500000000000007</v>
      </c>
      <c r="G1889">
        <f t="shared" si="718"/>
        <v>13</v>
      </c>
      <c r="H1889">
        <f t="shared" si="719"/>
        <v>94.59099387156941</v>
      </c>
      <c r="I1889" t="s">
        <v>65</v>
      </c>
      <c r="J1889">
        <v>0</v>
      </c>
    </row>
    <row r="1890" spans="1:10" x14ac:dyDescent="0.25">
      <c r="A1890">
        <f t="shared" si="712"/>
        <v>90</v>
      </c>
      <c r="B1890">
        <f t="shared" si="713"/>
        <v>41101</v>
      </c>
      <c r="C1890">
        <f t="shared" si="714"/>
        <v>3</v>
      </c>
      <c r="D1890">
        <f t="shared" si="715"/>
        <v>1</v>
      </c>
      <c r="E1890">
        <f t="shared" si="716"/>
        <v>31.5</v>
      </c>
      <c r="F1890">
        <f t="shared" si="717"/>
        <v>8.5500000000000007</v>
      </c>
      <c r="G1890">
        <f t="shared" si="718"/>
        <v>13</v>
      </c>
      <c r="H1890">
        <f t="shared" si="719"/>
        <v>94.59099387156941</v>
      </c>
      <c r="I1890" t="s">
        <v>66</v>
      </c>
      <c r="J1890">
        <v>0</v>
      </c>
    </row>
    <row r="1891" spans="1:10" x14ac:dyDescent="0.25">
      <c r="A1891">
        <f t="shared" si="712"/>
        <v>90</v>
      </c>
      <c r="B1891">
        <f t="shared" si="713"/>
        <v>41101</v>
      </c>
      <c r="C1891">
        <f t="shared" si="714"/>
        <v>3</v>
      </c>
      <c r="D1891">
        <f t="shared" si="715"/>
        <v>1</v>
      </c>
      <c r="E1891">
        <f t="shared" si="716"/>
        <v>31.5</v>
      </c>
      <c r="F1891">
        <f t="shared" si="717"/>
        <v>8.5500000000000007</v>
      </c>
      <c r="G1891">
        <f t="shared" si="718"/>
        <v>13</v>
      </c>
      <c r="H1891">
        <f t="shared" si="719"/>
        <v>94.59099387156941</v>
      </c>
      <c r="I1891" t="s">
        <v>67</v>
      </c>
      <c r="J1891">
        <v>0</v>
      </c>
    </row>
    <row r="1892" spans="1:10" x14ac:dyDescent="0.25">
      <c r="A1892" s="27">
        <v>91</v>
      </c>
      <c r="B1892" s="33">
        <v>41103</v>
      </c>
      <c r="C1892" s="27">
        <v>3</v>
      </c>
      <c r="D1892" s="27">
        <v>1</v>
      </c>
      <c r="E1892" s="27">
        <v>31.3</v>
      </c>
      <c r="F1892" s="27">
        <v>8.65</v>
      </c>
      <c r="G1892" s="27">
        <v>11</v>
      </c>
      <c r="H1892" s="27">
        <v>24.980015987210226</v>
      </c>
      <c r="I1892" t="s">
        <v>9</v>
      </c>
      <c r="J1892">
        <v>12.706197319554112</v>
      </c>
    </row>
    <row r="1893" spans="1:10" x14ac:dyDescent="0.25">
      <c r="A1893">
        <f t="shared" ref="A1893:A1912" si="720">A1892</f>
        <v>91</v>
      </c>
      <c r="B1893">
        <f t="shared" ref="B1893:B1912" si="721">B1892</f>
        <v>41103</v>
      </c>
      <c r="C1893">
        <f t="shared" ref="C1893:C1912" si="722">C1892</f>
        <v>3</v>
      </c>
      <c r="D1893">
        <f t="shared" ref="D1893:D1912" si="723">D1892</f>
        <v>1</v>
      </c>
      <c r="E1893">
        <f t="shared" ref="E1893:E1912" si="724">E1892</f>
        <v>31.3</v>
      </c>
      <c r="F1893">
        <f t="shared" ref="F1893:F1912" si="725">F1892</f>
        <v>8.65</v>
      </c>
      <c r="G1893">
        <f t="shared" ref="G1893:G1912" si="726">G1892</f>
        <v>11</v>
      </c>
      <c r="H1893">
        <f t="shared" ref="H1893:H1912" si="727">H1892</f>
        <v>24.980015987210226</v>
      </c>
      <c r="I1893" t="s">
        <v>84</v>
      </c>
      <c r="J1893">
        <v>0.13099172494385683</v>
      </c>
    </row>
    <row r="1894" spans="1:10" x14ac:dyDescent="0.25">
      <c r="A1894">
        <f t="shared" si="720"/>
        <v>91</v>
      </c>
      <c r="B1894">
        <f t="shared" si="721"/>
        <v>41103</v>
      </c>
      <c r="C1894">
        <f t="shared" si="722"/>
        <v>3</v>
      </c>
      <c r="D1894">
        <f t="shared" si="723"/>
        <v>1</v>
      </c>
      <c r="E1894">
        <f t="shared" si="724"/>
        <v>31.3</v>
      </c>
      <c r="F1894">
        <f t="shared" si="725"/>
        <v>8.65</v>
      </c>
      <c r="G1894">
        <f t="shared" si="726"/>
        <v>11</v>
      </c>
      <c r="H1894">
        <f t="shared" si="727"/>
        <v>24.980015987210226</v>
      </c>
      <c r="I1894" t="s">
        <v>11</v>
      </c>
      <c r="J1894">
        <v>51.479747902935728</v>
      </c>
    </row>
    <row r="1895" spans="1:10" x14ac:dyDescent="0.25">
      <c r="A1895">
        <f t="shared" si="720"/>
        <v>91</v>
      </c>
      <c r="B1895">
        <f t="shared" si="721"/>
        <v>41103</v>
      </c>
      <c r="C1895">
        <f t="shared" si="722"/>
        <v>3</v>
      </c>
      <c r="D1895">
        <f t="shared" si="723"/>
        <v>1</v>
      </c>
      <c r="E1895">
        <f t="shared" si="724"/>
        <v>31.3</v>
      </c>
      <c r="F1895">
        <f t="shared" si="725"/>
        <v>8.65</v>
      </c>
      <c r="G1895">
        <f t="shared" si="726"/>
        <v>11</v>
      </c>
      <c r="H1895">
        <f t="shared" si="727"/>
        <v>24.980015987210226</v>
      </c>
      <c r="I1895" t="s">
        <v>50</v>
      </c>
      <c r="J1895" t="s">
        <v>88</v>
      </c>
    </row>
    <row r="1896" spans="1:10" x14ac:dyDescent="0.25">
      <c r="A1896">
        <f t="shared" si="720"/>
        <v>91</v>
      </c>
      <c r="B1896">
        <f t="shared" si="721"/>
        <v>41103</v>
      </c>
      <c r="C1896">
        <f t="shared" si="722"/>
        <v>3</v>
      </c>
      <c r="D1896">
        <f t="shared" si="723"/>
        <v>1</v>
      </c>
      <c r="E1896">
        <f t="shared" si="724"/>
        <v>31.3</v>
      </c>
      <c r="F1896">
        <f t="shared" si="725"/>
        <v>8.65</v>
      </c>
      <c r="G1896">
        <f t="shared" si="726"/>
        <v>11</v>
      </c>
      <c r="H1896">
        <f t="shared" si="727"/>
        <v>24.980015987210226</v>
      </c>
      <c r="I1896" t="s">
        <v>51</v>
      </c>
      <c r="J1896" t="s">
        <v>88</v>
      </c>
    </row>
    <row r="1897" spans="1:10" x14ac:dyDescent="0.25">
      <c r="A1897">
        <f t="shared" si="720"/>
        <v>91</v>
      </c>
      <c r="B1897">
        <f t="shared" si="721"/>
        <v>41103</v>
      </c>
      <c r="C1897">
        <f t="shared" si="722"/>
        <v>3</v>
      </c>
      <c r="D1897">
        <f t="shared" si="723"/>
        <v>1</v>
      </c>
      <c r="E1897">
        <f t="shared" si="724"/>
        <v>31.3</v>
      </c>
      <c r="F1897">
        <f t="shared" si="725"/>
        <v>8.65</v>
      </c>
      <c r="G1897">
        <f t="shared" si="726"/>
        <v>11</v>
      </c>
      <c r="H1897">
        <f t="shared" si="727"/>
        <v>24.980015987210226</v>
      </c>
      <c r="I1897" t="s">
        <v>52</v>
      </c>
      <c r="J1897" t="s">
        <v>88</v>
      </c>
    </row>
    <row r="1898" spans="1:10" x14ac:dyDescent="0.25">
      <c r="A1898">
        <f t="shared" si="720"/>
        <v>91</v>
      </c>
      <c r="B1898">
        <f t="shared" si="721"/>
        <v>41103</v>
      </c>
      <c r="C1898">
        <f t="shared" si="722"/>
        <v>3</v>
      </c>
      <c r="D1898">
        <f t="shared" si="723"/>
        <v>1</v>
      </c>
      <c r="E1898">
        <f t="shared" si="724"/>
        <v>31.3</v>
      </c>
      <c r="F1898">
        <f t="shared" si="725"/>
        <v>8.65</v>
      </c>
      <c r="G1898">
        <f t="shared" si="726"/>
        <v>11</v>
      </c>
      <c r="H1898">
        <f t="shared" si="727"/>
        <v>24.980015987210226</v>
      </c>
      <c r="I1898" t="s">
        <v>53</v>
      </c>
      <c r="J1898" t="s">
        <v>88</v>
      </c>
    </row>
    <row r="1899" spans="1:10" x14ac:dyDescent="0.25">
      <c r="A1899">
        <f t="shared" si="720"/>
        <v>91</v>
      </c>
      <c r="B1899">
        <f t="shared" si="721"/>
        <v>41103</v>
      </c>
      <c r="C1899">
        <f t="shared" si="722"/>
        <v>3</v>
      </c>
      <c r="D1899">
        <f t="shared" si="723"/>
        <v>1</v>
      </c>
      <c r="E1899">
        <f t="shared" si="724"/>
        <v>31.3</v>
      </c>
      <c r="F1899">
        <f t="shared" si="725"/>
        <v>8.65</v>
      </c>
      <c r="G1899">
        <f t="shared" si="726"/>
        <v>11</v>
      </c>
      <c r="H1899">
        <f t="shared" si="727"/>
        <v>24.980015987210226</v>
      </c>
      <c r="I1899" t="s">
        <v>54</v>
      </c>
      <c r="J1899">
        <v>0</v>
      </c>
    </row>
    <row r="1900" spans="1:10" x14ac:dyDescent="0.25">
      <c r="A1900">
        <f t="shared" si="720"/>
        <v>91</v>
      </c>
      <c r="B1900">
        <f t="shared" si="721"/>
        <v>41103</v>
      </c>
      <c r="C1900">
        <f t="shared" si="722"/>
        <v>3</v>
      </c>
      <c r="D1900">
        <f t="shared" si="723"/>
        <v>1</v>
      </c>
      <c r="E1900">
        <f t="shared" si="724"/>
        <v>31.3</v>
      </c>
      <c r="F1900">
        <f t="shared" si="725"/>
        <v>8.65</v>
      </c>
      <c r="G1900">
        <f t="shared" si="726"/>
        <v>11</v>
      </c>
      <c r="H1900">
        <f t="shared" si="727"/>
        <v>24.980015987210226</v>
      </c>
      <c r="I1900" t="s">
        <v>55</v>
      </c>
      <c r="J1900" t="s">
        <v>88</v>
      </c>
    </row>
    <row r="1901" spans="1:10" x14ac:dyDescent="0.25">
      <c r="A1901">
        <f t="shared" si="720"/>
        <v>91</v>
      </c>
      <c r="B1901">
        <f t="shared" si="721"/>
        <v>41103</v>
      </c>
      <c r="C1901">
        <f t="shared" si="722"/>
        <v>3</v>
      </c>
      <c r="D1901">
        <f t="shared" si="723"/>
        <v>1</v>
      </c>
      <c r="E1901">
        <f t="shared" si="724"/>
        <v>31.3</v>
      </c>
      <c r="F1901">
        <f t="shared" si="725"/>
        <v>8.65</v>
      </c>
      <c r="G1901">
        <f t="shared" si="726"/>
        <v>11</v>
      </c>
      <c r="H1901">
        <f t="shared" si="727"/>
        <v>24.980015987210226</v>
      </c>
      <c r="I1901" t="s">
        <v>56</v>
      </c>
      <c r="J1901">
        <v>0</v>
      </c>
    </row>
    <row r="1902" spans="1:10" x14ac:dyDescent="0.25">
      <c r="A1902">
        <f t="shared" si="720"/>
        <v>91</v>
      </c>
      <c r="B1902">
        <f t="shared" si="721"/>
        <v>41103</v>
      </c>
      <c r="C1902">
        <f t="shared" si="722"/>
        <v>3</v>
      </c>
      <c r="D1902">
        <f t="shared" si="723"/>
        <v>1</v>
      </c>
      <c r="E1902">
        <f t="shared" si="724"/>
        <v>31.3</v>
      </c>
      <c r="F1902">
        <f t="shared" si="725"/>
        <v>8.65</v>
      </c>
      <c r="G1902">
        <f t="shared" si="726"/>
        <v>11</v>
      </c>
      <c r="H1902">
        <f t="shared" si="727"/>
        <v>24.980015987210226</v>
      </c>
      <c r="I1902" t="s">
        <v>57</v>
      </c>
      <c r="J1902" t="s">
        <v>88</v>
      </c>
    </row>
    <row r="1903" spans="1:10" x14ac:dyDescent="0.25">
      <c r="A1903">
        <f t="shared" si="720"/>
        <v>91</v>
      </c>
      <c r="B1903">
        <f t="shared" si="721"/>
        <v>41103</v>
      </c>
      <c r="C1903">
        <f t="shared" si="722"/>
        <v>3</v>
      </c>
      <c r="D1903">
        <f t="shared" si="723"/>
        <v>1</v>
      </c>
      <c r="E1903">
        <f t="shared" si="724"/>
        <v>31.3</v>
      </c>
      <c r="F1903">
        <f t="shared" si="725"/>
        <v>8.65</v>
      </c>
      <c r="G1903">
        <f t="shared" si="726"/>
        <v>11</v>
      </c>
      <c r="H1903">
        <f t="shared" si="727"/>
        <v>24.980015987210226</v>
      </c>
      <c r="I1903" t="s">
        <v>58</v>
      </c>
      <c r="J1903">
        <v>0</v>
      </c>
    </row>
    <row r="1904" spans="1:10" x14ac:dyDescent="0.25">
      <c r="A1904">
        <f t="shared" si="720"/>
        <v>91</v>
      </c>
      <c r="B1904">
        <f t="shared" si="721"/>
        <v>41103</v>
      </c>
      <c r="C1904">
        <f t="shared" si="722"/>
        <v>3</v>
      </c>
      <c r="D1904">
        <f t="shared" si="723"/>
        <v>1</v>
      </c>
      <c r="E1904">
        <f t="shared" si="724"/>
        <v>31.3</v>
      </c>
      <c r="F1904">
        <f t="shared" si="725"/>
        <v>8.65</v>
      </c>
      <c r="G1904">
        <f t="shared" si="726"/>
        <v>11</v>
      </c>
      <c r="H1904">
        <f t="shared" si="727"/>
        <v>24.980015987210226</v>
      </c>
      <c r="I1904" t="s">
        <v>59</v>
      </c>
      <c r="J1904" t="s">
        <v>88</v>
      </c>
    </row>
    <row r="1905" spans="1:10" x14ac:dyDescent="0.25">
      <c r="A1905">
        <f t="shared" si="720"/>
        <v>91</v>
      </c>
      <c r="B1905">
        <f t="shared" si="721"/>
        <v>41103</v>
      </c>
      <c r="C1905">
        <f t="shared" si="722"/>
        <v>3</v>
      </c>
      <c r="D1905">
        <f t="shared" si="723"/>
        <v>1</v>
      </c>
      <c r="E1905">
        <f t="shared" si="724"/>
        <v>31.3</v>
      </c>
      <c r="F1905">
        <f t="shared" si="725"/>
        <v>8.65</v>
      </c>
      <c r="G1905">
        <f t="shared" si="726"/>
        <v>11</v>
      </c>
      <c r="H1905">
        <f t="shared" si="727"/>
        <v>24.980015987210226</v>
      </c>
      <c r="I1905" t="s">
        <v>60</v>
      </c>
      <c r="J1905">
        <v>0</v>
      </c>
    </row>
    <row r="1906" spans="1:10" x14ac:dyDescent="0.25">
      <c r="A1906">
        <f t="shared" si="720"/>
        <v>91</v>
      </c>
      <c r="B1906">
        <f t="shared" si="721"/>
        <v>41103</v>
      </c>
      <c r="C1906">
        <f t="shared" si="722"/>
        <v>3</v>
      </c>
      <c r="D1906">
        <f t="shared" si="723"/>
        <v>1</v>
      </c>
      <c r="E1906">
        <f t="shared" si="724"/>
        <v>31.3</v>
      </c>
      <c r="F1906">
        <f t="shared" si="725"/>
        <v>8.65</v>
      </c>
      <c r="G1906">
        <f t="shared" si="726"/>
        <v>11</v>
      </c>
      <c r="H1906">
        <f t="shared" si="727"/>
        <v>24.980015987210226</v>
      </c>
      <c r="I1906" t="s">
        <v>61</v>
      </c>
      <c r="J1906">
        <v>2.4888427739332797</v>
      </c>
    </row>
    <row r="1907" spans="1:10" x14ac:dyDescent="0.25">
      <c r="A1907">
        <f t="shared" si="720"/>
        <v>91</v>
      </c>
      <c r="B1907">
        <f t="shared" si="721"/>
        <v>41103</v>
      </c>
      <c r="C1907">
        <f t="shared" si="722"/>
        <v>3</v>
      </c>
      <c r="D1907">
        <f t="shared" si="723"/>
        <v>1</v>
      </c>
      <c r="E1907">
        <f t="shared" si="724"/>
        <v>31.3</v>
      </c>
      <c r="F1907">
        <f t="shared" si="725"/>
        <v>8.65</v>
      </c>
      <c r="G1907">
        <f t="shared" si="726"/>
        <v>11</v>
      </c>
      <c r="H1907">
        <f t="shared" si="727"/>
        <v>24.980015987210226</v>
      </c>
      <c r="I1907" t="s">
        <v>62</v>
      </c>
      <c r="J1907" t="s">
        <v>88</v>
      </c>
    </row>
    <row r="1908" spans="1:10" x14ac:dyDescent="0.25">
      <c r="A1908">
        <f t="shared" si="720"/>
        <v>91</v>
      </c>
      <c r="B1908">
        <f t="shared" si="721"/>
        <v>41103</v>
      </c>
      <c r="C1908">
        <f t="shared" si="722"/>
        <v>3</v>
      </c>
      <c r="D1908">
        <f t="shared" si="723"/>
        <v>1</v>
      </c>
      <c r="E1908">
        <f t="shared" si="724"/>
        <v>31.3</v>
      </c>
      <c r="F1908">
        <f t="shared" si="725"/>
        <v>8.65</v>
      </c>
      <c r="G1908">
        <f t="shared" si="726"/>
        <v>11</v>
      </c>
      <c r="H1908">
        <f t="shared" si="727"/>
        <v>24.980015987210226</v>
      </c>
      <c r="I1908" t="s">
        <v>63</v>
      </c>
      <c r="J1908">
        <v>0.26198344988771366</v>
      </c>
    </row>
    <row r="1909" spans="1:10" x14ac:dyDescent="0.25">
      <c r="A1909">
        <f t="shared" si="720"/>
        <v>91</v>
      </c>
      <c r="B1909">
        <f t="shared" si="721"/>
        <v>41103</v>
      </c>
      <c r="C1909">
        <f t="shared" si="722"/>
        <v>3</v>
      </c>
      <c r="D1909">
        <f t="shared" si="723"/>
        <v>1</v>
      </c>
      <c r="E1909">
        <f t="shared" si="724"/>
        <v>31.3</v>
      </c>
      <c r="F1909">
        <f t="shared" si="725"/>
        <v>8.65</v>
      </c>
      <c r="G1909">
        <f t="shared" si="726"/>
        <v>11</v>
      </c>
      <c r="H1909">
        <f t="shared" si="727"/>
        <v>24.980015987210226</v>
      </c>
      <c r="I1909" t="s">
        <v>64</v>
      </c>
      <c r="J1909">
        <v>0</v>
      </c>
    </row>
    <row r="1910" spans="1:10" x14ac:dyDescent="0.25">
      <c r="A1910">
        <f t="shared" si="720"/>
        <v>91</v>
      </c>
      <c r="B1910">
        <f t="shared" si="721"/>
        <v>41103</v>
      </c>
      <c r="C1910">
        <f t="shared" si="722"/>
        <v>3</v>
      </c>
      <c r="D1910">
        <f t="shared" si="723"/>
        <v>1</v>
      </c>
      <c r="E1910">
        <f t="shared" si="724"/>
        <v>31.3</v>
      </c>
      <c r="F1910">
        <f t="shared" si="725"/>
        <v>8.65</v>
      </c>
      <c r="G1910">
        <f t="shared" si="726"/>
        <v>11</v>
      </c>
      <c r="H1910">
        <f t="shared" si="727"/>
        <v>24.980015987210226</v>
      </c>
      <c r="I1910" t="s">
        <v>65</v>
      </c>
      <c r="J1910">
        <v>0</v>
      </c>
    </row>
    <row r="1911" spans="1:10" x14ac:dyDescent="0.25">
      <c r="A1911">
        <f t="shared" si="720"/>
        <v>91</v>
      </c>
      <c r="B1911">
        <f t="shared" si="721"/>
        <v>41103</v>
      </c>
      <c r="C1911">
        <f t="shared" si="722"/>
        <v>3</v>
      </c>
      <c r="D1911">
        <f t="shared" si="723"/>
        <v>1</v>
      </c>
      <c r="E1911">
        <f t="shared" si="724"/>
        <v>31.3</v>
      </c>
      <c r="F1911">
        <f t="shared" si="725"/>
        <v>8.65</v>
      </c>
      <c r="G1911">
        <f t="shared" si="726"/>
        <v>11</v>
      </c>
      <c r="H1911">
        <f t="shared" si="727"/>
        <v>24.980015987210226</v>
      </c>
      <c r="I1911" t="s">
        <v>66</v>
      </c>
      <c r="J1911">
        <v>0</v>
      </c>
    </row>
    <row r="1912" spans="1:10" x14ac:dyDescent="0.25">
      <c r="A1912">
        <f t="shared" si="720"/>
        <v>91</v>
      </c>
      <c r="B1912">
        <f t="shared" si="721"/>
        <v>41103</v>
      </c>
      <c r="C1912">
        <f t="shared" si="722"/>
        <v>3</v>
      </c>
      <c r="D1912">
        <f t="shared" si="723"/>
        <v>1</v>
      </c>
      <c r="E1912">
        <f t="shared" si="724"/>
        <v>31.3</v>
      </c>
      <c r="F1912">
        <f t="shared" si="725"/>
        <v>8.65</v>
      </c>
      <c r="G1912">
        <f t="shared" si="726"/>
        <v>11</v>
      </c>
      <c r="H1912">
        <f t="shared" si="727"/>
        <v>24.980015987210226</v>
      </c>
      <c r="I1912" t="s">
        <v>67</v>
      </c>
      <c r="J1912">
        <v>0</v>
      </c>
    </row>
    <row r="1913" spans="1:10" x14ac:dyDescent="0.25">
      <c r="A1913" s="27">
        <v>92</v>
      </c>
      <c r="B1913" s="33">
        <v>41373</v>
      </c>
      <c r="C1913" s="27">
        <v>3</v>
      </c>
      <c r="D1913" s="27">
        <v>2</v>
      </c>
      <c r="E1913" s="27">
        <v>26.1</v>
      </c>
      <c r="F1913" s="27">
        <v>8.58</v>
      </c>
      <c r="G1913" s="27">
        <v>16</v>
      </c>
      <c r="H1913" s="27">
        <v>277.57793764988008</v>
      </c>
      <c r="I1913" t="s">
        <v>9</v>
      </c>
      <c r="J1913">
        <v>27.555555555555557</v>
      </c>
    </row>
    <row r="1914" spans="1:10" x14ac:dyDescent="0.25">
      <c r="A1914">
        <f t="shared" ref="A1914:A1933" si="728">A1913</f>
        <v>92</v>
      </c>
      <c r="B1914">
        <f t="shared" ref="B1914:B1933" si="729">B1913</f>
        <v>41373</v>
      </c>
      <c r="C1914">
        <f t="shared" ref="C1914:C1933" si="730">C1913</f>
        <v>3</v>
      </c>
      <c r="D1914">
        <f t="shared" ref="D1914:D1933" si="731">D1913</f>
        <v>2</v>
      </c>
      <c r="E1914">
        <f t="shared" ref="E1914:E1933" si="732">E1913</f>
        <v>26.1</v>
      </c>
      <c r="F1914">
        <f t="shared" ref="F1914:F1933" si="733">F1913</f>
        <v>8.58</v>
      </c>
      <c r="G1914">
        <f t="shared" ref="G1914:G1933" si="734">G1913</f>
        <v>16</v>
      </c>
      <c r="H1914">
        <f t="shared" ref="H1914:H1933" si="735">H1913</f>
        <v>277.57793764988008</v>
      </c>
      <c r="I1914" t="s">
        <v>84</v>
      </c>
      <c r="J1914">
        <v>21.333333333333336</v>
      </c>
    </row>
    <row r="1915" spans="1:10" x14ac:dyDescent="0.25">
      <c r="A1915">
        <f t="shared" si="728"/>
        <v>92</v>
      </c>
      <c r="B1915">
        <f t="shared" si="729"/>
        <v>41373</v>
      </c>
      <c r="C1915">
        <f t="shared" si="730"/>
        <v>3</v>
      </c>
      <c r="D1915">
        <f t="shared" si="731"/>
        <v>2</v>
      </c>
      <c r="E1915">
        <f t="shared" si="732"/>
        <v>26.1</v>
      </c>
      <c r="F1915">
        <f t="shared" si="733"/>
        <v>8.58</v>
      </c>
      <c r="G1915">
        <f t="shared" si="734"/>
        <v>16</v>
      </c>
      <c r="H1915">
        <f t="shared" si="735"/>
        <v>277.57793764988008</v>
      </c>
      <c r="I1915" t="s">
        <v>11</v>
      </c>
      <c r="J1915">
        <v>559.1111111111112</v>
      </c>
    </row>
    <row r="1916" spans="1:10" x14ac:dyDescent="0.25">
      <c r="A1916">
        <f t="shared" si="728"/>
        <v>92</v>
      </c>
      <c r="B1916">
        <f t="shared" si="729"/>
        <v>41373</v>
      </c>
      <c r="C1916">
        <f t="shared" si="730"/>
        <v>3</v>
      </c>
      <c r="D1916">
        <f t="shared" si="731"/>
        <v>2</v>
      </c>
      <c r="E1916">
        <f t="shared" si="732"/>
        <v>26.1</v>
      </c>
      <c r="F1916">
        <f t="shared" si="733"/>
        <v>8.58</v>
      </c>
      <c r="G1916">
        <f t="shared" si="734"/>
        <v>16</v>
      </c>
      <c r="H1916">
        <f t="shared" si="735"/>
        <v>277.57793764988008</v>
      </c>
      <c r="I1916" t="s">
        <v>50</v>
      </c>
      <c r="J1916">
        <v>0</v>
      </c>
    </row>
    <row r="1917" spans="1:10" x14ac:dyDescent="0.25">
      <c r="A1917">
        <f t="shared" si="728"/>
        <v>92</v>
      </c>
      <c r="B1917">
        <f t="shared" si="729"/>
        <v>41373</v>
      </c>
      <c r="C1917">
        <f t="shared" si="730"/>
        <v>3</v>
      </c>
      <c r="D1917">
        <f t="shared" si="731"/>
        <v>2</v>
      </c>
      <c r="E1917">
        <f t="shared" si="732"/>
        <v>26.1</v>
      </c>
      <c r="F1917">
        <f t="shared" si="733"/>
        <v>8.58</v>
      </c>
      <c r="G1917">
        <f t="shared" si="734"/>
        <v>16</v>
      </c>
      <c r="H1917">
        <f t="shared" si="735"/>
        <v>277.57793764988008</v>
      </c>
      <c r="I1917" t="s">
        <v>51</v>
      </c>
      <c r="J1917">
        <v>0</v>
      </c>
    </row>
    <row r="1918" spans="1:10" x14ac:dyDescent="0.25">
      <c r="A1918">
        <f t="shared" si="728"/>
        <v>92</v>
      </c>
      <c r="B1918">
        <f t="shared" si="729"/>
        <v>41373</v>
      </c>
      <c r="C1918">
        <f t="shared" si="730"/>
        <v>3</v>
      </c>
      <c r="D1918">
        <f t="shared" si="731"/>
        <v>2</v>
      </c>
      <c r="E1918">
        <f t="shared" si="732"/>
        <v>26.1</v>
      </c>
      <c r="F1918">
        <f t="shared" si="733"/>
        <v>8.58</v>
      </c>
      <c r="G1918">
        <f t="shared" si="734"/>
        <v>16</v>
      </c>
      <c r="H1918">
        <f t="shared" si="735"/>
        <v>277.57793764988008</v>
      </c>
      <c r="I1918" t="s">
        <v>52</v>
      </c>
      <c r="J1918" t="s">
        <v>88</v>
      </c>
    </row>
    <row r="1919" spans="1:10" x14ac:dyDescent="0.25">
      <c r="A1919">
        <f t="shared" si="728"/>
        <v>92</v>
      </c>
      <c r="B1919">
        <f t="shared" si="729"/>
        <v>41373</v>
      </c>
      <c r="C1919">
        <f t="shared" si="730"/>
        <v>3</v>
      </c>
      <c r="D1919">
        <f t="shared" si="731"/>
        <v>2</v>
      </c>
      <c r="E1919">
        <f t="shared" si="732"/>
        <v>26.1</v>
      </c>
      <c r="F1919">
        <f t="shared" si="733"/>
        <v>8.58</v>
      </c>
      <c r="G1919">
        <f t="shared" si="734"/>
        <v>16</v>
      </c>
      <c r="H1919">
        <f t="shared" si="735"/>
        <v>277.57793764988008</v>
      </c>
      <c r="I1919" t="s">
        <v>53</v>
      </c>
      <c r="J1919">
        <v>0</v>
      </c>
    </row>
    <row r="1920" spans="1:10" x14ac:dyDescent="0.25">
      <c r="A1920">
        <f t="shared" si="728"/>
        <v>92</v>
      </c>
      <c r="B1920">
        <f t="shared" si="729"/>
        <v>41373</v>
      </c>
      <c r="C1920">
        <f t="shared" si="730"/>
        <v>3</v>
      </c>
      <c r="D1920">
        <f t="shared" si="731"/>
        <v>2</v>
      </c>
      <c r="E1920">
        <f t="shared" si="732"/>
        <v>26.1</v>
      </c>
      <c r="F1920">
        <f t="shared" si="733"/>
        <v>8.58</v>
      </c>
      <c r="G1920">
        <f t="shared" si="734"/>
        <v>16</v>
      </c>
      <c r="H1920">
        <f t="shared" si="735"/>
        <v>277.57793764988008</v>
      </c>
      <c r="I1920" t="s">
        <v>54</v>
      </c>
      <c r="J1920" t="s">
        <v>88</v>
      </c>
    </row>
    <row r="1921" spans="1:10" x14ac:dyDescent="0.25">
      <c r="A1921">
        <f t="shared" si="728"/>
        <v>92</v>
      </c>
      <c r="B1921">
        <f t="shared" si="729"/>
        <v>41373</v>
      </c>
      <c r="C1921">
        <f t="shared" si="730"/>
        <v>3</v>
      </c>
      <c r="D1921">
        <f t="shared" si="731"/>
        <v>2</v>
      </c>
      <c r="E1921">
        <f t="shared" si="732"/>
        <v>26.1</v>
      </c>
      <c r="F1921">
        <f t="shared" si="733"/>
        <v>8.58</v>
      </c>
      <c r="G1921">
        <f t="shared" si="734"/>
        <v>16</v>
      </c>
      <c r="H1921">
        <f t="shared" si="735"/>
        <v>277.57793764988008</v>
      </c>
      <c r="I1921" t="s">
        <v>55</v>
      </c>
      <c r="J1921">
        <v>0</v>
      </c>
    </row>
    <row r="1922" spans="1:10" x14ac:dyDescent="0.25">
      <c r="A1922">
        <f t="shared" si="728"/>
        <v>92</v>
      </c>
      <c r="B1922">
        <f t="shared" si="729"/>
        <v>41373</v>
      </c>
      <c r="C1922">
        <f t="shared" si="730"/>
        <v>3</v>
      </c>
      <c r="D1922">
        <f t="shared" si="731"/>
        <v>2</v>
      </c>
      <c r="E1922">
        <f t="shared" si="732"/>
        <v>26.1</v>
      </c>
      <c r="F1922">
        <f t="shared" si="733"/>
        <v>8.58</v>
      </c>
      <c r="G1922">
        <f t="shared" si="734"/>
        <v>16</v>
      </c>
      <c r="H1922">
        <f t="shared" si="735"/>
        <v>277.57793764988008</v>
      </c>
      <c r="I1922" t="s">
        <v>56</v>
      </c>
      <c r="J1922">
        <v>2.666666666666667</v>
      </c>
    </row>
    <row r="1923" spans="1:10" x14ac:dyDescent="0.25">
      <c r="A1923">
        <f t="shared" si="728"/>
        <v>92</v>
      </c>
      <c r="B1923">
        <f t="shared" si="729"/>
        <v>41373</v>
      </c>
      <c r="C1923">
        <f t="shared" si="730"/>
        <v>3</v>
      </c>
      <c r="D1923">
        <f t="shared" si="731"/>
        <v>2</v>
      </c>
      <c r="E1923">
        <f t="shared" si="732"/>
        <v>26.1</v>
      </c>
      <c r="F1923">
        <f t="shared" si="733"/>
        <v>8.58</v>
      </c>
      <c r="G1923">
        <f t="shared" si="734"/>
        <v>16</v>
      </c>
      <c r="H1923">
        <f t="shared" si="735"/>
        <v>277.57793764988008</v>
      </c>
      <c r="I1923" t="s">
        <v>57</v>
      </c>
      <c r="J1923">
        <v>0</v>
      </c>
    </row>
    <row r="1924" spans="1:10" x14ac:dyDescent="0.25">
      <c r="A1924">
        <f t="shared" si="728"/>
        <v>92</v>
      </c>
      <c r="B1924">
        <f t="shared" si="729"/>
        <v>41373</v>
      </c>
      <c r="C1924">
        <f t="shared" si="730"/>
        <v>3</v>
      </c>
      <c r="D1924">
        <f t="shared" si="731"/>
        <v>2</v>
      </c>
      <c r="E1924">
        <f t="shared" si="732"/>
        <v>26.1</v>
      </c>
      <c r="F1924">
        <f t="shared" si="733"/>
        <v>8.58</v>
      </c>
      <c r="G1924">
        <f t="shared" si="734"/>
        <v>16</v>
      </c>
      <c r="H1924">
        <f t="shared" si="735"/>
        <v>277.57793764988008</v>
      </c>
      <c r="I1924" t="s">
        <v>58</v>
      </c>
      <c r="J1924">
        <v>1.7777777777777777</v>
      </c>
    </row>
    <row r="1925" spans="1:10" x14ac:dyDescent="0.25">
      <c r="A1925">
        <f t="shared" si="728"/>
        <v>92</v>
      </c>
      <c r="B1925">
        <f t="shared" si="729"/>
        <v>41373</v>
      </c>
      <c r="C1925">
        <f t="shared" si="730"/>
        <v>3</v>
      </c>
      <c r="D1925">
        <f t="shared" si="731"/>
        <v>2</v>
      </c>
      <c r="E1925">
        <f t="shared" si="732"/>
        <v>26.1</v>
      </c>
      <c r="F1925">
        <f t="shared" si="733"/>
        <v>8.58</v>
      </c>
      <c r="G1925">
        <f t="shared" si="734"/>
        <v>16</v>
      </c>
      <c r="H1925">
        <f t="shared" si="735"/>
        <v>277.57793764988008</v>
      </c>
      <c r="I1925" t="s">
        <v>59</v>
      </c>
      <c r="J1925">
        <v>4.4444444444444446</v>
      </c>
    </row>
    <row r="1926" spans="1:10" x14ac:dyDescent="0.25">
      <c r="A1926">
        <f t="shared" si="728"/>
        <v>92</v>
      </c>
      <c r="B1926">
        <f t="shared" si="729"/>
        <v>41373</v>
      </c>
      <c r="C1926">
        <f t="shared" si="730"/>
        <v>3</v>
      </c>
      <c r="D1926">
        <f t="shared" si="731"/>
        <v>2</v>
      </c>
      <c r="E1926">
        <f t="shared" si="732"/>
        <v>26.1</v>
      </c>
      <c r="F1926">
        <f t="shared" si="733"/>
        <v>8.58</v>
      </c>
      <c r="G1926">
        <f t="shared" si="734"/>
        <v>16</v>
      </c>
      <c r="H1926">
        <f t="shared" si="735"/>
        <v>277.57793764988008</v>
      </c>
      <c r="I1926" t="s">
        <v>60</v>
      </c>
      <c r="J1926">
        <v>0.88888888888888884</v>
      </c>
    </row>
    <row r="1927" spans="1:10" x14ac:dyDescent="0.25">
      <c r="A1927">
        <f t="shared" si="728"/>
        <v>92</v>
      </c>
      <c r="B1927">
        <f t="shared" si="729"/>
        <v>41373</v>
      </c>
      <c r="C1927">
        <f t="shared" si="730"/>
        <v>3</v>
      </c>
      <c r="D1927">
        <f t="shared" si="731"/>
        <v>2</v>
      </c>
      <c r="E1927">
        <f t="shared" si="732"/>
        <v>26.1</v>
      </c>
      <c r="F1927">
        <f t="shared" si="733"/>
        <v>8.58</v>
      </c>
      <c r="G1927">
        <f t="shared" si="734"/>
        <v>16</v>
      </c>
      <c r="H1927">
        <f t="shared" si="735"/>
        <v>277.57793764988008</v>
      </c>
      <c r="I1927" t="s">
        <v>61</v>
      </c>
      <c r="J1927">
        <v>0</v>
      </c>
    </row>
    <row r="1928" spans="1:10" x14ac:dyDescent="0.25">
      <c r="A1928">
        <f t="shared" si="728"/>
        <v>92</v>
      </c>
      <c r="B1928">
        <f t="shared" si="729"/>
        <v>41373</v>
      </c>
      <c r="C1928">
        <f t="shared" si="730"/>
        <v>3</v>
      </c>
      <c r="D1928">
        <f t="shared" si="731"/>
        <v>2</v>
      </c>
      <c r="E1928">
        <f t="shared" si="732"/>
        <v>26.1</v>
      </c>
      <c r="F1928">
        <f t="shared" si="733"/>
        <v>8.58</v>
      </c>
      <c r="G1928">
        <f t="shared" si="734"/>
        <v>16</v>
      </c>
      <c r="H1928">
        <f t="shared" si="735"/>
        <v>277.57793764988008</v>
      </c>
      <c r="I1928" t="s">
        <v>62</v>
      </c>
      <c r="J1928" t="s">
        <v>88</v>
      </c>
    </row>
    <row r="1929" spans="1:10" x14ac:dyDescent="0.25">
      <c r="A1929">
        <f t="shared" si="728"/>
        <v>92</v>
      </c>
      <c r="B1929">
        <f t="shared" si="729"/>
        <v>41373</v>
      </c>
      <c r="C1929">
        <f t="shared" si="730"/>
        <v>3</v>
      </c>
      <c r="D1929">
        <f t="shared" si="731"/>
        <v>2</v>
      </c>
      <c r="E1929">
        <f t="shared" si="732"/>
        <v>26.1</v>
      </c>
      <c r="F1929">
        <f t="shared" si="733"/>
        <v>8.58</v>
      </c>
      <c r="G1929">
        <f t="shared" si="734"/>
        <v>16</v>
      </c>
      <c r="H1929">
        <f t="shared" si="735"/>
        <v>277.57793764988008</v>
      </c>
      <c r="I1929" t="s">
        <v>63</v>
      </c>
      <c r="J1929">
        <v>0</v>
      </c>
    </row>
    <row r="1930" spans="1:10" x14ac:dyDescent="0.25">
      <c r="A1930">
        <f t="shared" si="728"/>
        <v>92</v>
      </c>
      <c r="B1930">
        <f t="shared" si="729"/>
        <v>41373</v>
      </c>
      <c r="C1930">
        <f t="shared" si="730"/>
        <v>3</v>
      </c>
      <c r="D1930">
        <f t="shared" si="731"/>
        <v>2</v>
      </c>
      <c r="E1930">
        <f t="shared" si="732"/>
        <v>26.1</v>
      </c>
      <c r="F1930">
        <f t="shared" si="733"/>
        <v>8.58</v>
      </c>
      <c r="G1930">
        <f t="shared" si="734"/>
        <v>16</v>
      </c>
      <c r="H1930">
        <f t="shared" si="735"/>
        <v>277.57793764988008</v>
      </c>
      <c r="I1930" t="s">
        <v>64</v>
      </c>
      <c r="J1930">
        <v>0</v>
      </c>
    </row>
    <row r="1931" spans="1:10" x14ac:dyDescent="0.25">
      <c r="A1931">
        <f t="shared" si="728"/>
        <v>92</v>
      </c>
      <c r="B1931">
        <f t="shared" si="729"/>
        <v>41373</v>
      </c>
      <c r="C1931">
        <f t="shared" si="730"/>
        <v>3</v>
      </c>
      <c r="D1931">
        <f t="shared" si="731"/>
        <v>2</v>
      </c>
      <c r="E1931">
        <f t="shared" si="732"/>
        <v>26.1</v>
      </c>
      <c r="F1931">
        <f t="shared" si="733"/>
        <v>8.58</v>
      </c>
      <c r="G1931">
        <f t="shared" si="734"/>
        <v>16</v>
      </c>
      <c r="H1931">
        <f t="shared" si="735"/>
        <v>277.57793764988008</v>
      </c>
      <c r="I1931" t="s">
        <v>65</v>
      </c>
      <c r="J1931">
        <v>0</v>
      </c>
    </row>
    <row r="1932" spans="1:10" x14ac:dyDescent="0.25">
      <c r="A1932">
        <f t="shared" si="728"/>
        <v>92</v>
      </c>
      <c r="B1932">
        <f t="shared" si="729"/>
        <v>41373</v>
      </c>
      <c r="C1932">
        <f t="shared" si="730"/>
        <v>3</v>
      </c>
      <c r="D1932">
        <f t="shared" si="731"/>
        <v>2</v>
      </c>
      <c r="E1932">
        <f t="shared" si="732"/>
        <v>26.1</v>
      </c>
      <c r="F1932">
        <f t="shared" si="733"/>
        <v>8.58</v>
      </c>
      <c r="G1932">
        <f t="shared" si="734"/>
        <v>16</v>
      </c>
      <c r="H1932">
        <f t="shared" si="735"/>
        <v>277.57793764988008</v>
      </c>
      <c r="I1932" t="s">
        <v>66</v>
      </c>
      <c r="J1932">
        <v>0</v>
      </c>
    </row>
    <row r="1933" spans="1:10" x14ac:dyDescent="0.25">
      <c r="A1933">
        <f t="shared" si="728"/>
        <v>92</v>
      </c>
      <c r="B1933">
        <f t="shared" si="729"/>
        <v>41373</v>
      </c>
      <c r="C1933">
        <f t="shared" si="730"/>
        <v>3</v>
      </c>
      <c r="D1933">
        <f t="shared" si="731"/>
        <v>2</v>
      </c>
      <c r="E1933">
        <f t="shared" si="732"/>
        <v>26.1</v>
      </c>
      <c r="F1933">
        <f t="shared" si="733"/>
        <v>8.58</v>
      </c>
      <c r="G1933">
        <f t="shared" si="734"/>
        <v>16</v>
      </c>
      <c r="H1933">
        <f t="shared" si="735"/>
        <v>277.57793764988008</v>
      </c>
      <c r="I1933" t="s">
        <v>67</v>
      </c>
      <c r="J1933">
        <v>0</v>
      </c>
    </row>
    <row r="1934" spans="1:10" x14ac:dyDescent="0.25">
      <c r="A1934" s="27">
        <v>93</v>
      </c>
      <c r="B1934" s="33">
        <v>41376</v>
      </c>
      <c r="C1934" s="27">
        <v>3</v>
      </c>
      <c r="D1934" s="27">
        <v>2</v>
      </c>
      <c r="E1934" s="27" t="s">
        <v>88</v>
      </c>
      <c r="F1934" s="27">
        <v>8.3000000000000007</v>
      </c>
      <c r="G1934" s="27">
        <v>21</v>
      </c>
      <c r="H1934" s="27">
        <v>262.78976818545158</v>
      </c>
      <c r="I1934" t="s">
        <v>9</v>
      </c>
      <c r="J1934">
        <v>60</v>
      </c>
    </row>
    <row r="1935" spans="1:10" x14ac:dyDescent="0.25">
      <c r="A1935">
        <f t="shared" ref="A1935:A1954" si="736">A1934</f>
        <v>93</v>
      </c>
      <c r="B1935">
        <f t="shared" ref="B1935:B1954" si="737">B1934</f>
        <v>41376</v>
      </c>
      <c r="C1935">
        <f t="shared" ref="C1935:C1954" si="738">C1934</f>
        <v>3</v>
      </c>
      <c r="D1935">
        <f t="shared" ref="D1935:D1954" si="739">D1934</f>
        <v>2</v>
      </c>
      <c r="E1935" t="str">
        <f t="shared" ref="E1935:E1954" si="740">E1934</f>
        <v>(空白)</v>
      </c>
      <c r="F1935">
        <f t="shared" ref="F1935:F1954" si="741">F1934</f>
        <v>8.3000000000000007</v>
      </c>
      <c r="G1935">
        <f t="shared" ref="G1935:G1954" si="742">G1934</f>
        <v>21</v>
      </c>
      <c r="H1935">
        <f t="shared" ref="H1935:H1954" si="743">H1934</f>
        <v>262.78976818545158</v>
      </c>
      <c r="I1935" t="s">
        <v>84</v>
      </c>
      <c r="J1935">
        <v>105.92592592592592</v>
      </c>
    </row>
    <row r="1936" spans="1:10" x14ac:dyDescent="0.25">
      <c r="A1936">
        <f t="shared" si="736"/>
        <v>93</v>
      </c>
      <c r="B1936">
        <f t="shared" si="737"/>
        <v>41376</v>
      </c>
      <c r="C1936">
        <f t="shared" si="738"/>
        <v>3</v>
      </c>
      <c r="D1936">
        <f t="shared" si="739"/>
        <v>2</v>
      </c>
      <c r="E1936" t="str">
        <f t="shared" si="740"/>
        <v>(空白)</v>
      </c>
      <c r="F1936">
        <f t="shared" si="741"/>
        <v>8.3000000000000007</v>
      </c>
      <c r="G1936">
        <f t="shared" si="742"/>
        <v>21</v>
      </c>
      <c r="H1936">
        <f t="shared" si="743"/>
        <v>262.78976818545158</v>
      </c>
      <c r="I1936" t="s">
        <v>11</v>
      </c>
      <c r="J1936">
        <v>471.8518518518519</v>
      </c>
    </row>
    <row r="1937" spans="1:10" x14ac:dyDescent="0.25">
      <c r="A1937">
        <f t="shared" si="736"/>
        <v>93</v>
      </c>
      <c r="B1937">
        <f t="shared" si="737"/>
        <v>41376</v>
      </c>
      <c r="C1937">
        <f t="shared" si="738"/>
        <v>3</v>
      </c>
      <c r="D1937">
        <f t="shared" si="739"/>
        <v>2</v>
      </c>
      <c r="E1937" t="str">
        <f t="shared" si="740"/>
        <v>(空白)</v>
      </c>
      <c r="F1937">
        <f t="shared" si="741"/>
        <v>8.3000000000000007</v>
      </c>
      <c r="G1937">
        <f t="shared" si="742"/>
        <v>21</v>
      </c>
      <c r="H1937">
        <f t="shared" si="743"/>
        <v>262.78976818545158</v>
      </c>
      <c r="I1937" t="s">
        <v>50</v>
      </c>
      <c r="J1937">
        <v>0</v>
      </c>
    </row>
    <row r="1938" spans="1:10" x14ac:dyDescent="0.25">
      <c r="A1938">
        <f t="shared" si="736"/>
        <v>93</v>
      </c>
      <c r="B1938">
        <f t="shared" si="737"/>
        <v>41376</v>
      </c>
      <c r="C1938">
        <f t="shared" si="738"/>
        <v>3</v>
      </c>
      <c r="D1938">
        <f t="shared" si="739"/>
        <v>2</v>
      </c>
      <c r="E1938" t="str">
        <f t="shared" si="740"/>
        <v>(空白)</v>
      </c>
      <c r="F1938">
        <f t="shared" si="741"/>
        <v>8.3000000000000007</v>
      </c>
      <c r="G1938">
        <f t="shared" si="742"/>
        <v>21</v>
      </c>
      <c r="H1938">
        <f t="shared" si="743"/>
        <v>262.78976818545158</v>
      </c>
      <c r="I1938" t="s">
        <v>51</v>
      </c>
      <c r="J1938">
        <v>0</v>
      </c>
    </row>
    <row r="1939" spans="1:10" x14ac:dyDescent="0.25">
      <c r="A1939">
        <f t="shared" si="736"/>
        <v>93</v>
      </c>
      <c r="B1939">
        <f t="shared" si="737"/>
        <v>41376</v>
      </c>
      <c r="C1939">
        <f t="shared" si="738"/>
        <v>3</v>
      </c>
      <c r="D1939">
        <f t="shared" si="739"/>
        <v>2</v>
      </c>
      <c r="E1939" t="str">
        <f t="shared" si="740"/>
        <v>(空白)</v>
      </c>
      <c r="F1939">
        <f t="shared" si="741"/>
        <v>8.3000000000000007</v>
      </c>
      <c r="G1939">
        <f t="shared" si="742"/>
        <v>21</v>
      </c>
      <c r="H1939">
        <f t="shared" si="743"/>
        <v>262.78976818545158</v>
      </c>
      <c r="I1939" t="s">
        <v>52</v>
      </c>
      <c r="J1939" t="s">
        <v>88</v>
      </c>
    </row>
    <row r="1940" spans="1:10" x14ac:dyDescent="0.25">
      <c r="A1940">
        <f t="shared" si="736"/>
        <v>93</v>
      </c>
      <c r="B1940">
        <f t="shared" si="737"/>
        <v>41376</v>
      </c>
      <c r="C1940">
        <f t="shared" si="738"/>
        <v>3</v>
      </c>
      <c r="D1940">
        <f t="shared" si="739"/>
        <v>2</v>
      </c>
      <c r="E1940" t="str">
        <f t="shared" si="740"/>
        <v>(空白)</v>
      </c>
      <c r="F1940">
        <f t="shared" si="741"/>
        <v>8.3000000000000007</v>
      </c>
      <c r="G1940">
        <f t="shared" si="742"/>
        <v>21</v>
      </c>
      <c r="H1940">
        <f t="shared" si="743"/>
        <v>262.78976818545158</v>
      </c>
      <c r="I1940" t="s">
        <v>53</v>
      </c>
      <c r="J1940">
        <v>0</v>
      </c>
    </row>
    <row r="1941" spans="1:10" x14ac:dyDescent="0.25">
      <c r="A1941">
        <f t="shared" si="736"/>
        <v>93</v>
      </c>
      <c r="B1941">
        <f t="shared" si="737"/>
        <v>41376</v>
      </c>
      <c r="C1941">
        <f t="shared" si="738"/>
        <v>3</v>
      </c>
      <c r="D1941">
        <f t="shared" si="739"/>
        <v>2</v>
      </c>
      <c r="E1941" t="str">
        <f t="shared" si="740"/>
        <v>(空白)</v>
      </c>
      <c r="F1941">
        <f t="shared" si="741"/>
        <v>8.3000000000000007</v>
      </c>
      <c r="G1941">
        <f t="shared" si="742"/>
        <v>21</v>
      </c>
      <c r="H1941">
        <f t="shared" si="743"/>
        <v>262.78976818545158</v>
      </c>
      <c r="I1941" t="s">
        <v>54</v>
      </c>
      <c r="J1941" t="s">
        <v>88</v>
      </c>
    </row>
    <row r="1942" spans="1:10" x14ac:dyDescent="0.25">
      <c r="A1942">
        <f t="shared" si="736"/>
        <v>93</v>
      </c>
      <c r="B1942">
        <f t="shared" si="737"/>
        <v>41376</v>
      </c>
      <c r="C1942">
        <f t="shared" si="738"/>
        <v>3</v>
      </c>
      <c r="D1942">
        <f t="shared" si="739"/>
        <v>2</v>
      </c>
      <c r="E1942" t="str">
        <f t="shared" si="740"/>
        <v>(空白)</v>
      </c>
      <c r="F1942">
        <f t="shared" si="741"/>
        <v>8.3000000000000007</v>
      </c>
      <c r="G1942">
        <f t="shared" si="742"/>
        <v>21</v>
      </c>
      <c r="H1942">
        <f t="shared" si="743"/>
        <v>262.78976818545158</v>
      </c>
      <c r="I1942" t="s">
        <v>55</v>
      </c>
      <c r="J1942">
        <v>0</v>
      </c>
    </row>
    <row r="1943" spans="1:10" x14ac:dyDescent="0.25">
      <c r="A1943">
        <f t="shared" si="736"/>
        <v>93</v>
      </c>
      <c r="B1943">
        <f t="shared" si="737"/>
        <v>41376</v>
      </c>
      <c r="C1943">
        <f t="shared" si="738"/>
        <v>3</v>
      </c>
      <c r="D1943">
        <f t="shared" si="739"/>
        <v>2</v>
      </c>
      <c r="E1943" t="str">
        <f t="shared" si="740"/>
        <v>(空白)</v>
      </c>
      <c r="F1943">
        <f t="shared" si="741"/>
        <v>8.3000000000000007</v>
      </c>
      <c r="G1943">
        <f t="shared" si="742"/>
        <v>21</v>
      </c>
      <c r="H1943">
        <f t="shared" si="743"/>
        <v>262.78976818545158</v>
      </c>
      <c r="I1943" t="s">
        <v>56</v>
      </c>
      <c r="J1943">
        <v>2.2222222222222223</v>
      </c>
    </row>
    <row r="1944" spans="1:10" x14ac:dyDescent="0.25">
      <c r="A1944">
        <f t="shared" si="736"/>
        <v>93</v>
      </c>
      <c r="B1944">
        <f t="shared" si="737"/>
        <v>41376</v>
      </c>
      <c r="C1944">
        <f t="shared" si="738"/>
        <v>3</v>
      </c>
      <c r="D1944">
        <f t="shared" si="739"/>
        <v>2</v>
      </c>
      <c r="E1944" t="str">
        <f t="shared" si="740"/>
        <v>(空白)</v>
      </c>
      <c r="F1944">
        <f t="shared" si="741"/>
        <v>8.3000000000000007</v>
      </c>
      <c r="G1944">
        <f t="shared" si="742"/>
        <v>21</v>
      </c>
      <c r="H1944">
        <f t="shared" si="743"/>
        <v>262.78976818545158</v>
      </c>
      <c r="I1944" t="s">
        <v>57</v>
      </c>
      <c r="J1944">
        <v>0</v>
      </c>
    </row>
    <row r="1945" spans="1:10" x14ac:dyDescent="0.25">
      <c r="A1945">
        <f t="shared" si="736"/>
        <v>93</v>
      </c>
      <c r="B1945">
        <f t="shared" si="737"/>
        <v>41376</v>
      </c>
      <c r="C1945">
        <f t="shared" si="738"/>
        <v>3</v>
      </c>
      <c r="D1945">
        <f t="shared" si="739"/>
        <v>2</v>
      </c>
      <c r="E1945" t="str">
        <f t="shared" si="740"/>
        <v>(空白)</v>
      </c>
      <c r="F1945">
        <f t="shared" si="741"/>
        <v>8.3000000000000007</v>
      </c>
      <c r="G1945">
        <f t="shared" si="742"/>
        <v>21</v>
      </c>
      <c r="H1945">
        <f t="shared" si="743"/>
        <v>262.78976818545158</v>
      </c>
      <c r="I1945" t="s">
        <v>58</v>
      </c>
      <c r="J1945">
        <v>0</v>
      </c>
    </row>
    <row r="1946" spans="1:10" x14ac:dyDescent="0.25">
      <c r="A1946">
        <f t="shared" si="736"/>
        <v>93</v>
      </c>
      <c r="B1946">
        <f t="shared" si="737"/>
        <v>41376</v>
      </c>
      <c r="C1946">
        <f t="shared" si="738"/>
        <v>3</v>
      </c>
      <c r="D1946">
        <f t="shared" si="739"/>
        <v>2</v>
      </c>
      <c r="E1946" t="str">
        <f t="shared" si="740"/>
        <v>(空白)</v>
      </c>
      <c r="F1946">
        <f t="shared" si="741"/>
        <v>8.3000000000000007</v>
      </c>
      <c r="G1946">
        <f t="shared" si="742"/>
        <v>21</v>
      </c>
      <c r="H1946">
        <f t="shared" si="743"/>
        <v>262.78976818545158</v>
      </c>
      <c r="I1946" t="s">
        <v>59</v>
      </c>
      <c r="J1946">
        <v>0.7407407407407407</v>
      </c>
    </row>
    <row r="1947" spans="1:10" x14ac:dyDescent="0.25">
      <c r="A1947">
        <f t="shared" si="736"/>
        <v>93</v>
      </c>
      <c r="B1947">
        <f t="shared" si="737"/>
        <v>41376</v>
      </c>
      <c r="C1947">
        <f t="shared" si="738"/>
        <v>3</v>
      </c>
      <c r="D1947">
        <f t="shared" si="739"/>
        <v>2</v>
      </c>
      <c r="E1947" t="str">
        <f t="shared" si="740"/>
        <v>(空白)</v>
      </c>
      <c r="F1947">
        <f t="shared" si="741"/>
        <v>8.3000000000000007</v>
      </c>
      <c r="G1947">
        <f t="shared" si="742"/>
        <v>21</v>
      </c>
      <c r="H1947">
        <f t="shared" si="743"/>
        <v>262.78976818545158</v>
      </c>
      <c r="I1947" t="s">
        <v>60</v>
      </c>
      <c r="J1947">
        <v>11.111111111111112</v>
      </c>
    </row>
    <row r="1948" spans="1:10" x14ac:dyDescent="0.25">
      <c r="A1948">
        <f t="shared" si="736"/>
        <v>93</v>
      </c>
      <c r="B1948">
        <f t="shared" si="737"/>
        <v>41376</v>
      </c>
      <c r="C1948">
        <f t="shared" si="738"/>
        <v>3</v>
      </c>
      <c r="D1948">
        <f t="shared" si="739"/>
        <v>2</v>
      </c>
      <c r="E1948" t="str">
        <f t="shared" si="740"/>
        <v>(空白)</v>
      </c>
      <c r="F1948">
        <f t="shared" si="741"/>
        <v>8.3000000000000007</v>
      </c>
      <c r="G1948">
        <f t="shared" si="742"/>
        <v>21</v>
      </c>
      <c r="H1948">
        <f t="shared" si="743"/>
        <v>262.78976818545158</v>
      </c>
      <c r="I1948" t="s">
        <v>61</v>
      </c>
      <c r="J1948">
        <v>0</v>
      </c>
    </row>
    <row r="1949" spans="1:10" x14ac:dyDescent="0.25">
      <c r="A1949">
        <f t="shared" si="736"/>
        <v>93</v>
      </c>
      <c r="B1949">
        <f t="shared" si="737"/>
        <v>41376</v>
      </c>
      <c r="C1949">
        <f t="shared" si="738"/>
        <v>3</v>
      </c>
      <c r="D1949">
        <f t="shared" si="739"/>
        <v>2</v>
      </c>
      <c r="E1949" t="str">
        <f t="shared" si="740"/>
        <v>(空白)</v>
      </c>
      <c r="F1949">
        <f t="shared" si="741"/>
        <v>8.3000000000000007</v>
      </c>
      <c r="G1949">
        <f t="shared" si="742"/>
        <v>21</v>
      </c>
      <c r="H1949">
        <f t="shared" si="743"/>
        <v>262.78976818545158</v>
      </c>
      <c r="I1949" t="s">
        <v>62</v>
      </c>
      <c r="J1949" t="s">
        <v>88</v>
      </c>
    </row>
    <row r="1950" spans="1:10" x14ac:dyDescent="0.25">
      <c r="A1950">
        <f t="shared" si="736"/>
        <v>93</v>
      </c>
      <c r="B1950">
        <f t="shared" si="737"/>
        <v>41376</v>
      </c>
      <c r="C1950">
        <f t="shared" si="738"/>
        <v>3</v>
      </c>
      <c r="D1950">
        <f t="shared" si="739"/>
        <v>2</v>
      </c>
      <c r="E1950" t="str">
        <f t="shared" si="740"/>
        <v>(空白)</v>
      </c>
      <c r="F1950">
        <f t="shared" si="741"/>
        <v>8.3000000000000007</v>
      </c>
      <c r="G1950">
        <f t="shared" si="742"/>
        <v>21</v>
      </c>
      <c r="H1950">
        <f t="shared" si="743"/>
        <v>262.78976818545158</v>
      </c>
      <c r="I1950" t="s">
        <v>63</v>
      </c>
      <c r="J1950">
        <v>0.7407407407407407</v>
      </c>
    </row>
    <row r="1951" spans="1:10" x14ac:dyDescent="0.25">
      <c r="A1951">
        <f t="shared" si="736"/>
        <v>93</v>
      </c>
      <c r="B1951">
        <f t="shared" si="737"/>
        <v>41376</v>
      </c>
      <c r="C1951">
        <f t="shared" si="738"/>
        <v>3</v>
      </c>
      <c r="D1951">
        <f t="shared" si="739"/>
        <v>2</v>
      </c>
      <c r="E1951" t="str">
        <f t="shared" si="740"/>
        <v>(空白)</v>
      </c>
      <c r="F1951">
        <f t="shared" si="741"/>
        <v>8.3000000000000007</v>
      </c>
      <c r="G1951">
        <f t="shared" si="742"/>
        <v>21</v>
      </c>
      <c r="H1951">
        <f t="shared" si="743"/>
        <v>262.78976818545158</v>
      </c>
      <c r="I1951" t="s">
        <v>64</v>
      </c>
      <c r="J1951">
        <v>0</v>
      </c>
    </row>
    <row r="1952" spans="1:10" x14ac:dyDescent="0.25">
      <c r="A1952">
        <f t="shared" si="736"/>
        <v>93</v>
      </c>
      <c r="B1952">
        <f t="shared" si="737"/>
        <v>41376</v>
      </c>
      <c r="C1952">
        <f t="shared" si="738"/>
        <v>3</v>
      </c>
      <c r="D1952">
        <f t="shared" si="739"/>
        <v>2</v>
      </c>
      <c r="E1952" t="str">
        <f t="shared" si="740"/>
        <v>(空白)</v>
      </c>
      <c r="F1952">
        <f t="shared" si="741"/>
        <v>8.3000000000000007</v>
      </c>
      <c r="G1952">
        <f t="shared" si="742"/>
        <v>21</v>
      </c>
      <c r="H1952">
        <f t="shared" si="743"/>
        <v>262.78976818545158</v>
      </c>
      <c r="I1952" t="s">
        <v>65</v>
      </c>
      <c r="J1952">
        <v>0</v>
      </c>
    </row>
    <row r="1953" spans="1:10" x14ac:dyDescent="0.25">
      <c r="A1953">
        <f t="shared" si="736"/>
        <v>93</v>
      </c>
      <c r="B1953">
        <f t="shared" si="737"/>
        <v>41376</v>
      </c>
      <c r="C1953">
        <f t="shared" si="738"/>
        <v>3</v>
      </c>
      <c r="D1953">
        <f t="shared" si="739"/>
        <v>2</v>
      </c>
      <c r="E1953" t="str">
        <f t="shared" si="740"/>
        <v>(空白)</v>
      </c>
      <c r="F1953">
        <f t="shared" si="741"/>
        <v>8.3000000000000007</v>
      </c>
      <c r="G1953">
        <f t="shared" si="742"/>
        <v>21</v>
      </c>
      <c r="H1953">
        <f t="shared" si="743"/>
        <v>262.78976818545158</v>
      </c>
      <c r="I1953" t="s">
        <v>66</v>
      </c>
      <c r="J1953">
        <v>0</v>
      </c>
    </row>
    <row r="1954" spans="1:10" x14ac:dyDescent="0.25">
      <c r="A1954">
        <f t="shared" si="736"/>
        <v>93</v>
      </c>
      <c r="B1954">
        <f t="shared" si="737"/>
        <v>41376</v>
      </c>
      <c r="C1954">
        <f t="shared" si="738"/>
        <v>3</v>
      </c>
      <c r="D1954">
        <f t="shared" si="739"/>
        <v>2</v>
      </c>
      <c r="E1954" t="str">
        <f t="shared" si="740"/>
        <v>(空白)</v>
      </c>
      <c r="F1954">
        <f t="shared" si="741"/>
        <v>8.3000000000000007</v>
      </c>
      <c r="G1954">
        <f t="shared" si="742"/>
        <v>21</v>
      </c>
      <c r="H1954">
        <f t="shared" si="743"/>
        <v>262.78976818545158</v>
      </c>
      <c r="I1954" t="s">
        <v>67</v>
      </c>
      <c r="J1954">
        <v>0.7407407407407407</v>
      </c>
    </row>
    <row r="1955" spans="1:10" x14ac:dyDescent="0.25">
      <c r="A1955" s="27">
        <v>94</v>
      </c>
      <c r="B1955" s="33">
        <v>41379</v>
      </c>
      <c r="C1955" s="27">
        <v>3</v>
      </c>
      <c r="D1955" s="27">
        <v>2</v>
      </c>
      <c r="E1955" s="27">
        <v>26.4</v>
      </c>
      <c r="F1955" s="27">
        <v>8.59</v>
      </c>
      <c r="G1955" s="27">
        <v>21</v>
      </c>
      <c r="H1955" s="27">
        <v>403.07753796962425</v>
      </c>
      <c r="I1955" t="s">
        <v>9</v>
      </c>
      <c r="J1955">
        <v>87.111111111111114</v>
      </c>
    </row>
    <row r="1956" spans="1:10" x14ac:dyDescent="0.25">
      <c r="A1956">
        <f t="shared" ref="A1956:A1975" si="744">A1955</f>
        <v>94</v>
      </c>
      <c r="B1956">
        <f t="shared" ref="B1956:B1975" si="745">B1955</f>
        <v>41379</v>
      </c>
      <c r="C1956">
        <f t="shared" ref="C1956:C1975" si="746">C1955</f>
        <v>3</v>
      </c>
      <c r="D1956">
        <f t="shared" ref="D1956:D1975" si="747">D1955</f>
        <v>2</v>
      </c>
      <c r="E1956">
        <f t="shared" ref="E1956:E1975" si="748">E1955</f>
        <v>26.4</v>
      </c>
      <c r="F1956">
        <f t="shared" ref="F1956:F1975" si="749">F1955</f>
        <v>8.59</v>
      </c>
      <c r="G1956">
        <f t="shared" ref="G1956:G1975" si="750">G1955</f>
        <v>21</v>
      </c>
      <c r="H1956">
        <f t="shared" ref="H1956:H1975" si="751">H1955</f>
        <v>403.07753796962425</v>
      </c>
      <c r="I1956" t="s">
        <v>84</v>
      </c>
      <c r="J1956">
        <v>138.66666666666669</v>
      </c>
    </row>
    <row r="1957" spans="1:10" x14ac:dyDescent="0.25">
      <c r="A1957">
        <f t="shared" si="744"/>
        <v>94</v>
      </c>
      <c r="B1957">
        <f t="shared" si="745"/>
        <v>41379</v>
      </c>
      <c r="C1957">
        <f t="shared" si="746"/>
        <v>3</v>
      </c>
      <c r="D1957">
        <f t="shared" si="747"/>
        <v>2</v>
      </c>
      <c r="E1957">
        <f t="shared" si="748"/>
        <v>26.4</v>
      </c>
      <c r="F1957">
        <f t="shared" si="749"/>
        <v>8.59</v>
      </c>
      <c r="G1957">
        <f t="shared" si="750"/>
        <v>21</v>
      </c>
      <c r="H1957">
        <f t="shared" si="751"/>
        <v>403.07753796962425</v>
      </c>
      <c r="I1957" t="s">
        <v>11</v>
      </c>
      <c r="J1957">
        <v>494.22222222222229</v>
      </c>
    </row>
    <row r="1958" spans="1:10" x14ac:dyDescent="0.25">
      <c r="A1958">
        <f t="shared" si="744"/>
        <v>94</v>
      </c>
      <c r="B1958">
        <f t="shared" si="745"/>
        <v>41379</v>
      </c>
      <c r="C1958">
        <f t="shared" si="746"/>
        <v>3</v>
      </c>
      <c r="D1958">
        <f t="shared" si="747"/>
        <v>2</v>
      </c>
      <c r="E1958">
        <f t="shared" si="748"/>
        <v>26.4</v>
      </c>
      <c r="F1958">
        <f t="shared" si="749"/>
        <v>8.59</v>
      </c>
      <c r="G1958">
        <f t="shared" si="750"/>
        <v>21</v>
      </c>
      <c r="H1958">
        <f t="shared" si="751"/>
        <v>403.07753796962425</v>
      </c>
      <c r="I1958" t="s">
        <v>50</v>
      </c>
      <c r="J1958">
        <v>0</v>
      </c>
    </row>
    <row r="1959" spans="1:10" x14ac:dyDescent="0.25">
      <c r="A1959">
        <f t="shared" si="744"/>
        <v>94</v>
      </c>
      <c r="B1959">
        <f t="shared" si="745"/>
        <v>41379</v>
      </c>
      <c r="C1959">
        <f t="shared" si="746"/>
        <v>3</v>
      </c>
      <c r="D1959">
        <f t="shared" si="747"/>
        <v>2</v>
      </c>
      <c r="E1959">
        <f t="shared" si="748"/>
        <v>26.4</v>
      </c>
      <c r="F1959">
        <f t="shared" si="749"/>
        <v>8.59</v>
      </c>
      <c r="G1959">
        <f t="shared" si="750"/>
        <v>21</v>
      </c>
      <c r="H1959">
        <f t="shared" si="751"/>
        <v>403.07753796962425</v>
      </c>
      <c r="I1959" t="s">
        <v>51</v>
      </c>
      <c r="J1959">
        <v>6.2222222222222232</v>
      </c>
    </row>
    <row r="1960" spans="1:10" x14ac:dyDescent="0.25">
      <c r="A1960">
        <f t="shared" si="744"/>
        <v>94</v>
      </c>
      <c r="B1960">
        <f t="shared" si="745"/>
        <v>41379</v>
      </c>
      <c r="C1960">
        <f t="shared" si="746"/>
        <v>3</v>
      </c>
      <c r="D1960">
        <f t="shared" si="747"/>
        <v>2</v>
      </c>
      <c r="E1960">
        <f t="shared" si="748"/>
        <v>26.4</v>
      </c>
      <c r="F1960">
        <f t="shared" si="749"/>
        <v>8.59</v>
      </c>
      <c r="G1960">
        <f t="shared" si="750"/>
        <v>21</v>
      </c>
      <c r="H1960">
        <f t="shared" si="751"/>
        <v>403.07753796962425</v>
      </c>
      <c r="I1960" t="s">
        <v>52</v>
      </c>
      <c r="J1960" t="s">
        <v>88</v>
      </c>
    </row>
    <row r="1961" spans="1:10" x14ac:dyDescent="0.25">
      <c r="A1961">
        <f t="shared" si="744"/>
        <v>94</v>
      </c>
      <c r="B1961">
        <f t="shared" si="745"/>
        <v>41379</v>
      </c>
      <c r="C1961">
        <f t="shared" si="746"/>
        <v>3</v>
      </c>
      <c r="D1961">
        <f t="shared" si="747"/>
        <v>2</v>
      </c>
      <c r="E1961">
        <f t="shared" si="748"/>
        <v>26.4</v>
      </c>
      <c r="F1961">
        <f t="shared" si="749"/>
        <v>8.59</v>
      </c>
      <c r="G1961">
        <f t="shared" si="750"/>
        <v>21</v>
      </c>
      <c r="H1961">
        <f t="shared" si="751"/>
        <v>403.07753796962425</v>
      </c>
      <c r="I1961" t="s">
        <v>53</v>
      </c>
      <c r="J1961">
        <v>0</v>
      </c>
    </row>
    <row r="1962" spans="1:10" x14ac:dyDescent="0.25">
      <c r="A1962">
        <f t="shared" si="744"/>
        <v>94</v>
      </c>
      <c r="B1962">
        <f t="shared" si="745"/>
        <v>41379</v>
      </c>
      <c r="C1962">
        <f t="shared" si="746"/>
        <v>3</v>
      </c>
      <c r="D1962">
        <f t="shared" si="747"/>
        <v>2</v>
      </c>
      <c r="E1962">
        <f t="shared" si="748"/>
        <v>26.4</v>
      </c>
      <c r="F1962">
        <f t="shared" si="749"/>
        <v>8.59</v>
      </c>
      <c r="G1962">
        <f t="shared" si="750"/>
        <v>21</v>
      </c>
      <c r="H1962">
        <f t="shared" si="751"/>
        <v>403.07753796962425</v>
      </c>
      <c r="I1962" t="s">
        <v>54</v>
      </c>
      <c r="J1962" t="s">
        <v>88</v>
      </c>
    </row>
    <row r="1963" spans="1:10" x14ac:dyDescent="0.25">
      <c r="A1963">
        <f t="shared" si="744"/>
        <v>94</v>
      </c>
      <c r="B1963">
        <f t="shared" si="745"/>
        <v>41379</v>
      </c>
      <c r="C1963">
        <f t="shared" si="746"/>
        <v>3</v>
      </c>
      <c r="D1963">
        <f t="shared" si="747"/>
        <v>2</v>
      </c>
      <c r="E1963">
        <f t="shared" si="748"/>
        <v>26.4</v>
      </c>
      <c r="F1963">
        <f t="shared" si="749"/>
        <v>8.59</v>
      </c>
      <c r="G1963">
        <f t="shared" si="750"/>
        <v>21</v>
      </c>
      <c r="H1963">
        <f t="shared" si="751"/>
        <v>403.07753796962425</v>
      </c>
      <c r="I1963" t="s">
        <v>55</v>
      </c>
      <c r="J1963">
        <v>0</v>
      </c>
    </row>
    <row r="1964" spans="1:10" x14ac:dyDescent="0.25">
      <c r="A1964">
        <f t="shared" si="744"/>
        <v>94</v>
      </c>
      <c r="B1964">
        <f t="shared" si="745"/>
        <v>41379</v>
      </c>
      <c r="C1964">
        <f t="shared" si="746"/>
        <v>3</v>
      </c>
      <c r="D1964">
        <f t="shared" si="747"/>
        <v>2</v>
      </c>
      <c r="E1964">
        <f t="shared" si="748"/>
        <v>26.4</v>
      </c>
      <c r="F1964">
        <f t="shared" si="749"/>
        <v>8.59</v>
      </c>
      <c r="G1964">
        <f t="shared" si="750"/>
        <v>21</v>
      </c>
      <c r="H1964">
        <f t="shared" si="751"/>
        <v>403.07753796962425</v>
      </c>
      <c r="I1964" t="s">
        <v>56</v>
      </c>
      <c r="J1964">
        <v>7.1111111111111107</v>
      </c>
    </row>
    <row r="1965" spans="1:10" x14ac:dyDescent="0.25">
      <c r="A1965">
        <f t="shared" si="744"/>
        <v>94</v>
      </c>
      <c r="B1965">
        <f t="shared" si="745"/>
        <v>41379</v>
      </c>
      <c r="C1965">
        <f t="shared" si="746"/>
        <v>3</v>
      </c>
      <c r="D1965">
        <f t="shared" si="747"/>
        <v>2</v>
      </c>
      <c r="E1965">
        <f t="shared" si="748"/>
        <v>26.4</v>
      </c>
      <c r="F1965">
        <f t="shared" si="749"/>
        <v>8.59</v>
      </c>
      <c r="G1965">
        <f t="shared" si="750"/>
        <v>21</v>
      </c>
      <c r="H1965">
        <f t="shared" si="751"/>
        <v>403.07753796962425</v>
      </c>
      <c r="I1965" t="s">
        <v>57</v>
      </c>
      <c r="J1965">
        <v>0</v>
      </c>
    </row>
    <row r="1966" spans="1:10" x14ac:dyDescent="0.25">
      <c r="A1966">
        <f t="shared" si="744"/>
        <v>94</v>
      </c>
      <c r="B1966">
        <f t="shared" si="745"/>
        <v>41379</v>
      </c>
      <c r="C1966">
        <f t="shared" si="746"/>
        <v>3</v>
      </c>
      <c r="D1966">
        <f t="shared" si="747"/>
        <v>2</v>
      </c>
      <c r="E1966">
        <f t="shared" si="748"/>
        <v>26.4</v>
      </c>
      <c r="F1966">
        <f t="shared" si="749"/>
        <v>8.59</v>
      </c>
      <c r="G1966">
        <f t="shared" si="750"/>
        <v>21</v>
      </c>
      <c r="H1966">
        <f t="shared" si="751"/>
        <v>403.07753796962425</v>
      </c>
      <c r="I1966" t="s">
        <v>58</v>
      </c>
      <c r="J1966">
        <v>0</v>
      </c>
    </row>
    <row r="1967" spans="1:10" x14ac:dyDescent="0.25">
      <c r="A1967">
        <f t="shared" si="744"/>
        <v>94</v>
      </c>
      <c r="B1967">
        <f t="shared" si="745"/>
        <v>41379</v>
      </c>
      <c r="C1967">
        <f t="shared" si="746"/>
        <v>3</v>
      </c>
      <c r="D1967">
        <f t="shared" si="747"/>
        <v>2</v>
      </c>
      <c r="E1967">
        <f t="shared" si="748"/>
        <v>26.4</v>
      </c>
      <c r="F1967">
        <f t="shared" si="749"/>
        <v>8.59</v>
      </c>
      <c r="G1967">
        <f t="shared" si="750"/>
        <v>21</v>
      </c>
      <c r="H1967">
        <f t="shared" si="751"/>
        <v>403.07753796962425</v>
      </c>
      <c r="I1967" t="s">
        <v>59</v>
      </c>
      <c r="J1967">
        <v>2.666666666666667</v>
      </c>
    </row>
    <row r="1968" spans="1:10" x14ac:dyDescent="0.25">
      <c r="A1968">
        <f t="shared" si="744"/>
        <v>94</v>
      </c>
      <c r="B1968">
        <f t="shared" si="745"/>
        <v>41379</v>
      </c>
      <c r="C1968">
        <f t="shared" si="746"/>
        <v>3</v>
      </c>
      <c r="D1968">
        <f t="shared" si="747"/>
        <v>2</v>
      </c>
      <c r="E1968">
        <f t="shared" si="748"/>
        <v>26.4</v>
      </c>
      <c r="F1968">
        <f t="shared" si="749"/>
        <v>8.59</v>
      </c>
      <c r="G1968">
        <f t="shared" si="750"/>
        <v>21</v>
      </c>
      <c r="H1968">
        <f t="shared" si="751"/>
        <v>403.07753796962425</v>
      </c>
      <c r="I1968" t="s">
        <v>60</v>
      </c>
      <c r="J1968">
        <v>8</v>
      </c>
    </row>
    <row r="1969" spans="1:10" x14ac:dyDescent="0.25">
      <c r="A1969">
        <f t="shared" si="744"/>
        <v>94</v>
      </c>
      <c r="B1969">
        <f t="shared" si="745"/>
        <v>41379</v>
      </c>
      <c r="C1969">
        <f t="shared" si="746"/>
        <v>3</v>
      </c>
      <c r="D1969">
        <f t="shared" si="747"/>
        <v>2</v>
      </c>
      <c r="E1969">
        <f t="shared" si="748"/>
        <v>26.4</v>
      </c>
      <c r="F1969">
        <f t="shared" si="749"/>
        <v>8.59</v>
      </c>
      <c r="G1969">
        <f t="shared" si="750"/>
        <v>21</v>
      </c>
      <c r="H1969">
        <f t="shared" si="751"/>
        <v>403.07753796962425</v>
      </c>
      <c r="I1969" t="s">
        <v>61</v>
      </c>
      <c r="J1969">
        <v>0</v>
      </c>
    </row>
    <row r="1970" spans="1:10" x14ac:dyDescent="0.25">
      <c r="A1970">
        <f t="shared" si="744"/>
        <v>94</v>
      </c>
      <c r="B1970">
        <f t="shared" si="745"/>
        <v>41379</v>
      </c>
      <c r="C1970">
        <f t="shared" si="746"/>
        <v>3</v>
      </c>
      <c r="D1970">
        <f t="shared" si="747"/>
        <v>2</v>
      </c>
      <c r="E1970">
        <f t="shared" si="748"/>
        <v>26.4</v>
      </c>
      <c r="F1970">
        <f t="shared" si="749"/>
        <v>8.59</v>
      </c>
      <c r="G1970">
        <f t="shared" si="750"/>
        <v>21</v>
      </c>
      <c r="H1970">
        <f t="shared" si="751"/>
        <v>403.07753796962425</v>
      </c>
      <c r="I1970" t="s">
        <v>62</v>
      </c>
      <c r="J1970" t="s">
        <v>88</v>
      </c>
    </row>
    <row r="1971" spans="1:10" x14ac:dyDescent="0.25">
      <c r="A1971">
        <f t="shared" si="744"/>
        <v>94</v>
      </c>
      <c r="B1971">
        <f t="shared" si="745"/>
        <v>41379</v>
      </c>
      <c r="C1971">
        <f t="shared" si="746"/>
        <v>3</v>
      </c>
      <c r="D1971">
        <f t="shared" si="747"/>
        <v>2</v>
      </c>
      <c r="E1971">
        <f t="shared" si="748"/>
        <v>26.4</v>
      </c>
      <c r="F1971">
        <f t="shared" si="749"/>
        <v>8.59</v>
      </c>
      <c r="G1971">
        <f t="shared" si="750"/>
        <v>21</v>
      </c>
      <c r="H1971">
        <f t="shared" si="751"/>
        <v>403.07753796962425</v>
      </c>
      <c r="I1971" t="s">
        <v>63</v>
      </c>
      <c r="J1971">
        <v>0</v>
      </c>
    </row>
    <row r="1972" spans="1:10" x14ac:dyDescent="0.25">
      <c r="A1972">
        <f t="shared" si="744"/>
        <v>94</v>
      </c>
      <c r="B1972">
        <f t="shared" si="745"/>
        <v>41379</v>
      </c>
      <c r="C1972">
        <f t="shared" si="746"/>
        <v>3</v>
      </c>
      <c r="D1972">
        <f t="shared" si="747"/>
        <v>2</v>
      </c>
      <c r="E1972">
        <f t="shared" si="748"/>
        <v>26.4</v>
      </c>
      <c r="F1972">
        <f t="shared" si="749"/>
        <v>8.59</v>
      </c>
      <c r="G1972">
        <f t="shared" si="750"/>
        <v>21</v>
      </c>
      <c r="H1972">
        <f t="shared" si="751"/>
        <v>403.07753796962425</v>
      </c>
      <c r="I1972" t="s">
        <v>64</v>
      </c>
      <c r="J1972">
        <v>0</v>
      </c>
    </row>
    <row r="1973" spans="1:10" x14ac:dyDescent="0.25">
      <c r="A1973">
        <f t="shared" si="744"/>
        <v>94</v>
      </c>
      <c r="B1973">
        <f t="shared" si="745"/>
        <v>41379</v>
      </c>
      <c r="C1973">
        <f t="shared" si="746"/>
        <v>3</v>
      </c>
      <c r="D1973">
        <f t="shared" si="747"/>
        <v>2</v>
      </c>
      <c r="E1973">
        <f t="shared" si="748"/>
        <v>26.4</v>
      </c>
      <c r="F1973">
        <f t="shared" si="749"/>
        <v>8.59</v>
      </c>
      <c r="G1973">
        <f t="shared" si="750"/>
        <v>21</v>
      </c>
      <c r="H1973">
        <f t="shared" si="751"/>
        <v>403.07753796962425</v>
      </c>
      <c r="I1973" t="s">
        <v>65</v>
      </c>
      <c r="J1973">
        <v>0</v>
      </c>
    </row>
    <row r="1974" spans="1:10" x14ac:dyDescent="0.25">
      <c r="A1974">
        <f t="shared" si="744"/>
        <v>94</v>
      </c>
      <c r="B1974">
        <f t="shared" si="745"/>
        <v>41379</v>
      </c>
      <c r="C1974">
        <f t="shared" si="746"/>
        <v>3</v>
      </c>
      <c r="D1974">
        <f t="shared" si="747"/>
        <v>2</v>
      </c>
      <c r="E1974">
        <f t="shared" si="748"/>
        <v>26.4</v>
      </c>
      <c r="F1974">
        <f t="shared" si="749"/>
        <v>8.59</v>
      </c>
      <c r="G1974">
        <f t="shared" si="750"/>
        <v>21</v>
      </c>
      <c r="H1974">
        <f t="shared" si="751"/>
        <v>403.07753796962425</v>
      </c>
      <c r="I1974" t="s">
        <v>66</v>
      </c>
      <c r="J1974">
        <v>0</v>
      </c>
    </row>
    <row r="1975" spans="1:10" x14ac:dyDescent="0.25">
      <c r="A1975">
        <f t="shared" si="744"/>
        <v>94</v>
      </c>
      <c r="B1975">
        <f t="shared" si="745"/>
        <v>41379</v>
      </c>
      <c r="C1975">
        <f t="shared" si="746"/>
        <v>3</v>
      </c>
      <c r="D1975">
        <f t="shared" si="747"/>
        <v>2</v>
      </c>
      <c r="E1975">
        <f t="shared" si="748"/>
        <v>26.4</v>
      </c>
      <c r="F1975">
        <f t="shared" si="749"/>
        <v>8.59</v>
      </c>
      <c r="G1975">
        <f t="shared" si="750"/>
        <v>21</v>
      </c>
      <c r="H1975">
        <f t="shared" si="751"/>
        <v>403.07753796962425</v>
      </c>
      <c r="I1975" t="s">
        <v>67</v>
      </c>
      <c r="J1975">
        <v>0</v>
      </c>
    </row>
    <row r="1976" spans="1:10" x14ac:dyDescent="0.25">
      <c r="A1976" s="27">
        <v>95</v>
      </c>
      <c r="B1976" s="33">
        <v>41382</v>
      </c>
      <c r="C1976" s="27">
        <v>3</v>
      </c>
      <c r="D1976" s="27">
        <v>2</v>
      </c>
      <c r="E1976" s="27">
        <v>27.5</v>
      </c>
      <c r="F1976" s="27">
        <v>8.5299999999999994</v>
      </c>
      <c r="G1976" s="27">
        <v>25</v>
      </c>
      <c r="H1976" s="27">
        <v>435.65147881694634</v>
      </c>
      <c r="I1976" t="s">
        <v>9</v>
      </c>
      <c r="J1976">
        <v>144.88888888888889</v>
      </c>
    </row>
    <row r="1977" spans="1:10" x14ac:dyDescent="0.25">
      <c r="A1977">
        <f t="shared" ref="A1977:A1996" si="752">A1976</f>
        <v>95</v>
      </c>
      <c r="B1977">
        <f t="shared" ref="B1977:B1996" si="753">B1976</f>
        <v>41382</v>
      </c>
      <c r="C1977">
        <f t="shared" ref="C1977:C1996" si="754">C1976</f>
        <v>3</v>
      </c>
      <c r="D1977">
        <f t="shared" ref="D1977:D1996" si="755">D1976</f>
        <v>2</v>
      </c>
      <c r="E1977">
        <f t="shared" ref="E1977:E1996" si="756">E1976</f>
        <v>27.5</v>
      </c>
      <c r="F1977">
        <f t="shared" ref="F1977:F1996" si="757">F1976</f>
        <v>8.5299999999999994</v>
      </c>
      <c r="G1977">
        <f t="shared" ref="G1977:G1996" si="758">G1976</f>
        <v>25</v>
      </c>
      <c r="H1977">
        <f t="shared" ref="H1977:H1996" si="759">H1976</f>
        <v>435.65147881694634</v>
      </c>
      <c r="I1977" t="s">
        <v>84</v>
      </c>
      <c r="J1977">
        <v>161.7777777777778</v>
      </c>
    </row>
    <row r="1978" spans="1:10" x14ac:dyDescent="0.25">
      <c r="A1978">
        <f t="shared" si="752"/>
        <v>95</v>
      </c>
      <c r="B1978">
        <f t="shared" si="753"/>
        <v>41382</v>
      </c>
      <c r="C1978">
        <f t="shared" si="754"/>
        <v>3</v>
      </c>
      <c r="D1978">
        <f t="shared" si="755"/>
        <v>2</v>
      </c>
      <c r="E1978">
        <f t="shared" si="756"/>
        <v>27.5</v>
      </c>
      <c r="F1978">
        <f t="shared" si="757"/>
        <v>8.5299999999999994</v>
      </c>
      <c r="G1978">
        <f t="shared" si="758"/>
        <v>25</v>
      </c>
      <c r="H1978">
        <f t="shared" si="759"/>
        <v>435.65147881694634</v>
      </c>
      <c r="I1978" t="s">
        <v>11</v>
      </c>
      <c r="J1978">
        <v>334.22222222222229</v>
      </c>
    </row>
    <row r="1979" spans="1:10" x14ac:dyDescent="0.25">
      <c r="A1979">
        <f t="shared" si="752"/>
        <v>95</v>
      </c>
      <c r="B1979">
        <f t="shared" si="753"/>
        <v>41382</v>
      </c>
      <c r="C1979">
        <f t="shared" si="754"/>
        <v>3</v>
      </c>
      <c r="D1979">
        <f t="shared" si="755"/>
        <v>2</v>
      </c>
      <c r="E1979">
        <f t="shared" si="756"/>
        <v>27.5</v>
      </c>
      <c r="F1979">
        <f t="shared" si="757"/>
        <v>8.5299999999999994</v>
      </c>
      <c r="G1979">
        <f t="shared" si="758"/>
        <v>25</v>
      </c>
      <c r="H1979">
        <f t="shared" si="759"/>
        <v>435.65147881694634</v>
      </c>
      <c r="I1979" t="s">
        <v>50</v>
      </c>
      <c r="J1979">
        <v>0</v>
      </c>
    </row>
    <row r="1980" spans="1:10" x14ac:dyDescent="0.25">
      <c r="A1980">
        <f t="shared" si="752"/>
        <v>95</v>
      </c>
      <c r="B1980">
        <f t="shared" si="753"/>
        <v>41382</v>
      </c>
      <c r="C1980">
        <f t="shared" si="754"/>
        <v>3</v>
      </c>
      <c r="D1980">
        <f t="shared" si="755"/>
        <v>2</v>
      </c>
      <c r="E1980">
        <f t="shared" si="756"/>
        <v>27.5</v>
      </c>
      <c r="F1980">
        <f t="shared" si="757"/>
        <v>8.5299999999999994</v>
      </c>
      <c r="G1980">
        <f t="shared" si="758"/>
        <v>25</v>
      </c>
      <c r="H1980">
        <f t="shared" si="759"/>
        <v>435.65147881694634</v>
      </c>
      <c r="I1980" t="s">
        <v>51</v>
      </c>
      <c r="J1980">
        <v>0</v>
      </c>
    </row>
    <row r="1981" spans="1:10" x14ac:dyDescent="0.25">
      <c r="A1981">
        <f t="shared" si="752"/>
        <v>95</v>
      </c>
      <c r="B1981">
        <f t="shared" si="753"/>
        <v>41382</v>
      </c>
      <c r="C1981">
        <f t="shared" si="754"/>
        <v>3</v>
      </c>
      <c r="D1981">
        <f t="shared" si="755"/>
        <v>2</v>
      </c>
      <c r="E1981">
        <f t="shared" si="756"/>
        <v>27.5</v>
      </c>
      <c r="F1981">
        <f t="shared" si="757"/>
        <v>8.5299999999999994</v>
      </c>
      <c r="G1981">
        <f t="shared" si="758"/>
        <v>25</v>
      </c>
      <c r="H1981">
        <f t="shared" si="759"/>
        <v>435.65147881694634</v>
      </c>
      <c r="I1981" t="s">
        <v>52</v>
      </c>
      <c r="J1981" t="s">
        <v>88</v>
      </c>
    </row>
    <row r="1982" spans="1:10" x14ac:dyDescent="0.25">
      <c r="A1982">
        <f t="shared" si="752"/>
        <v>95</v>
      </c>
      <c r="B1982">
        <f t="shared" si="753"/>
        <v>41382</v>
      </c>
      <c r="C1982">
        <f t="shared" si="754"/>
        <v>3</v>
      </c>
      <c r="D1982">
        <f t="shared" si="755"/>
        <v>2</v>
      </c>
      <c r="E1982">
        <f t="shared" si="756"/>
        <v>27.5</v>
      </c>
      <c r="F1982">
        <f t="shared" si="757"/>
        <v>8.5299999999999994</v>
      </c>
      <c r="G1982">
        <f t="shared" si="758"/>
        <v>25</v>
      </c>
      <c r="H1982">
        <f t="shared" si="759"/>
        <v>435.65147881694634</v>
      </c>
      <c r="I1982" t="s">
        <v>53</v>
      </c>
      <c r="J1982">
        <v>0.88888888888888884</v>
      </c>
    </row>
    <row r="1983" spans="1:10" x14ac:dyDescent="0.25">
      <c r="A1983">
        <f t="shared" si="752"/>
        <v>95</v>
      </c>
      <c r="B1983">
        <f t="shared" si="753"/>
        <v>41382</v>
      </c>
      <c r="C1983">
        <f t="shared" si="754"/>
        <v>3</v>
      </c>
      <c r="D1983">
        <f t="shared" si="755"/>
        <v>2</v>
      </c>
      <c r="E1983">
        <f t="shared" si="756"/>
        <v>27.5</v>
      </c>
      <c r="F1983">
        <f t="shared" si="757"/>
        <v>8.5299999999999994</v>
      </c>
      <c r="G1983">
        <f t="shared" si="758"/>
        <v>25</v>
      </c>
      <c r="H1983">
        <f t="shared" si="759"/>
        <v>435.65147881694634</v>
      </c>
      <c r="I1983" t="s">
        <v>54</v>
      </c>
      <c r="J1983" t="s">
        <v>88</v>
      </c>
    </row>
    <row r="1984" spans="1:10" x14ac:dyDescent="0.25">
      <c r="A1984">
        <f t="shared" si="752"/>
        <v>95</v>
      </c>
      <c r="B1984">
        <f t="shared" si="753"/>
        <v>41382</v>
      </c>
      <c r="C1984">
        <f t="shared" si="754"/>
        <v>3</v>
      </c>
      <c r="D1984">
        <f t="shared" si="755"/>
        <v>2</v>
      </c>
      <c r="E1984">
        <f t="shared" si="756"/>
        <v>27.5</v>
      </c>
      <c r="F1984">
        <f t="shared" si="757"/>
        <v>8.5299999999999994</v>
      </c>
      <c r="G1984">
        <f t="shared" si="758"/>
        <v>25</v>
      </c>
      <c r="H1984">
        <f t="shared" si="759"/>
        <v>435.65147881694634</v>
      </c>
      <c r="I1984" t="s">
        <v>55</v>
      </c>
      <c r="J1984">
        <v>0</v>
      </c>
    </row>
    <row r="1985" spans="1:10" x14ac:dyDescent="0.25">
      <c r="A1985">
        <f t="shared" si="752"/>
        <v>95</v>
      </c>
      <c r="B1985">
        <f t="shared" si="753"/>
        <v>41382</v>
      </c>
      <c r="C1985">
        <f t="shared" si="754"/>
        <v>3</v>
      </c>
      <c r="D1985">
        <f t="shared" si="755"/>
        <v>2</v>
      </c>
      <c r="E1985">
        <f t="shared" si="756"/>
        <v>27.5</v>
      </c>
      <c r="F1985">
        <f t="shared" si="757"/>
        <v>8.5299999999999994</v>
      </c>
      <c r="G1985">
        <f t="shared" si="758"/>
        <v>25</v>
      </c>
      <c r="H1985">
        <f t="shared" si="759"/>
        <v>435.65147881694634</v>
      </c>
      <c r="I1985" t="s">
        <v>56</v>
      </c>
      <c r="J1985">
        <v>3.5555555555555554</v>
      </c>
    </row>
    <row r="1986" spans="1:10" x14ac:dyDescent="0.25">
      <c r="A1986">
        <f t="shared" si="752"/>
        <v>95</v>
      </c>
      <c r="B1986">
        <f t="shared" si="753"/>
        <v>41382</v>
      </c>
      <c r="C1986">
        <f t="shared" si="754"/>
        <v>3</v>
      </c>
      <c r="D1986">
        <f t="shared" si="755"/>
        <v>2</v>
      </c>
      <c r="E1986">
        <f t="shared" si="756"/>
        <v>27.5</v>
      </c>
      <c r="F1986">
        <f t="shared" si="757"/>
        <v>8.5299999999999994</v>
      </c>
      <c r="G1986">
        <f t="shared" si="758"/>
        <v>25</v>
      </c>
      <c r="H1986">
        <f t="shared" si="759"/>
        <v>435.65147881694634</v>
      </c>
      <c r="I1986" t="s">
        <v>57</v>
      </c>
      <c r="J1986">
        <v>0</v>
      </c>
    </row>
    <row r="1987" spans="1:10" x14ac:dyDescent="0.25">
      <c r="A1987">
        <f t="shared" si="752"/>
        <v>95</v>
      </c>
      <c r="B1987">
        <f t="shared" si="753"/>
        <v>41382</v>
      </c>
      <c r="C1987">
        <f t="shared" si="754"/>
        <v>3</v>
      </c>
      <c r="D1987">
        <f t="shared" si="755"/>
        <v>2</v>
      </c>
      <c r="E1987">
        <f t="shared" si="756"/>
        <v>27.5</v>
      </c>
      <c r="F1987">
        <f t="shared" si="757"/>
        <v>8.5299999999999994</v>
      </c>
      <c r="G1987">
        <f t="shared" si="758"/>
        <v>25</v>
      </c>
      <c r="H1987">
        <f t="shared" si="759"/>
        <v>435.65147881694634</v>
      </c>
      <c r="I1987" t="s">
        <v>58</v>
      </c>
      <c r="J1987">
        <v>0</v>
      </c>
    </row>
    <row r="1988" spans="1:10" x14ac:dyDescent="0.25">
      <c r="A1988">
        <f t="shared" si="752"/>
        <v>95</v>
      </c>
      <c r="B1988">
        <f t="shared" si="753"/>
        <v>41382</v>
      </c>
      <c r="C1988">
        <f t="shared" si="754"/>
        <v>3</v>
      </c>
      <c r="D1988">
        <f t="shared" si="755"/>
        <v>2</v>
      </c>
      <c r="E1988">
        <f t="shared" si="756"/>
        <v>27.5</v>
      </c>
      <c r="F1988">
        <f t="shared" si="757"/>
        <v>8.5299999999999994</v>
      </c>
      <c r="G1988">
        <f t="shared" si="758"/>
        <v>25</v>
      </c>
      <c r="H1988">
        <f t="shared" si="759"/>
        <v>435.65147881694634</v>
      </c>
      <c r="I1988" t="s">
        <v>59</v>
      </c>
      <c r="J1988">
        <v>18.666666666666668</v>
      </c>
    </row>
    <row r="1989" spans="1:10" x14ac:dyDescent="0.25">
      <c r="A1989">
        <f t="shared" si="752"/>
        <v>95</v>
      </c>
      <c r="B1989">
        <f t="shared" si="753"/>
        <v>41382</v>
      </c>
      <c r="C1989">
        <f t="shared" si="754"/>
        <v>3</v>
      </c>
      <c r="D1989">
        <f t="shared" si="755"/>
        <v>2</v>
      </c>
      <c r="E1989">
        <f t="shared" si="756"/>
        <v>27.5</v>
      </c>
      <c r="F1989">
        <f t="shared" si="757"/>
        <v>8.5299999999999994</v>
      </c>
      <c r="G1989">
        <f t="shared" si="758"/>
        <v>25</v>
      </c>
      <c r="H1989">
        <f t="shared" si="759"/>
        <v>435.65147881694634</v>
      </c>
      <c r="I1989" t="s">
        <v>60</v>
      </c>
      <c r="J1989">
        <v>9.7777777777777786</v>
      </c>
    </row>
    <row r="1990" spans="1:10" x14ac:dyDescent="0.25">
      <c r="A1990">
        <f t="shared" si="752"/>
        <v>95</v>
      </c>
      <c r="B1990">
        <f t="shared" si="753"/>
        <v>41382</v>
      </c>
      <c r="C1990">
        <f t="shared" si="754"/>
        <v>3</v>
      </c>
      <c r="D1990">
        <f t="shared" si="755"/>
        <v>2</v>
      </c>
      <c r="E1990">
        <f t="shared" si="756"/>
        <v>27.5</v>
      </c>
      <c r="F1990">
        <f t="shared" si="757"/>
        <v>8.5299999999999994</v>
      </c>
      <c r="G1990">
        <f t="shared" si="758"/>
        <v>25</v>
      </c>
      <c r="H1990">
        <f t="shared" si="759"/>
        <v>435.65147881694634</v>
      </c>
      <c r="I1990" t="s">
        <v>61</v>
      </c>
      <c r="J1990">
        <v>2.666666666666667</v>
      </c>
    </row>
    <row r="1991" spans="1:10" x14ac:dyDescent="0.25">
      <c r="A1991">
        <f t="shared" si="752"/>
        <v>95</v>
      </c>
      <c r="B1991">
        <f t="shared" si="753"/>
        <v>41382</v>
      </c>
      <c r="C1991">
        <f t="shared" si="754"/>
        <v>3</v>
      </c>
      <c r="D1991">
        <f t="shared" si="755"/>
        <v>2</v>
      </c>
      <c r="E1991">
        <f t="shared" si="756"/>
        <v>27.5</v>
      </c>
      <c r="F1991">
        <f t="shared" si="757"/>
        <v>8.5299999999999994</v>
      </c>
      <c r="G1991">
        <f t="shared" si="758"/>
        <v>25</v>
      </c>
      <c r="H1991">
        <f t="shared" si="759"/>
        <v>435.65147881694634</v>
      </c>
      <c r="I1991" t="s">
        <v>62</v>
      </c>
      <c r="J1991" t="s">
        <v>88</v>
      </c>
    </row>
    <row r="1992" spans="1:10" x14ac:dyDescent="0.25">
      <c r="A1992">
        <f t="shared" si="752"/>
        <v>95</v>
      </c>
      <c r="B1992">
        <f t="shared" si="753"/>
        <v>41382</v>
      </c>
      <c r="C1992">
        <f t="shared" si="754"/>
        <v>3</v>
      </c>
      <c r="D1992">
        <f t="shared" si="755"/>
        <v>2</v>
      </c>
      <c r="E1992">
        <f t="shared" si="756"/>
        <v>27.5</v>
      </c>
      <c r="F1992">
        <f t="shared" si="757"/>
        <v>8.5299999999999994</v>
      </c>
      <c r="G1992">
        <f t="shared" si="758"/>
        <v>25</v>
      </c>
      <c r="H1992">
        <f t="shared" si="759"/>
        <v>435.65147881694634</v>
      </c>
      <c r="I1992" t="s">
        <v>63</v>
      </c>
      <c r="J1992">
        <v>0</v>
      </c>
    </row>
    <row r="1993" spans="1:10" x14ac:dyDescent="0.25">
      <c r="A1993">
        <f t="shared" si="752"/>
        <v>95</v>
      </c>
      <c r="B1993">
        <f t="shared" si="753"/>
        <v>41382</v>
      </c>
      <c r="C1993">
        <f t="shared" si="754"/>
        <v>3</v>
      </c>
      <c r="D1993">
        <f t="shared" si="755"/>
        <v>2</v>
      </c>
      <c r="E1993">
        <f t="shared" si="756"/>
        <v>27.5</v>
      </c>
      <c r="F1993">
        <f t="shared" si="757"/>
        <v>8.5299999999999994</v>
      </c>
      <c r="G1993">
        <f t="shared" si="758"/>
        <v>25</v>
      </c>
      <c r="H1993">
        <f t="shared" si="759"/>
        <v>435.65147881694634</v>
      </c>
      <c r="I1993" t="s">
        <v>64</v>
      </c>
      <c r="J1993">
        <v>0</v>
      </c>
    </row>
    <row r="1994" spans="1:10" x14ac:dyDescent="0.25">
      <c r="A1994">
        <f t="shared" si="752"/>
        <v>95</v>
      </c>
      <c r="B1994">
        <f t="shared" si="753"/>
        <v>41382</v>
      </c>
      <c r="C1994">
        <f t="shared" si="754"/>
        <v>3</v>
      </c>
      <c r="D1994">
        <f t="shared" si="755"/>
        <v>2</v>
      </c>
      <c r="E1994">
        <f t="shared" si="756"/>
        <v>27.5</v>
      </c>
      <c r="F1994">
        <f t="shared" si="757"/>
        <v>8.5299999999999994</v>
      </c>
      <c r="G1994">
        <f t="shared" si="758"/>
        <v>25</v>
      </c>
      <c r="H1994">
        <f t="shared" si="759"/>
        <v>435.65147881694634</v>
      </c>
      <c r="I1994" t="s">
        <v>65</v>
      </c>
      <c r="J1994">
        <v>0</v>
      </c>
    </row>
    <row r="1995" spans="1:10" x14ac:dyDescent="0.25">
      <c r="A1995">
        <f t="shared" si="752"/>
        <v>95</v>
      </c>
      <c r="B1995">
        <f t="shared" si="753"/>
        <v>41382</v>
      </c>
      <c r="C1995">
        <f t="shared" si="754"/>
        <v>3</v>
      </c>
      <c r="D1995">
        <f t="shared" si="755"/>
        <v>2</v>
      </c>
      <c r="E1995">
        <f t="shared" si="756"/>
        <v>27.5</v>
      </c>
      <c r="F1995">
        <f t="shared" si="757"/>
        <v>8.5299999999999994</v>
      </c>
      <c r="G1995">
        <f t="shared" si="758"/>
        <v>25</v>
      </c>
      <c r="H1995">
        <f t="shared" si="759"/>
        <v>435.65147881694634</v>
      </c>
      <c r="I1995" t="s">
        <v>66</v>
      </c>
      <c r="J1995">
        <v>0</v>
      </c>
    </row>
    <row r="1996" spans="1:10" x14ac:dyDescent="0.25">
      <c r="A1996">
        <f t="shared" si="752"/>
        <v>95</v>
      </c>
      <c r="B1996">
        <f t="shared" si="753"/>
        <v>41382</v>
      </c>
      <c r="C1996">
        <f t="shared" si="754"/>
        <v>3</v>
      </c>
      <c r="D1996">
        <f t="shared" si="755"/>
        <v>2</v>
      </c>
      <c r="E1996">
        <f t="shared" si="756"/>
        <v>27.5</v>
      </c>
      <c r="F1996">
        <f t="shared" si="757"/>
        <v>8.5299999999999994</v>
      </c>
      <c r="G1996">
        <f t="shared" si="758"/>
        <v>25</v>
      </c>
      <c r="H1996">
        <f t="shared" si="759"/>
        <v>435.65147881694634</v>
      </c>
      <c r="I1996" t="s">
        <v>67</v>
      </c>
      <c r="J1996">
        <v>0</v>
      </c>
    </row>
    <row r="1997" spans="1:10" x14ac:dyDescent="0.25">
      <c r="A1997" s="27">
        <v>96</v>
      </c>
      <c r="B1997" s="33">
        <v>41385</v>
      </c>
      <c r="C1997" s="27">
        <v>3</v>
      </c>
      <c r="D1997" s="27">
        <v>2</v>
      </c>
      <c r="E1997" s="27">
        <v>26.7</v>
      </c>
      <c r="F1997" s="27">
        <v>8.56</v>
      </c>
      <c r="G1997" s="27">
        <v>26</v>
      </c>
      <c r="H1997" s="27">
        <v>317.34612310151874</v>
      </c>
      <c r="I1997" t="s">
        <v>9</v>
      </c>
      <c r="J1997">
        <v>261.33333333333337</v>
      </c>
    </row>
    <row r="1998" spans="1:10" x14ac:dyDescent="0.25">
      <c r="A1998">
        <f t="shared" ref="A1998:A2017" si="760">A1997</f>
        <v>96</v>
      </c>
      <c r="B1998">
        <f t="shared" ref="B1998:B2017" si="761">B1997</f>
        <v>41385</v>
      </c>
      <c r="C1998">
        <f t="shared" ref="C1998:C2017" si="762">C1997</f>
        <v>3</v>
      </c>
      <c r="D1998">
        <f t="shared" ref="D1998:D2017" si="763">D1997</f>
        <v>2</v>
      </c>
      <c r="E1998">
        <f t="shared" ref="E1998:E2017" si="764">E1997</f>
        <v>26.7</v>
      </c>
      <c r="F1998">
        <f t="shared" ref="F1998:F2017" si="765">F1997</f>
        <v>8.56</v>
      </c>
      <c r="G1998">
        <f t="shared" ref="G1998:G2017" si="766">G1997</f>
        <v>26</v>
      </c>
      <c r="H1998">
        <f t="shared" ref="H1998:H2017" si="767">H1997</f>
        <v>317.34612310151874</v>
      </c>
      <c r="I1998" t="s">
        <v>84</v>
      </c>
      <c r="J1998">
        <v>327.11111111111114</v>
      </c>
    </row>
    <row r="1999" spans="1:10" x14ac:dyDescent="0.25">
      <c r="A1999">
        <f t="shared" si="760"/>
        <v>96</v>
      </c>
      <c r="B1999">
        <f t="shared" si="761"/>
        <v>41385</v>
      </c>
      <c r="C1999">
        <f t="shared" si="762"/>
        <v>3</v>
      </c>
      <c r="D1999">
        <f t="shared" si="763"/>
        <v>2</v>
      </c>
      <c r="E1999">
        <f t="shared" si="764"/>
        <v>26.7</v>
      </c>
      <c r="F1999">
        <f t="shared" si="765"/>
        <v>8.56</v>
      </c>
      <c r="G1999">
        <f t="shared" si="766"/>
        <v>26</v>
      </c>
      <c r="H1999">
        <f t="shared" si="767"/>
        <v>317.34612310151874</v>
      </c>
      <c r="I1999" t="s">
        <v>11</v>
      </c>
      <c r="J1999">
        <v>1025.7777777777778</v>
      </c>
    </row>
    <row r="2000" spans="1:10" x14ac:dyDescent="0.25">
      <c r="A2000">
        <f t="shared" si="760"/>
        <v>96</v>
      </c>
      <c r="B2000">
        <f t="shared" si="761"/>
        <v>41385</v>
      </c>
      <c r="C2000">
        <f t="shared" si="762"/>
        <v>3</v>
      </c>
      <c r="D2000">
        <f t="shared" si="763"/>
        <v>2</v>
      </c>
      <c r="E2000">
        <f t="shared" si="764"/>
        <v>26.7</v>
      </c>
      <c r="F2000">
        <f t="shared" si="765"/>
        <v>8.56</v>
      </c>
      <c r="G2000">
        <f t="shared" si="766"/>
        <v>26</v>
      </c>
      <c r="H2000">
        <f t="shared" si="767"/>
        <v>317.34612310151874</v>
      </c>
      <c r="I2000" t="s">
        <v>50</v>
      </c>
      <c r="J2000">
        <v>0</v>
      </c>
    </row>
    <row r="2001" spans="1:10" x14ac:dyDescent="0.25">
      <c r="A2001">
        <f t="shared" si="760"/>
        <v>96</v>
      </c>
      <c r="B2001">
        <f t="shared" si="761"/>
        <v>41385</v>
      </c>
      <c r="C2001">
        <f t="shared" si="762"/>
        <v>3</v>
      </c>
      <c r="D2001">
        <f t="shared" si="763"/>
        <v>2</v>
      </c>
      <c r="E2001">
        <f t="shared" si="764"/>
        <v>26.7</v>
      </c>
      <c r="F2001">
        <f t="shared" si="765"/>
        <v>8.56</v>
      </c>
      <c r="G2001">
        <f t="shared" si="766"/>
        <v>26</v>
      </c>
      <c r="H2001">
        <f t="shared" si="767"/>
        <v>317.34612310151874</v>
      </c>
      <c r="I2001" t="s">
        <v>51</v>
      </c>
      <c r="J2001">
        <v>0</v>
      </c>
    </row>
    <row r="2002" spans="1:10" x14ac:dyDescent="0.25">
      <c r="A2002">
        <f t="shared" si="760"/>
        <v>96</v>
      </c>
      <c r="B2002">
        <f t="shared" si="761"/>
        <v>41385</v>
      </c>
      <c r="C2002">
        <f t="shared" si="762"/>
        <v>3</v>
      </c>
      <c r="D2002">
        <f t="shared" si="763"/>
        <v>2</v>
      </c>
      <c r="E2002">
        <f t="shared" si="764"/>
        <v>26.7</v>
      </c>
      <c r="F2002">
        <f t="shared" si="765"/>
        <v>8.56</v>
      </c>
      <c r="G2002">
        <f t="shared" si="766"/>
        <v>26</v>
      </c>
      <c r="H2002">
        <f t="shared" si="767"/>
        <v>317.34612310151874</v>
      </c>
      <c r="I2002" t="s">
        <v>52</v>
      </c>
      <c r="J2002" t="s">
        <v>88</v>
      </c>
    </row>
    <row r="2003" spans="1:10" x14ac:dyDescent="0.25">
      <c r="A2003">
        <f t="shared" si="760"/>
        <v>96</v>
      </c>
      <c r="B2003">
        <f t="shared" si="761"/>
        <v>41385</v>
      </c>
      <c r="C2003">
        <f t="shared" si="762"/>
        <v>3</v>
      </c>
      <c r="D2003">
        <f t="shared" si="763"/>
        <v>2</v>
      </c>
      <c r="E2003">
        <f t="shared" si="764"/>
        <v>26.7</v>
      </c>
      <c r="F2003">
        <f t="shared" si="765"/>
        <v>8.56</v>
      </c>
      <c r="G2003">
        <f t="shared" si="766"/>
        <v>26</v>
      </c>
      <c r="H2003">
        <f t="shared" si="767"/>
        <v>317.34612310151874</v>
      </c>
      <c r="I2003" t="s">
        <v>53</v>
      </c>
      <c r="J2003">
        <v>0</v>
      </c>
    </row>
    <row r="2004" spans="1:10" x14ac:dyDescent="0.25">
      <c r="A2004">
        <f t="shared" si="760"/>
        <v>96</v>
      </c>
      <c r="B2004">
        <f t="shared" si="761"/>
        <v>41385</v>
      </c>
      <c r="C2004">
        <f t="shared" si="762"/>
        <v>3</v>
      </c>
      <c r="D2004">
        <f t="shared" si="763"/>
        <v>2</v>
      </c>
      <c r="E2004">
        <f t="shared" si="764"/>
        <v>26.7</v>
      </c>
      <c r="F2004">
        <f t="shared" si="765"/>
        <v>8.56</v>
      </c>
      <c r="G2004">
        <f t="shared" si="766"/>
        <v>26</v>
      </c>
      <c r="H2004">
        <f t="shared" si="767"/>
        <v>317.34612310151874</v>
      </c>
      <c r="I2004" t="s">
        <v>54</v>
      </c>
      <c r="J2004" t="s">
        <v>88</v>
      </c>
    </row>
    <row r="2005" spans="1:10" x14ac:dyDescent="0.25">
      <c r="A2005">
        <f t="shared" si="760"/>
        <v>96</v>
      </c>
      <c r="B2005">
        <f t="shared" si="761"/>
        <v>41385</v>
      </c>
      <c r="C2005">
        <f t="shared" si="762"/>
        <v>3</v>
      </c>
      <c r="D2005">
        <f t="shared" si="763"/>
        <v>2</v>
      </c>
      <c r="E2005">
        <f t="shared" si="764"/>
        <v>26.7</v>
      </c>
      <c r="F2005">
        <f t="shared" si="765"/>
        <v>8.56</v>
      </c>
      <c r="G2005">
        <f t="shared" si="766"/>
        <v>26</v>
      </c>
      <c r="H2005">
        <f t="shared" si="767"/>
        <v>317.34612310151874</v>
      </c>
      <c r="I2005" t="s">
        <v>55</v>
      </c>
      <c r="J2005">
        <v>0</v>
      </c>
    </row>
    <row r="2006" spans="1:10" x14ac:dyDescent="0.25">
      <c r="A2006">
        <f t="shared" si="760"/>
        <v>96</v>
      </c>
      <c r="B2006">
        <f t="shared" si="761"/>
        <v>41385</v>
      </c>
      <c r="C2006">
        <f t="shared" si="762"/>
        <v>3</v>
      </c>
      <c r="D2006">
        <f t="shared" si="763"/>
        <v>2</v>
      </c>
      <c r="E2006">
        <f t="shared" si="764"/>
        <v>26.7</v>
      </c>
      <c r="F2006">
        <f t="shared" si="765"/>
        <v>8.56</v>
      </c>
      <c r="G2006">
        <f t="shared" si="766"/>
        <v>26</v>
      </c>
      <c r="H2006">
        <f t="shared" si="767"/>
        <v>317.34612310151874</v>
      </c>
      <c r="I2006" t="s">
        <v>56</v>
      </c>
      <c r="J2006">
        <v>1.7777777777777777</v>
      </c>
    </row>
    <row r="2007" spans="1:10" x14ac:dyDescent="0.25">
      <c r="A2007">
        <f t="shared" si="760"/>
        <v>96</v>
      </c>
      <c r="B2007">
        <f t="shared" si="761"/>
        <v>41385</v>
      </c>
      <c r="C2007">
        <f t="shared" si="762"/>
        <v>3</v>
      </c>
      <c r="D2007">
        <f t="shared" si="763"/>
        <v>2</v>
      </c>
      <c r="E2007">
        <f t="shared" si="764"/>
        <v>26.7</v>
      </c>
      <c r="F2007">
        <f t="shared" si="765"/>
        <v>8.56</v>
      </c>
      <c r="G2007">
        <f t="shared" si="766"/>
        <v>26</v>
      </c>
      <c r="H2007">
        <f t="shared" si="767"/>
        <v>317.34612310151874</v>
      </c>
      <c r="I2007" t="s">
        <v>57</v>
      </c>
      <c r="J2007">
        <v>0</v>
      </c>
    </row>
    <row r="2008" spans="1:10" x14ac:dyDescent="0.25">
      <c r="A2008">
        <f t="shared" si="760"/>
        <v>96</v>
      </c>
      <c r="B2008">
        <f t="shared" si="761"/>
        <v>41385</v>
      </c>
      <c r="C2008">
        <f t="shared" si="762"/>
        <v>3</v>
      </c>
      <c r="D2008">
        <f t="shared" si="763"/>
        <v>2</v>
      </c>
      <c r="E2008">
        <f t="shared" si="764"/>
        <v>26.7</v>
      </c>
      <c r="F2008">
        <f t="shared" si="765"/>
        <v>8.56</v>
      </c>
      <c r="G2008">
        <f t="shared" si="766"/>
        <v>26</v>
      </c>
      <c r="H2008">
        <f t="shared" si="767"/>
        <v>317.34612310151874</v>
      </c>
      <c r="I2008" t="s">
        <v>58</v>
      </c>
      <c r="J2008">
        <v>0</v>
      </c>
    </row>
    <row r="2009" spans="1:10" x14ac:dyDescent="0.25">
      <c r="A2009">
        <f t="shared" si="760"/>
        <v>96</v>
      </c>
      <c r="B2009">
        <f t="shared" si="761"/>
        <v>41385</v>
      </c>
      <c r="C2009">
        <f t="shared" si="762"/>
        <v>3</v>
      </c>
      <c r="D2009">
        <f t="shared" si="763"/>
        <v>2</v>
      </c>
      <c r="E2009">
        <f t="shared" si="764"/>
        <v>26.7</v>
      </c>
      <c r="F2009">
        <f t="shared" si="765"/>
        <v>8.56</v>
      </c>
      <c r="G2009">
        <f t="shared" si="766"/>
        <v>26</v>
      </c>
      <c r="H2009">
        <f t="shared" si="767"/>
        <v>317.34612310151874</v>
      </c>
      <c r="I2009" t="s">
        <v>59</v>
      </c>
      <c r="J2009">
        <v>0</v>
      </c>
    </row>
    <row r="2010" spans="1:10" x14ac:dyDescent="0.25">
      <c r="A2010">
        <f t="shared" si="760"/>
        <v>96</v>
      </c>
      <c r="B2010">
        <f t="shared" si="761"/>
        <v>41385</v>
      </c>
      <c r="C2010">
        <f t="shared" si="762"/>
        <v>3</v>
      </c>
      <c r="D2010">
        <f t="shared" si="763"/>
        <v>2</v>
      </c>
      <c r="E2010">
        <f t="shared" si="764"/>
        <v>26.7</v>
      </c>
      <c r="F2010">
        <f t="shared" si="765"/>
        <v>8.56</v>
      </c>
      <c r="G2010">
        <f t="shared" si="766"/>
        <v>26</v>
      </c>
      <c r="H2010">
        <f t="shared" si="767"/>
        <v>317.34612310151874</v>
      </c>
      <c r="I2010" t="s">
        <v>60</v>
      </c>
      <c r="J2010">
        <v>32</v>
      </c>
    </row>
    <row r="2011" spans="1:10" x14ac:dyDescent="0.25">
      <c r="A2011">
        <f t="shared" si="760"/>
        <v>96</v>
      </c>
      <c r="B2011">
        <f t="shared" si="761"/>
        <v>41385</v>
      </c>
      <c r="C2011">
        <f t="shared" si="762"/>
        <v>3</v>
      </c>
      <c r="D2011">
        <f t="shared" si="763"/>
        <v>2</v>
      </c>
      <c r="E2011">
        <f t="shared" si="764"/>
        <v>26.7</v>
      </c>
      <c r="F2011">
        <f t="shared" si="765"/>
        <v>8.56</v>
      </c>
      <c r="G2011">
        <f t="shared" si="766"/>
        <v>26</v>
      </c>
      <c r="H2011">
        <f t="shared" si="767"/>
        <v>317.34612310151874</v>
      </c>
      <c r="I2011" t="s">
        <v>61</v>
      </c>
      <c r="J2011">
        <v>0</v>
      </c>
    </row>
    <row r="2012" spans="1:10" x14ac:dyDescent="0.25">
      <c r="A2012">
        <f t="shared" si="760"/>
        <v>96</v>
      </c>
      <c r="B2012">
        <f t="shared" si="761"/>
        <v>41385</v>
      </c>
      <c r="C2012">
        <f t="shared" si="762"/>
        <v>3</v>
      </c>
      <c r="D2012">
        <f t="shared" si="763"/>
        <v>2</v>
      </c>
      <c r="E2012">
        <f t="shared" si="764"/>
        <v>26.7</v>
      </c>
      <c r="F2012">
        <f t="shared" si="765"/>
        <v>8.56</v>
      </c>
      <c r="G2012">
        <f t="shared" si="766"/>
        <v>26</v>
      </c>
      <c r="H2012">
        <f t="shared" si="767"/>
        <v>317.34612310151874</v>
      </c>
      <c r="I2012" t="s">
        <v>62</v>
      </c>
      <c r="J2012" t="s">
        <v>88</v>
      </c>
    </row>
    <row r="2013" spans="1:10" x14ac:dyDescent="0.25">
      <c r="A2013">
        <f t="shared" si="760"/>
        <v>96</v>
      </c>
      <c r="B2013">
        <f t="shared" si="761"/>
        <v>41385</v>
      </c>
      <c r="C2013">
        <f t="shared" si="762"/>
        <v>3</v>
      </c>
      <c r="D2013">
        <f t="shared" si="763"/>
        <v>2</v>
      </c>
      <c r="E2013">
        <f t="shared" si="764"/>
        <v>26.7</v>
      </c>
      <c r="F2013">
        <f t="shared" si="765"/>
        <v>8.56</v>
      </c>
      <c r="G2013">
        <f t="shared" si="766"/>
        <v>26</v>
      </c>
      <c r="H2013">
        <f t="shared" si="767"/>
        <v>317.34612310151874</v>
      </c>
      <c r="I2013" t="s">
        <v>63</v>
      </c>
      <c r="J2013">
        <v>1.7777777777777777</v>
      </c>
    </row>
    <row r="2014" spans="1:10" x14ac:dyDescent="0.25">
      <c r="A2014">
        <f t="shared" si="760"/>
        <v>96</v>
      </c>
      <c r="B2014">
        <f t="shared" si="761"/>
        <v>41385</v>
      </c>
      <c r="C2014">
        <f t="shared" si="762"/>
        <v>3</v>
      </c>
      <c r="D2014">
        <f t="shared" si="763"/>
        <v>2</v>
      </c>
      <c r="E2014">
        <f t="shared" si="764"/>
        <v>26.7</v>
      </c>
      <c r="F2014">
        <f t="shared" si="765"/>
        <v>8.56</v>
      </c>
      <c r="G2014">
        <f t="shared" si="766"/>
        <v>26</v>
      </c>
      <c r="H2014">
        <f t="shared" si="767"/>
        <v>317.34612310151874</v>
      </c>
      <c r="I2014" t="s">
        <v>64</v>
      </c>
      <c r="J2014">
        <v>0</v>
      </c>
    </row>
    <row r="2015" spans="1:10" x14ac:dyDescent="0.25">
      <c r="A2015">
        <f t="shared" si="760"/>
        <v>96</v>
      </c>
      <c r="B2015">
        <f t="shared" si="761"/>
        <v>41385</v>
      </c>
      <c r="C2015">
        <f t="shared" si="762"/>
        <v>3</v>
      </c>
      <c r="D2015">
        <f t="shared" si="763"/>
        <v>2</v>
      </c>
      <c r="E2015">
        <f t="shared" si="764"/>
        <v>26.7</v>
      </c>
      <c r="F2015">
        <f t="shared" si="765"/>
        <v>8.56</v>
      </c>
      <c r="G2015">
        <f t="shared" si="766"/>
        <v>26</v>
      </c>
      <c r="H2015">
        <f t="shared" si="767"/>
        <v>317.34612310151874</v>
      </c>
      <c r="I2015" t="s">
        <v>65</v>
      </c>
      <c r="J2015">
        <v>0</v>
      </c>
    </row>
    <row r="2016" spans="1:10" x14ac:dyDescent="0.25">
      <c r="A2016">
        <f t="shared" si="760"/>
        <v>96</v>
      </c>
      <c r="B2016">
        <f t="shared" si="761"/>
        <v>41385</v>
      </c>
      <c r="C2016">
        <f t="shared" si="762"/>
        <v>3</v>
      </c>
      <c r="D2016">
        <f t="shared" si="763"/>
        <v>2</v>
      </c>
      <c r="E2016">
        <f t="shared" si="764"/>
        <v>26.7</v>
      </c>
      <c r="F2016">
        <f t="shared" si="765"/>
        <v>8.56</v>
      </c>
      <c r="G2016">
        <f t="shared" si="766"/>
        <v>26</v>
      </c>
      <c r="H2016">
        <f t="shared" si="767"/>
        <v>317.34612310151874</v>
      </c>
      <c r="I2016" t="s">
        <v>66</v>
      </c>
      <c r="J2016">
        <v>0</v>
      </c>
    </row>
    <row r="2017" spans="1:10" x14ac:dyDescent="0.25">
      <c r="A2017">
        <f t="shared" si="760"/>
        <v>96</v>
      </c>
      <c r="B2017">
        <f t="shared" si="761"/>
        <v>41385</v>
      </c>
      <c r="C2017">
        <f t="shared" si="762"/>
        <v>3</v>
      </c>
      <c r="D2017">
        <f t="shared" si="763"/>
        <v>2</v>
      </c>
      <c r="E2017">
        <f t="shared" si="764"/>
        <v>26.7</v>
      </c>
      <c r="F2017">
        <f t="shared" si="765"/>
        <v>8.56</v>
      </c>
      <c r="G2017">
        <f t="shared" si="766"/>
        <v>26</v>
      </c>
      <c r="H2017">
        <f t="shared" si="767"/>
        <v>317.34612310151874</v>
      </c>
      <c r="I2017" t="s">
        <v>67</v>
      </c>
      <c r="J2017">
        <v>0</v>
      </c>
    </row>
    <row r="2018" spans="1:10" x14ac:dyDescent="0.25">
      <c r="A2018" s="27">
        <v>97</v>
      </c>
      <c r="B2018" s="33">
        <v>41389</v>
      </c>
      <c r="C2018" s="27">
        <v>3</v>
      </c>
      <c r="D2018" s="27">
        <v>2</v>
      </c>
      <c r="E2018" s="27">
        <v>29.7</v>
      </c>
      <c r="F2018" s="27">
        <v>7.9</v>
      </c>
      <c r="G2018" s="27">
        <v>19</v>
      </c>
      <c r="H2018" s="27">
        <v>451.43884892086317</v>
      </c>
      <c r="I2018" t="s">
        <v>9</v>
      </c>
      <c r="J2018">
        <v>149.33333333333334</v>
      </c>
    </row>
    <row r="2019" spans="1:10" x14ac:dyDescent="0.25">
      <c r="A2019">
        <f t="shared" ref="A2019:A2038" si="768">A2018</f>
        <v>97</v>
      </c>
      <c r="B2019">
        <f t="shared" ref="B2019:B2038" si="769">B2018</f>
        <v>41389</v>
      </c>
      <c r="C2019">
        <f t="shared" ref="C2019:C2038" si="770">C2018</f>
        <v>3</v>
      </c>
      <c r="D2019">
        <f t="shared" ref="D2019:D2038" si="771">D2018</f>
        <v>2</v>
      </c>
      <c r="E2019">
        <f t="shared" ref="E2019:E2038" si="772">E2018</f>
        <v>29.7</v>
      </c>
      <c r="F2019">
        <f t="shared" ref="F2019:F2038" si="773">F2018</f>
        <v>7.9</v>
      </c>
      <c r="G2019">
        <f t="shared" ref="G2019:G2038" si="774">G2018</f>
        <v>19</v>
      </c>
      <c r="H2019">
        <f t="shared" ref="H2019:H2038" si="775">H2018</f>
        <v>451.43884892086317</v>
      </c>
      <c r="I2019" t="s">
        <v>84</v>
      </c>
      <c r="J2019">
        <v>89.777777777777771</v>
      </c>
    </row>
    <row r="2020" spans="1:10" x14ac:dyDescent="0.25">
      <c r="A2020">
        <f t="shared" si="768"/>
        <v>97</v>
      </c>
      <c r="B2020">
        <f t="shared" si="769"/>
        <v>41389</v>
      </c>
      <c r="C2020">
        <f t="shared" si="770"/>
        <v>3</v>
      </c>
      <c r="D2020">
        <f t="shared" si="771"/>
        <v>2</v>
      </c>
      <c r="E2020">
        <f t="shared" si="772"/>
        <v>29.7</v>
      </c>
      <c r="F2020">
        <f t="shared" si="773"/>
        <v>7.9</v>
      </c>
      <c r="G2020">
        <f t="shared" si="774"/>
        <v>19</v>
      </c>
      <c r="H2020">
        <f t="shared" si="775"/>
        <v>451.43884892086317</v>
      </c>
      <c r="I2020" t="s">
        <v>11</v>
      </c>
      <c r="J2020">
        <v>516.44444444444446</v>
      </c>
    </row>
    <row r="2021" spans="1:10" x14ac:dyDescent="0.25">
      <c r="A2021">
        <f t="shared" si="768"/>
        <v>97</v>
      </c>
      <c r="B2021">
        <f t="shared" si="769"/>
        <v>41389</v>
      </c>
      <c r="C2021">
        <f t="shared" si="770"/>
        <v>3</v>
      </c>
      <c r="D2021">
        <f t="shared" si="771"/>
        <v>2</v>
      </c>
      <c r="E2021">
        <f t="shared" si="772"/>
        <v>29.7</v>
      </c>
      <c r="F2021">
        <f t="shared" si="773"/>
        <v>7.9</v>
      </c>
      <c r="G2021">
        <f t="shared" si="774"/>
        <v>19</v>
      </c>
      <c r="H2021">
        <f t="shared" si="775"/>
        <v>451.43884892086317</v>
      </c>
      <c r="I2021" t="s">
        <v>50</v>
      </c>
      <c r="J2021">
        <v>0</v>
      </c>
    </row>
    <row r="2022" spans="1:10" x14ac:dyDescent="0.25">
      <c r="A2022">
        <f t="shared" si="768"/>
        <v>97</v>
      </c>
      <c r="B2022">
        <f t="shared" si="769"/>
        <v>41389</v>
      </c>
      <c r="C2022">
        <f t="shared" si="770"/>
        <v>3</v>
      </c>
      <c r="D2022">
        <f t="shared" si="771"/>
        <v>2</v>
      </c>
      <c r="E2022">
        <f t="shared" si="772"/>
        <v>29.7</v>
      </c>
      <c r="F2022">
        <f t="shared" si="773"/>
        <v>7.9</v>
      </c>
      <c r="G2022">
        <f t="shared" si="774"/>
        <v>19</v>
      </c>
      <c r="H2022">
        <f t="shared" si="775"/>
        <v>451.43884892086317</v>
      </c>
      <c r="I2022" t="s">
        <v>51</v>
      </c>
      <c r="J2022">
        <v>0</v>
      </c>
    </row>
    <row r="2023" spans="1:10" x14ac:dyDescent="0.25">
      <c r="A2023">
        <f t="shared" si="768"/>
        <v>97</v>
      </c>
      <c r="B2023">
        <f t="shared" si="769"/>
        <v>41389</v>
      </c>
      <c r="C2023">
        <f t="shared" si="770"/>
        <v>3</v>
      </c>
      <c r="D2023">
        <f t="shared" si="771"/>
        <v>2</v>
      </c>
      <c r="E2023">
        <f t="shared" si="772"/>
        <v>29.7</v>
      </c>
      <c r="F2023">
        <f t="shared" si="773"/>
        <v>7.9</v>
      </c>
      <c r="G2023">
        <f t="shared" si="774"/>
        <v>19</v>
      </c>
      <c r="H2023">
        <f t="shared" si="775"/>
        <v>451.43884892086317</v>
      </c>
      <c r="I2023" t="s">
        <v>52</v>
      </c>
      <c r="J2023" t="s">
        <v>88</v>
      </c>
    </row>
    <row r="2024" spans="1:10" x14ac:dyDescent="0.25">
      <c r="A2024">
        <f t="shared" si="768"/>
        <v>97</v>
      </c>
      <c r="B2024">
        <f t="shared" si="769"/>
        <v>41389</v>
      </c>
      <c r="C2024">
        <f t="shared" si="770"/>
        <v>3</v>
      </c>
      <c r="D2024">
        <f t="shared" si="771"/>
        <v>2</v>
      </c>
      <c r="E2024">
        <f t="shared" si="772"/>
        <v>29.7</v>
      </c>
      <c r="F2024">
        <f t="shared" si="773"/>
        <v>7.9</v>
      </c>
      <c r="G2024">
        <f t="shared" si="774"/>
        <v>19</v>
      </c>
      <c r="H2024">
        <f t="shared" si="775"/>
        <v>451.43884892086317</v>
      </c>
      <c r="I2024" t="s">
        <v>53</v>
      </c>
      <c r="J2024">
        <v>0</v>
      </c>
    </row>
    <row r="2025" spans="1:10" x14ac:dyDescent="0.25">
      <c r="A2025">
        <f t="shared" si="768"/>
        <v>97</v>
      </c>
      <c r="B2025">
        <f t="shared" si="769"/>
        <v>41389</v>
      </c>
      <c r="C2025">
        <f t="shared" si="770"/>
        <v>3</v>
      </c>
      <c r="D2025">
        <f t="shared" si="771"/>
        <v>2</v>
      </c>
      <c r="E2025">
        <f t="shared" si="772"/>
        <v>29.7</v>
      </c>
      <c r="F2025">
        <f t="shared" si="773"/>
        <v>7.9</v>
      </c>
      <c r="G2025">
        <f t="shared" si="774"/>
        <v>19</v>
      </c>
      <c r="H2025">
        <f t="shared" si="775"/>
        <v>451.43884892086317</v>
      </c>
      <c r="I2025" t="s">
        <v>54</v>
      </c>
      <c r="J2025" t="s">
        <v>88</v>
      </c>
    </row>
    <row r="2026" spans="1:10" x14ac:dyDescent="0.25">
      <c r="A2026">
        <f t="shared" si="768"/>
        <v>97</v>
      </c>
      <c r="B2026">
        <f t="shared" si="769"/>
        <v>41389</v>
      </c>
      <c r="C2026">
        <f t="shared" si="770"/>
        <v>3</v>
      </c>
      <c r="D2026">
        <f t="shared" si="771"/>
        <v>2</v>
      </c>
      <c r="E2026">
        <f t="shared" si="772"/>
        <v>29.7</v>
      </c>
      <c r="F2026">
        <f t="shared" si="773"/>
        <v>7.9</v>
      </c>
      <c r="G2026">
        <f t="shared" si="774"/>
        <v>19</v>
      </c>
      <c r="H2026">
        <f t="shared" si="775"/>
        <v>451.43884892086317</v>
      </c>
      <c r="I2026" t="s">
        <v>55</v>
      </c>
      <c r="J2026">
        <v>0</v>
      </c>
    </row>
    <row r="2027" spans="1:10" x14ac:dyDescent="0.25">
      <c r="A2027">
        <f t="shared" si="768"/>
        <v>97</v>
      </c>
      <c r="B2027">
        <f t="shared" si="769"/>
        <v>41389</v>
      </c>
      <c r="C2027">
        <f t="shared" si="770"/>
        <v>3</v>
      </c>
      <c r="D2027">
        <f t="shared" si="771"/>
        <v>2</v>
      </c>
      <c r="E2027">
        <f t="shared" si="772"/>
        <v>29.7</v>
      </c>
      <c r="F2027">
        <f t="shared" si="773"/>
        <v>7.9</v>
      </c>
      <c r="G2027">
        <f t="shared" si="774"/>
        <v>19</v>
      </c>
      <c r="H2027">
        <f t="shared" si="775"/>
        <v>451.43884892086317</v>
      </c>
      <c r="I2027" t="s">
        <v>56</v>
      </c>
      <c r="J2027">
        <v>0.88888888888888884</v>
      </c>
    </row>
    <row r="2028" spans="1:10" x14ac:dyDescent="0.25">
      <c r="A2028">
        <f t="shared" si="768"/>
        <v>97</v>
      </c>
      <c r="B2028">
        <f t="shared" si="769"/>
        <v>41389</v>
      </c>
      <c r="C2028">
        <f t="shared" si="770"/>
        <v>3</v>
      </c>
      <c r="D2028">
        <f t="shared" si="771"/>
        <v>2</v>
      </c>
      <c r="E2028">
        <f t="shared" si="772"/>
        <v>29.7</v>
      </c>
      <c r="F2028">
        <f t="shared" si="773"/>
        <v>7.9</v>
      </c>
      <c r="G2028">
        <f t="shared" si="774"/>
        <v>19</v>
      </c>
      <c r="H2028">
        <f t="shared" si="775"/>
        <v>451.43884892086317</v>
      </c>
      <c r="I2028" t="s">
        <v>57</v>
      </c>
      <c r="J2028">
        <v>0</v>
      </c>
    </row>
    <row r="2029" spans="1:10" x14ac:dyDescent="0.25">
      <c r="A2029">
        <f t="shared" si="768"/>
        <v>97</v>
      </c>
      <c r="B2029">
        <f t="shared" si="769"/>
        <v>41389</v>
      </c>
      <c r="C2029">
        <f t="shared" si="770"/>
        <v>3</v>
      </c>
      <c r="D2029">
        <f t="shared" si="771"/>
        <v>2</v>
      </c>
      <c r="E2029">
        <f t="shared" si="772"/>
        <v>29.7</v>
      </c>
      <c r="F2029">
        <f t="shared" si="773"/>
        <v>7.9</v>
      </c>
      <c r="G2029">
        <f t="shared" si="774"/>
        <v>19</v>
      </c>
      <c r="H2029">
        <f t="shared" si="775"/>
        <v>451.43884892086317</v>
      </c>
      <c r="I2029" t="s">
        <v>58</v>
      </c>
      <c r="J2029">
        <v>0</v>
      </c>
    </row>
    <row r="2030" spans="1:10" x14ac:dyDescent="0.25">
      <c r="A2030">
        <f t="shared" si="768"/>
        <v>97</v>
      </c>
      <c r="B2030">
        <f t="shared" si="769"/>
        <v>41389</v>
      </c>
      <c r="C2030">
        <f t="shared" si="770"/>
        <v>3</v>
      </c>
      <c r="D2030">
        <f t="shared" si="771"/>
        <v>2</v>
      </c>
      <c r="E2030">
        <f t="shared" si="772"/>
        <v>29.7</v>
      </c>
      <c r="F2030">
        <f t="shared" si="773"/>
        <v>7.9</v>
      </c>
      <c r="G2030">
        <f t="shared" si="774"/>
        <v>19</v>
      </c>
      <c r="H2030">
        <f t="shared" si="775"/>
        <v>451.43884892086317</v>
      </c>
      <c r="I2030" t="s">
        <v>59</v>
      </c>
      <c r="J2030">
        <v>1.7777777777777777</v>
      </c>
    </row>
    <row r="2031" spans="1:10" x14ac:dyDescent="0.25">
      <c r="A2031">
        <f t="shared" si="768"/>
        <v>97</v>
      </c>
      <c r="B2031">
        <f t="shared" si="769"/>
        <v>41389</v>
      </c>
      <c r="C2031">
        <f t="shared" si="770"/>
        <v>3</v>
      </c>
      <c r="D2031">
        <f t="shared" si="771"/>
        <v>2</v>
      </c>
      <c r="E2031">
        <f t="shared" si="772"/>
        <v>29.7</v>
      </c>
      <c r="F2031">
        <f t="shared" si="773"/>
        <v>7.9</v>
      </c>
      <c r="G2031">
        <f t="shared" si="774"/>
        <v>19</v>
      </c>
      <c r="H2031">
        <f t="shared" si="775"/>
        <v>451.43884892086317</v>
      </c>
      <c r="I2031" t="s">
        <v>60</v>
      </c>
      <c r="J2031">
        <v>2.666666666666667</v>
      </c>
    </row>
    <row r="2032" spans="1:10" x14ac:dyDescent="0.25">
      <c r="A2032">
        <f t="shared" si="768"/>
        <v>97</v>
      </c>
      <c r="B2032">
        <f t="shared" si="769"/>
        <v>41389</v>
      </c>
      <c r="C2032">
        <f t="shared" si="770"/>
        <v>3</v>
      </c>
      <c r="D2032">
        <f t="shared" si="771"/>
        <v>2</v>
      </c>
      <c r="E2032">
        <f t="shared" si="772"/>
        <v>29.7</v>
      </c>
      <c r="F2032">
        <f t="shared" si="773"/>
        <v>7.9</v>
      </c>
      <c r="G2032">
        <f t="shared" si="774"/>
        <v>19</v>
      </c>
      <c r="H2032">
        <f t="shared" si="775"/>
        <v>451.43884892086317</v>
      </c>
      <c r="I2032" t="s">
        <v>61</v>
      </c>
      <c r="J2032">
        <v>0</v>
      </c>
    </row>
    <row r="2033" spans="1:10" x14ac:dyDescent="0.25">
      <c r="A2033">
        <f t="shared" si="768"/>
        <v>97</v>
      </c>
      <c r="B2033">
        <f t="shared" si="769"/>
        <v>41389</v>
      </c>
      <c r="C2033">
        <f t="shared" si="770"/>
        <v>3</v>
      </c>
      <c r="D2033">
        <f t="shared" si="771"/>
        <v>2</v>
      </c>
      <c r="E2033">
        <f t="shared" si="772"/>
        <v>29.7</v>
      </c>
      <c r="F2033">
        <f t="shared" si="773"/>
        <v>7.9</v>
      </c>
      <c r="G2033">
        <f t="shared" si="774"/>
        <v>19</v>
      </c>
      <c r="H2033">
        <f t="shared" si="775"/>
        <v>451.43884892086317</v>
      </c>
      <c r="I2033" t="s">
        <v>62</v>
      </c>
      <c r="J2033" t="s">
        <v>88</v>
      </c>
    </row>
    <row r="2034" spans="1:10" x14ac:dyDescent="0.25">
      <c r="A2034">
        <f t="shared" si="768"/>
        <v>97</v>
      </c>
      <c r="B2034">
        <f t="shared" si="769"/>
        <v>41389</v>
      </c>
      <c r="C2034">
        <f t="shared" si="770"/>
        <v>3</v>
      </c>
      <c r="D2034">
        <f t="shared" si="771"/>
        <v>2</v>
      </c>
      <c r="E2034">
        <f t="shared" si="772"/>
        <v>29.7</v>
      </c>
      <c r="F2034">
        <f t="shared" si="773"/>
        <v>7.9</v>
      </c>
      <c r="G2034">
        <f t="shared" si="774"/>
        <v>19</v>
      </c>
      <c r="H2034">
        <f t="shared" si="775"/>
        <v>451.43884892086317</v>
      </c>
      <c r="I2034" t="s">
        <v>63</v>
      </c>
      <c r="J2034">
        <v>0</v>
      </c>
    </row>
    <row r="2035" spans="1:10" x14ac:dyDescent="0.25">
      <c r="A2035">
        <f t="shared" si="768"/>
        <v>97</v>
      </c>
      <c r="B2035">
        <f t="shared" si="769"/>
        <v>41389</v>
      </c>
      <c r="C2035">
        <f t="shared" si="770"/>
        <v>3</v>
      </c>
      <c r="D2035">
        <f t="shared" si="771"/>
        <v>2</v>
      </c>
      <c r="E2035">
        <f t="shared" si="772"/>
        <v>29.7</v>
      </c>
      <c r="F2035">
        <f t="shared" si="773"/>
        <v>7.9</v>
      </c>
      <c r="G2035">
        <f t="shared" si="774"/>
        <v>19</v>
      </c>
      <c r="H2035">
        <f t="shared" si="775"/>
        <v>451.43884892086317</v>
      </c>
      <c r="I2035" t="s">
        <v>64</v>
      </c>
      <c r="J2035">
        <v>0</v>
      </c>
    </row>
    <row r="2036" spans="1:10" x14ac:dyDescent="0.25">
      <c r="A2036">
        <f t="shared" si="768"/>
        <v>97</v>
      </c>
      <c r="B2036">
        <f t="shared" si="769"/>
        <v>41389</v>
      </c>
      <c r="C2036">
        <f t="shared" si="770"/>
        <v>3</v>
      </c>
      <c r="D2036">
        <f t="shared" si="771"/>
        <v>2</v>
      </c>
      <c r="E2036">
        <f t="shared" si="772"/>
        <v>29.7</v>
      </c>
      <c r="F2036">
        <f t="shared" si="773"/>
        <v>7.9</v>
      </c>
      <c r="G2036">
        <f t="shared" si="774"/>
        <v>19</v>
      </c>
      <c r="H2036">
        <f t="shared" si="775"/>
        <v>451.43884892086317</v>
      </c>
      <c r="I2036" t="s">
        <v>65</v>
      </c>
      <c r="J2036">
        <v>0</v>
      </c>
    </row>
    <row r="2037" spans="1:10" x14ac:dyDescent="0.25">
      <c r="A2037">
        <f t="shared" si="768"/>
        <v>97</v>
      </c>
      <c r="B2037">
        <f t="shared" si="769"/>
        <v>41389</v>
      </c>
      <c r="C2037">
        <f t="shared" si="770"/>
        <v>3</v>
      </c>
      <c r="D2037">
        <f t="shared" si="771"/>
        <v>2</v>
      </c>
      <c r="E2037">
        <f t="shared" si="772"/>
        <v>29.7</v>
      </c>
      <c r="F2037">
        <f t="shared" si="773"/>
        <v>7.9</v>
      </c>
      <c r="G2037">
        <f t="shared" si="774"/>
        <v>19</v>
      </c>
      <c r="H2037">
        <f t="shared" si="775"/>
        <v>451.43884892086317</v>
      </c>
      <c r="I2037" t="s">
        <v>66</v>
      </c>
      <c r="J2037">
        <v>0</v>
      </c>
    </row>
    <row r="2038" spans="1:10" x14ac:dyDescent="0.25">
      <c r="A2038">
        <f t="shared" si="768"/>
        <v>97</v>
      </c>
      <c r="B2038">
        <f t="shared" si="769"/>
        <v>41389</v>
      </c>
      <c r="C2038">
        <f t="shared" si="770"/>
        <v>3</v>
      </c>
      <c r="D2038">
        <f t="shared" si="771"/>
        <v>2</v>
      </c>
      <c r="E2038">
        <f t="shared" si="772"/>
        <v>29.7</v>
      </c>
      <c r="F2038">
        <f t="shared" si="773"/>
        <v>7.9</v>
      </c>
      <c r="G2038">
        <f t="shared" si="774"/>
        <v>19</v>
      </c>
      <c r="H2038">
        <f t="shared" si="775"/>
        <v>451.43884892086317</v>
      </c>
      <c r="I2038" t="s">
        <v>67</v>
      </c>
      <c r="J2038">
        <v>0</v>
      </c>
    </row>
    <row r="2039" spans="1:10" x14ac:dyDescent="0.25">
      <c r="A2039" s="27">
        <v>98</v>
      </c>
      <c r="B2039" s="33">
        <v>41392</v>
      </c>
      <c r="C2039" s="27">
        <v>3</v>
      </c>
      <c r="D2039" s="27">
        <v>2</v>
      </c>
      <c r="E2039" s="27">
        <v>30.7</v>
      </c>
      <c r="F2039" s="27">
        <v>6.2</v>
      </c>
      <c r="G2039" s="27">
        <v>21</v>
      </c>
      <c r="H2039" s="27">
        <v>325.73940847322137</v>
      </c>
      <c r="I2039" t="s">
        <v>9</v>
      </c>
      <c r="J2039">
        <v>221.33333333333337</v>
      </c>
    </row>
    <row r="2040" spans="1:10" x14ac:dyDescent="0.25">
      <c r="A2040">
        <f t="shared" ref="A2040:A2059" si="776">A2039</f>
        <v>98</v>
      </c>
      <c r="B2040">
        <f t="shared" ref="B2040:B2059" si="777">B2039</f>
        <v>41392</v>
      </c>
      <c r="C2040">
        <f t="shared" ref="C2040:C2059" si="778">C2039</f>
        <v>3</v>
      </c>
      <c r="D2040">
        <f t="shared" ref="D2040:D2059" si="779">D2039</f>
        <v>2</v>
      </c>
      <c r="E2040">
        <f t="shared" ref="E2040:E2059" si="780">E2039</f>
        <v>30.7</v>
      </c>
      <c r="F2040">
        <f t="shared" ref="F2040:F2059" si="781">F2039</f>
        <v>6.2</v>
      </c>
      <c r="G2040">
        <f t="shared" ref="G2040:G2059" si="782">G2039</f>
        <v>21</v>
      </c>
      <c r="H2040">
        <f t="shared" ref="H2040:H2059" si="783">H2039</f>
        <v>325.73940847322137</v>
      </c>
      <c r="I2040" t="s">
        <v>84</v>
      </c>
      <c r="J2040">
        <v>61.333333333333343</v>
      </c>
    </row>
    <row r="2041" spans="1:10" x14ac:dyDescent="0.25">
      <c r="A2041">
        <f t="shared" si="776"/>
        <v>98</v>
      </c>
      <c r="B2041">
        <f t="shared" si="777"/>
        <v>41392</v>
      </c>
      <c r="C2041">
        <f t="shared" si="778"/>
        <v>3</v>
      </c>
      <c r="D2041">
        <f t="shared" si="779"/>
        <v>2</v>
      </c>
      <c r="E2041">
        <f t="shared" si="780"/>
        <v>30.7</v>
      </c>
      <c r="F2041">
        <f t="shared" si="781"/>
        <v>6.2</v>
      </c>
      <c r="G2041">
        <f t="shared" si="782"/>
        <v>21</v>
      </c>
      <c r="H2041">
        <f t="shared" si="783"/>
        <v>325.73940847322137</v>
      </c>
      <c r="I2041" t="s">
        <v>11</v>
      </c>
      <c r="J2041">
        <v>429.33333333333337</v>
      </c>
    </row>
    <row r="2042" spans="1:10" x14ac:dyDescent="0.25">
      <c r="A2042">
        <f t="shared" si="776"/>
        <v>98</v>
      </c>
      <c r="B2042">
        <f t="shared" si="777"/>
        <v>41392</v>
      </c>
      <c r="C2042">
        <f t="shared" si="778"/>
        <v>3</v>
      </c>
      <c r="D2042">
        <f t="shared" si="779"/>
        <v>2</v>
      </c>
      <c r="E2042">
        <f t="shared" si="780"/>
        <v>30.7</v>
      </c>
      <c r="F2042">
        <f t="shared" si="781"/>
        <v>6.2</v>
      </c>
      <c r="G2042">
        <f t="shared" si="782"/>
        <v>21</v>
      </c>
      <c r="H2042">
        <f t="shared" si="783"/>
        <v>325.73940847322137</v>
      </c>
      <c r="I2042" t="s">
        <v>50</v>
      </c>
      <c r="J2042">
        <v>0</v>
      </c>
    </row>
    <row r="2043" spans="1:10" x14ac:dyDescent="0.25">
      <c r="A2043">
        <f t="shared" si="776"/>
        <v>98</v>
      </c>
      <c r="B2043">
        <f t="shared" si="777"/>
        <v>41392</v>
      </c>
      <c r="C2043">
        <f t="shared" si="778"/>
        <v>3</v>
      </c>
      <c r="D2043">
        <f t="shared" si="779"/>
        <v>2</v>
      </c>
      <c r="E2043">
        <f t="shared" si="780"/>
        <v>30.7</v>
      </c>
      <c r="F2043">
        <f t="shared" si="781"/>
        <v>6.2</v>
      </c>
      <c r="G2043">
        <f t="shared" si="782"/>
        <v>21</v>
      </c>
      <c r="H2043">
        <f t="shared" si="783"/>
        <v>325.73940847322137</v>
      </c>
      <c r="I2043" t="s">
        <v>51</v>
      </c>
      <c r="J2043">
        <v>0</v>
      </c>
    </row>
    <row r="2044" spans="1:10" x14ac:dyDescent="0.25">
      <c r="A2044">
        <f t="shared" si="776"/>
        <v>98</v>
      </c>
      <c r="B2044">
        <f t="shared" si="777"/>
        <v>41392</v>
      </c>
      <c r="C2044">
        <f t="shared" si="778"/>
        <v>3</v>
      </c>
      <c r="D2044">
        <f t="shared" si="779"/>
        <v>2</v>
      </c>
      <c r="E2044">
        <f t="shared" si="780"/>
        <v>30.7</v>
      </c>
      <c r="F2044">
        <f t="shared" si="781"/>
        <v>6.2</v>
      </c>
      <c r="G2044">
        <f t="shared" si="782"/>
        <v>21</v>
      </c>
      <c r="H2044">
        <f t="shared" si="783"/>
        <v>325.73940847322137</v>
      </c>
      <c r="I2044" t="s">
        <v>52</v>
      </c>
      <c r="J2044" t="s">
        <v>88</v>
      </c>
    </row>
    <row r="2045" spans="1:10" x14ac:dyDescent="0.25">
      <c r="A2045">
        <f t="shared" si="776"/>
        <v>98</v>
      </c>
      <c r="B2045">
        <f t="shared" si="777"/>
        <v>41392</v>
      </c>
      <c r="C2045">
        <f t="shared" si="778"/>
        <v>3</v>
      </c>
      <c r="D2045">
        <f t="shared" si="779"/>
        <v>2</v>
      </c>
      <c r="E2045">
        <f t="shared" si="780"/>
        <v>30.7</v>
      </c>
      <c r="F2045">
        <f t="shared" si="781"/>
        <v>6.2</v>
      </c>
      <c r="G2045">
        <f t="shared" si="782"/>
        <v>21</v>
      </c>
      <c r="H2045">
        <f t="shared" si="783"/>
        <v>325.73940847322137</v>
      </c>
      <c r="I2045" t="s">
        <v>53</v>
      </c>
      <c r="J2045">
        <v>0</v>
      </c>
    </row>
    <row r="2046" spans="1:10" x14ac:dyDescent="0.25">
      <c r="A2046">
        <f t="shared" si="776"/>
        <v>98</v>
      </c>
      <c r="B2046">
        <f t="shared" si="777"/>
        <v>41392</v>
      </c>
      <c r="C2046">
        <f t="shared" si="778"/>
        <v>3</v>
      </c>
      <c r="D2046">
        <f t="shared" si="779"/>
        <v>2</v>
      </c>
      <c r="E2046">
        <f t="shared" si="780"/>
        <v>30.7</v>
      </c>
      <c r="F2046">
        <f t="shared" si="781"/>
        <v>6.2</v>
      </c>
      <c r="G2046">
        <f t="shared" si="782"/>
        <v>21</v>
      </c>
      <c r="H2046">
        <f t="shared" si="783"/>
        <v>325.73940847322137</v>
      </c>
      <c r="I2046" t="s">
        <v>54</v>
      </c>
      <c r="J2046" t="s">
        <v>88</v>
      </c>
    </row>
    <row r="2047" spans="1:10" x14ac:dyDescent="0.25">
      <c r="A2047">
        <f t="shared" si="776"/>
        <v>98</v>
      </c>
      <c r="B2047">
        <f t="shared" si="777"/>
        <v>41392</v>
      </c>
      <c r="C2047">
        <f t="shared" si="778"/>
        <v>3</v>
      </c>
      <c r="D2047">
        <f t="shared" si="779"/>
        <v>2</v>
      </c>
      <c r="E2047">
        <f t="shared" si="780"/>
        <v>30.7</v>
      </c>
      <c r="F2047">
        <f t="shared" si="781"/>
        <v>6.2</v>
      </c>
      <c r="G2047">
        <f t="shared" si="782"/>
        <v>21</v>
      </c>
      <c r="H2047">
        <f t="shared" si="783"/>
        <v>325.73940847322137</v>
      </c>
      <c r="I2047" t="s">
        <v>55</v>
      </c>
      <c r="J2047">
        <v>0</v>
      </c>
    </row>
    <row r="2048" spans="1:10" x14ac:dyDescent="0.25">
      <c r="A2048">
        <f t="shared" si="776"/>
        <v>98</v>
      </c>
      <c r="B2048">
        <f t="shared" si="777"/>
        <v>41392</v>
      </c>
      <c r="C2048">
        <f t="shared" si="778"/>
        <v>3</v>
      </c>
      <c r="D2048">
        <f t="shared" si="779"/>
        <v>2</v>
      </c>
      <c r="E2048">
        <f t="shared" si="780"/>
        <v>30.7</v>
      </c>
      <c r="F2048">
        <f t="shared" si="781"/>
        <v>6.2</v>
      </c>
      <c r="G2048">
        <f t="shared" si="782"/>
        <v>21</v>
      </c>
      <c r="H2048">
        <f t="shared" si="783"/>
        <v>325.73940847322137</v>
      </c>
      <c r="I2048" t="s">
        <v>56</v>
      </c>
      <c r="J2048">
        <v>0</v>
      </c>
    </row>
    <row r="2049" spans="1:10" x14ac:dyDescent="0.25">
      <c r="A2049">
        <f t="shared" si="776"/>
        <v>98</v>
      </c>
      <c r="B2049">
        <f t="shared" si="777"/>
        <v>41392</v>
      </c>
      <c r="C2049">
        <f t="shared" si="778"/>
        <v>3</v>
      </c>
      <c r="D2049">
        <f t="shared" si="779"/>
        <v>2</v>
      </c>
      <c r="E2049">
        <f t="shared" si="780"/>
        <v>30.7</v>
      </c>
      <c r="F2049">
        <f t="shared" si="781"/>
        <v>6.2</v>
      </c>
      <c r="G2049">
        <f t="shared" si="782"/>
        <v>21</v>
      </c>
      <c r="H2049">
        <f t="shared" si="783"/>
        <v>325.73940847322137</v>
      </c>
      <c r="I2049" t="s">
        <v>57</v>
      </c>
      <c r="J2049">
        <v>0</v>
      </c>
    </row>
    <row r="2050" spans="1:10" x14ac:dyDescent="0.25">
      <c r="A2050">
        <f t="shared" si="776"/>
        <v>98</v>
      </c>
      <c r="B2050">
        <f t="shared" si="777"/>
        <v>41392</v>
      </c>
      <c r="C2050">
        <f t="shared" si="778"/>
        <v>3</v>
      </c>
      <c r="D2050">
        <f t="shared" si="779"/>
        <v>2</v>
      </c>
      <c r="E2050">
        <f t="shared" si="780"/>
        <v>30.7</v>
      </c>
      <c r="F2050">
        <f t="shared" si="781"/>
        <v>6.2</v>
      </c>
      <c r="G2050">
        <f t="shared" si="782"/>
        <v>21</v>
      </c>
      <c r="H2050">
        <f t="shared" si="783"/>
        <v>325.73940847322137</v>
      </c>
      <c r="I2050" t="s">
        <v>58</v>
      </c>
      <c r="J2050">
        <v>0</v>
      </c>
    </row>
    <row r="2051" spans="1:10" x14ac:dyDescent="0.25">
      <c r="A2051">
        <f t="shared" si="776"/>
        <v>98</v>
      </c>
      <c r="B2051">
        <f t="shared" si="777"/>
        <v>41392</v>
      </c>
      <c r="C2051">
        <f t="shared" si="778"/>
        <v>3</v>
      </c>
      <c r="D2051">
        <f t="shared" si="779"/>
        <v>2</v>
      </c>
      <c r="E2051">
        <f t="shared" si="780"/>
        <v>30.7</v>
      </c>
      <c r="F2051">
        <f t="shared" si="781"/>
        <v>6.2</v>
      </c>
      <c r="G2051">
        <f t="shared" si="782"/>
        <v>21</v>
      </c>
      <c r="H2051">
        <f t="shared" si="783"/>
        <v>325.73940847322137</v>
      </c>
      <c r="I2051" t="s">
        <v>59</v>
      </c>
      <c r="J2051">
        <v>1.7777777777777777</v>
      </c>
    </row>
    <row r="2052" spans="1:10" x14ac:dyDescent="0.25">
      <c r="A2052">
        <f t="shared" si="776"/>
        <v>98</v>
      </c>
      <c r="B2052">
        <f t="shared" si="777"/>
        <v>41392</v>
      </c>
      <c r="C2052">
        <f t="shared" si="778"/>
        <v>3</v>
      </c>
      <c r="D2052">
        <f t="shared" si="779"/>
        <v>2</v>
      </c>
      <c r="E2052">
        <f t="shared" si="780"/>
        <v>30.7</v>
      </c>
      <c r="F2052">
        <f t="shared" si="781"/>
        <v>6.2</v>
      </c>
      <c r="G2052">
        <f t="shared" si="782"/>
        <v>21</v>
      </c>
      <c r="H2052">
        <f t="shared" si="783"/>
        <v>325.73940847322137</v>
      </c>
      <c r="I2052" t="s">
        <v>60</v>
      </c>
      <c r="J2052">
        <v>4.4444444444444446</v>
      </c>
    </row>
    <row r="2053" spans="1:10" x14ac:dyDescent="0.25">
      <c r="A2053">
        <f t="shared" si="776"/>
        <v>98</v>
      </c>
      <c r="B2053">
        <f t="shared" si="777"/>
        <v>41392</v>
      </c>
      <c r="C2053">
        <f t="shared" si="778"/>
        <v>3</v>
      </c>
      <c r="D2053">
        <f t="shared" si="779"/>
        <v>2</v>
      </c>
      <c r="E2053">
        <f t="shared" si="780"/>
        <v>30.7</v>
      </c>
      <c r="F2053">
        <f t="shared" si="781"/>
        <v>6.2</v>
      </c>
      <c r="G2053">
        <f t="shared" si="782"/>
        <v>21</v>
      </c>
      <c r="H2053">
        <f t="shared" si="783"/>
        <v>325.73940847322137</v>
      </c>
      <c r="I2053" t="s">
        <v>61</v>
      </c>
      <c r="J2053">
        <v>0</v>
      </c>
    </row>
    <row r="2054" spans="1:10" x14ac:dyDescent="0.25">
      <c r="A2054">
        <f t="shared" si="776"/>
        <v>98</v>
      </c>
      <c r="B2054">
        <f t="shared" si="777"/>
        <v>41392</v>
      </c>
      <c r="C2054">
        <f t="shared" si="778"/>
        <v>3</v>
      </c>
      <c r="D2054">
        <f t="shared" si="779"/>
        <v>2</v>
      </c>
      <c r="E2054">
        <f t="shared" si="780"/>
        <v>30.7</v>
      </c>
      <c r="F2054">
        <f t="shared" si="781"/>
        <v>6.2</v>
      </c>
      <c r="G2054">
        <f t="shared" si="782"/>
        <v>21</v>
      </c>
      <c r="H2054">
        <f t="shared" si="783"/>
        <v>325.73940847322137</v>
      </c>
      <c r="I2054" t="s">
        <v>62</v>
      </c>
      <c r="J2054" t="s">
        <v>88</v>
      </c>
    </row>
    <row r="2055" spans="1:10" x14ac:dyDescent="0.25">
      <c r="A2055">
        <f t="shared" si="776"/>
        <v>98</v>
      </c>
      <c r="B2055">
        <f t="shared" si="777"/>
        <v>41392</v>
      </c>
      <c r="C2055">
        <f t="shared" si="778"/>
        <v>3</v>
      </c>
      <c r="D2055">
        <f t="shared" si="779"/>
        <v>2</v>
      </c>
      <c r="E2055">
        <f t="shared" si="780"/>
        <v>30.7</v>
      </c>
      <c r="F2055">
        <f t="shared" si="781"/>
        <v>6.2</v>
      </c>
      <c r="G2055">
        <f t="shared" si="782"/>
        <v>21</v>
      </c>
      <c r="H2055">
        <f t="shared" si="783"/>
        <v>325.73940847322137</v>
      </c>
      <c r="I2055" t="s">
        <v>63</v>
      </c>
      <c r="J2055">
        <v>0</v>
      </c>
    </row>
    <row r="2056" spans="1:10" x14ac:dyDescent="0.25">
      <c r="A2056">
        <f t="shared" si="776"/>
        <v>98</v>
      </c>
      <c r="B2056">
        <f t="shared" si="777"/>
        <v>41392</v>
      </c>
      <c r="C2056">
        <f t="shared" si="778"/>
        <v>3</v>
      </c>
      <c r="D2056">
        <f t="shared" si="779"/>
        <v>2</v>
      </c>
      <c r="E2056">
        <f t="shared" si="780"/>
        <v>30.7</v>
      </c>
      <c r="F2056">
        <f t="shared" si="781"/>
        <v>6.2</v>
      </c>
      <c r="G2056">
        <f t="shared" si="782"/>
        <v>21</v>
      </c>
      <c r="H2056">
        <f t="shared" si="783"/>
        <v>325.73940847322137</v>
      </c>
      <c r="I2056" t="s">
        <v>64</v>
      </c>
      <c r="J2056">
        <v>0</v>
      </c>
    </row>
    <row r="2057" spans="1:10" x14ac:dyDescent="0.25">
      <c r="A2057">
        <f t="shared" si="776"/>
        <v>98</v>
      </c>
      <c r="B2057">
        <f t="shared" si="777"/>
        <v>41392</v>
      </c>
      <c r="C2057">
        <f t="shared" si="778"/>
        <v>3</v>
      </c>
      <c r="D2057">
        <f t="shared" si="779"/>
        <v>2</v>
      </c>
      <c r="E2057">
        <f t="shared" si="780"/>
        <v>30.7</v>
      </c>
      <c r="F2057">
        <f t="shared" si="781"/>
        <v>6.2</v>
      </c>
      <c r="G2057">
        <f t="shared" si="782"/>
        <v>21</v>
      </c>
      <c r="H2057">
        <f t="shared" si="783"/>
        <v>325.73940847322137</v>
      </c>
      <c r="I2057" t="s">
        <v>65</v>
      </c>
      <c r="J2057">
        <v>0</v>
      </c>
    </row>
    <row r="2058" spans="1:10" x14ac:dyDescent="0.25">
      <c r="A2058">
        <f t="shared" si="776"/>
        <v>98</v>
      </c>
      <c r="B2058">
        <f t="shared" si="777"/>
        <v>41392</v>
      </c>
      <c r="C2058">
        <f t="shared" si="778"/>
        <v>3</v>
      </c>
      <c r="D2058">
        <f t="shared" si="779"/>
        <v>2</v>
      </c>
      <c r="E2058">
        <f t="shared" si="780"/>
        <v>30.7</v>
      </c>
      <c r="F2058">
        <f t="shared" si="781"/>
        <v>6.2</v>
      </c>
      <c r="G2058">
        <f t="shared" si="782"/>
        <v>21</v>
      </c>
      <c r="H2058">
        <f t="shared" si="783"/>
        <v>325.73940847322137</v>
      </c>
      <c r="I2058" t="s">
        <v>66</v>
      </c>
      <c r="J2058">
        <v>0</v>
      </c>
    </row>
    <row r="2059" spans="1:10" x14ac:dyDescent="0.25">
      <c r="A2059">
        <f t="shared" si="776"/>
        <v>98</v>
      </c>
      <c r="B2059">
        <f t="shared" si="777"/>
        <v>41392</v>
      </c>
      <c r="C2059">
        <f t="shared" si="778"/>
        <v>3</v>
      </c>
      <c r="D2059">
        <f t="shared" si="779"/>
        <v>2</v>
      </c>
      <c r="E2059">
        <f t="shared" si="780"/>
        <v>30.7</v>
      </c>
      <c r="F2059">
        <f t="shared" si="781"/>
        <v>6.2</v>
      </c>
      <c r="G2059">
        <f t="shared" si="782"/>
        <v>21</v>
      </c>
      <c r="H2059">
        <f t="shared" si="783"/>
        <v>325.73940847322137</v>
      </c>
      <c r="I2059" t="s">
        <v>67</v>
      </c>
      <c r="J2059">
        <v>0</v>
      </c>
    </row>
    <row r="2060" spans="1:10" x14ac:dyDescent="0.25">
      <c r="A2060" s="27">
        <v>99</v>
      </c>
      <c r="B2060" s="33">
        <v>41472</v>
      </c>
      <c r="C2060" s="27">
        <v>3</v>
      </c>
      <c r="D2060" s="27">
        <v>3</v>
      </c>
      <c r="E2060" s="27">
        <v>31.8</v>
      </c>
      <c r="F2060" s="27">
        <v>8.5</v>
      </c>
      <c r="G2060" s="27">
        <v>21</v>
      </c>
      <c r="H2060" s="27">
        <v>487.21023181454819</v>
      </c>
      <c r="I2060" t="s">
        <v>9</v>
      </c>
      <c r="J2060">
        <v>35.200000000000003</v>
      </c>
    </row>
    <row r="2061" spans="1:10" x14ac:dyDescent="0.25">
      <c r="A2061">
        <f t="shared" ref="A2061:A2080" si="784">A2060</f>
        <v>99</v>
      </c>
      <c r="B2061">
        <f t="shared" ref="B2061:B2080" si="785">B2060</f>
        <v>41472</v>
      </c>
      <c r="C2061">
        <f t="shared" ref="C2061:C2080" si="786">C2060</f>
        <v>3</v>
      </c>
      <c r="D2061">
        <f t="shared" ref="D2061:D2080" si="787">D2060</f>
        <v>3</v>
      </c>
      <c r="E2061">
        <f t="shared" ref="E2061:E2080" si="788">E2060</f>
        <v>31.8</v>
      </c>
      <c r="F2061">
        <f t="shared" ref="F2061:F2080" si="789">F2060</f>
        <v>8.5</v>
      </c>
      <c r="G2061">
        <f t="shared" ref="G2061:G2080" si="790">G2060</f>
        <v>21</v>
      </c>
      <c r="H2061">
        <f t="shared" ref="H2061:H2080" si="791">H2060</f>
        <v>487.21023181454819</v>
      </c>
      <c r="I2061" t="s">
        <v>84</v>
      </c>
      <c r="J2061">
        <v>44.8</v>
      </c>
    </row>
    <row r="2062" spans="1:10" x14ac:dyDescent="0.25">
      <c r="A2062">
        <f t="shared" si="784"/>
        <v>99</v>
      </c>
      <c r="B2062">
        <f t="shared" si="785"/>
        <v>41472</v>
      </c>
      <c r="C2062">
        <f t="shared" si="786"/>
        <v>3</v>
      </c>
      <c r="D2062">
        <f t="shared" si="787"/>
        <v>3</v>
      </c>
      <c r="E2062">
        <f t="shared" si="788"/>
        <v>31.8</v>
      </c>
      <c r="F2062">
        <f t="shared" si="789"/>
        <v>8.5</v>
      </c>
      <c r="G2062">
        <f t="shared" si="790"/>
        <v>21</v>
      </c>
      <c r="H2062">
        <f t="shared" si="791"/>
        <v>487.21023181454819</v>
      </c>
      <c r="I2062" t="s">
        <v>11</v>
      </c>
      <c r="J2062">
        <v>240</v>
      </c>
    </row>
    <row r="2063" spans="1:10" x14ac:dyDescent="0.25">
      <c r="A2063">
        <f t="shared" si="784"/>
        <v>99</v>
      </c>
      <c r="B2063">
        <f t="shared" si="785"/>
        <v>41472</v>
      </c>
      <c r="C2063">
        <f t="shared" si="786"/>
        <v>3</v>
      </c>
      <c r="D2063">
        <f t="shared" si="787"/>
        <v>3</v>
      </c>
      <c r="E2063">
        <f t="shared" si="788"/>
        <v>31.8</v>
      </c>
      <c r="F2063">
        <f t="shared" si="789"/>
        <v>8.5</v>
      </c>
      <c r="G2063">
        <f t="shared" si="790"/>
        <v>21</v>
      </c>
      <c r="H2063">
        <f t="shared" si="791"/>
        <v>487.21023181454819</v>
      </c>
      <c r="I2063" t="s">
        <v>50</v>
      </c>
      <c r="J2063">
        <v>0</v>
      </c>
    </row>
    <row r="2064" spans="1:10" x14ac:dyDescent="0.25">
      <c r="A2064">
        <f t="shared" si="784"/>
        <v>99</v>
      </c>
      <c r="B2064">
        <f t="shared" si="785"/>
        <v>41472</v>
      </c>
      <c r="C2064">
        <f t="shared" si="786"/>
        <v>3</v>
      </c>
      <c r="D2064">
        <f t="shared" si="787"/>
        <v>3</v>
      </c>
      <c r="E2064">
        <f t="shared" si="788"/>
        <v>31.8</v>
      </c>
      <c r="F2064">
        <f t="shared" si="789"/>
        <v>8.5</v>
      </c>
      <c r="G2064">
        <f t="shared" si="790"/>
        <v>21</v>
      </c>
      <c r="H2064">
        <f t="shared" si="791"/>
        <v>487.21023181454819</v>
      </c>
      <c r="I2064" t="s">
        <v>51</v>
      </c>
      <c r="J2064">
        <v>0</v>
      </c>
    </row>
    <row r="2065" spans="1:10" x14ac:dyDescent="0.25">
      <c r="A2065">
        <f t="shared" si="784"/>
        <v>99</v>
      </c>
      <c r="B2065">
        <f t="shared" si="785"/>
        <v>41472</v>
      </c>
      <c r="C2065">
        <f t="shared" si="786"/>
        <v>3</v>
      </c>
      <c r="D2065">
        <f t="shared" si="787"/>
        <v>3</v>
      </c>
      <c r="E2065">
        <f t="shared" si="788"/>
        <v>31.8</v>
      </c>
      <c r="F2065">
        <f t="shared" si="789"/>
        <v>8.5</v>
      </c>
      <c r="G2065">
        <f t="shared" si="790"/>
        <v>21</v>
      </c>
      <c r="H2065">
        <f t="shared" si="791"/>
        <v>487.21023181454819</v>
      </c>
      <c r="I2065" t="s">
        <v>52</v>
      </c>
      <c r="J2065" t="s">
        <v>88</v>
      </c>
    </row>
    <row r="2066" spans="1:10" x14ac:dyDescent="0.25">
      <c r="A2066">
        <f t="shared" si="784"/>
        <v>99</v>
      </c>
      <c r="B2066">
        <f t="shared" si="785"/>
        <v>41472</v>
      </c>
      <c r="C2066">
        <f t="shared" si="786"/>
        <v>3</v>
      </c>
      <c r="D2066">
        <f t="shared" si="787"/>
        <v>3</v>
      </c>
      <c r="E2066">
        <f t="shared" si="788"/>
        <v>31.8</v>
      </c>
      <c r="F2066">
        <f t="shared" si="789"/>
        <v>8.5</v>
      </c>
      <c r="G2066">
        <f t="shared" si="790"/>
        <v>21</v>
      </c>
      <c r="H2066">
        <f t="shared" si="791"/>
        <v>487.21023181454819</v>
      </c>
      <c r="I2066" t="s">
        <v>53</v>
      </c>
      <c r="J2066">
        <v>0</v>
      </c>
    </row>
    <row r="2067" spans="1:10" x14ac:dyDescent="0.25">
      <c r="A2067">
        <f t="shared" si="784"/>
        <v>99</v>
      </c>
      <c r="B2067">
        <f t="shared" si="785"/>
        <v>41472</v>
      </c>
      <c r="C2067">
        <f t="shared" si="786"/>
        <v>3</v>
      </c>
      <c r="D2067">
        <f t="shared" si="787"/>
        <v>3</v>
      </c>
      <c r="E2067">
        <f t="shared" si="788"/>
        <v>31.8</v>
      </c>
      <c r="F2067">
        <f t="shared" si="789"/>
        <v>8.5</v>
      </c>
      <c r="G2067">
        <f t="shared" si="790"/>
        <v>21</v>
      </c>
      <c r="H2067">
        <f t="shared" si="791"/>
        <v>487.21023181454819</v>
      </c>
      <c r="I2067" t="s">
        <v>54</v>
      </c>
      <c r="J2067">
        <v>0</v>
      </c>
    </row>
    <row r="2068" spans="1:10" x14ac:dyDescent="0.25">
      <c r="A2068">
        <f t="shared" si="784"/>
        <v>99</v>
      </c>
      <c r="B2068">
        <f t="shared" si="785"/>
        <v>41472</v>
      </c>
      <c r="C2068">
        <f t="shared" si="786"/>
        <v>3</v>
      </c>
      <c r="D2068">
        <f t="shared" si="787"/>
        <v>3</v>
      </c>
      <c r="E2068">
        <f t="shared" si="788"/>
        <v>31.8</v>
      </c>
      <c r="F2068">
        <f t="shared" si="789"/>
        <v>8.5</v>
      </c>
      <c r="G2068">
        <f t="shared" si="790"/>
        <v>21</v>
      </c>
      <c r="H2068">
        <f t="shared" si="791"/>
        <v>487.21023181454819</v>
      </c>
      <c r="I2068" t="s">
        <v>55</v>
      </c>
      <c r="J2068">
        <v>0</v>
      </c>
    </row>
    <row r="2069" spans="1:10" x14ac:dyDescent="0.25">
      <c r="A2069">
        <f t="shared" si="784"/>
        <v>99</v>
      </c>
      <c r="B2069">
        <f t="shared" si="785"/>
        <v>41472</v>
      </c>
      <c r="C2069">
        <f t="shared" si="786"/>
        <v>3</v>
      </c>
      <c r="D2069">
        <f t="shared" si="787"/>
        <v>3</v>
      </c>
      <c r="E2069">
        <f t="shared" si="788"/>
        <v>31.8</v>
      </c>
      <c r="F2069">
        <f t="shared" si="789"/>
        <v>8.5</v>
      </c>
      <c r="G2069">
        <f t="shared" si="790"/>
        <v>21</v>
      </c>
      <c r="H2069">
        <f t="shared" si="791"/>
        <v>487.21023181454819</v>
      </c>
      <c r="I2069" t="s">
        <v>56</v>
      </c>
      <c r="J2069">
        <v>0</v>
      </c>
    </row>
    <row r="2070" spans="1:10" x14ac:dyDescent="0.25">
      <c r="A2070">
        <f t="shared" si="784"/>
        <v>99</v>
      </c>
      <c r="B2070">
        <f t="shared" si="785"/>
        <v>41472</v>
      </c>
      <c r="C2070">
        <f t="shared" si="786"/>
        <v>3</v>
      </c>
      <c r="D2070">
        <f t="shared" si="787"/>
        <v>3</v>
      </c>
      <c r="E2070">
        <f t="shared" si="788"/>
        <v>31.8</v>
      </c>
      <c r="F2070">
        <f t="shared" si="789"/>
        <v>8.5</v>
      </c>
      <c r="G2070">
        <f t="shared" si="790"/>
        <v>21</v>
      </c>
      <c r="H2070">
        <f t="shared" si="791"/>
        <v>487.21023181454819</v>
      </c>
      <c r="I2070" t="s">
        <v>57</v>
      </c>
      <c r="J2070">
        <v>0</v>
      </c>
    </row>
    <row r="2071" spans="1:10" x14ac:dyDescent="0.25">
      <c r="A2071">
        <f t="shared" si="784"/>
        <v>99</v>
      </c>
      <c r="B2071">
        <f t="shared" si="785"/>
        <v>41472</v>
      </c>
      <c r="C2071">
        <f t="shared" si="786"/>
        <v>3</v>
      </c>
      <c r="D2071">
        <f t="shared" si="787"/>
        <v>3</v>
      </c>
      <c r="E2071">
        <f t="shared" si="788"/>
        <v>31.8</v>
      </c>
      <c r="F2071">
        <f t="shared" si="789"/>
        <v>8.5</v>
      </c>
      <c r="G2071">
        <f t="shared" si="790"/>
        <v>21</v>
      </c>
      <c r="H2071">
        <f t="shared" si="791"/>
        <v>487.21023181454819</v>
      </c>
      <c r="I2071" t="s">
        <v>58</v>
      </c>
      <c r="J2071">
        <v>0</v>
      </c>
    </row>
    <row r="2072" spans="1:10" x14ac:dyDescent="0.25">
      <c r="A2072">
        <f t="shared" si="784"/>
        <v>99</v>
      </c>
      <c r="B2072">
        <f t="shared" si="785"/>
        <v>41472</v>
      </c>
      <c r="C2072">
        <f t="shared" si="786"/>
        <v>3</v>
      </c>
      <c r="D2072">
        <f t="shared" si="787"/>
        <v>3</v>
      </c>
      <c r="E2072">
        <f t="shared" si="788"/>
        <v>31.8</v>
      </c>
      <c r="F2072">
        <f t="shared" si="789"/>
        <v>8.5</v>
      </c>
      <c r="G2072">
        <f t="shared" si="790"/>
        <v>21</v>
      </c>
      <c r="H2072">
        <f t="shared" si="791"/>
        <v>487.21023181454819</v>
      </c>
      <c r="I2072" t="s">
        <v>59</v>
      </c>
      <c r="J2072">
        <v>0.8</v>
      </c>
    </row>
    <row r="2073" spans="1:10" x14ac:dyDescent="0.25">
      <c r="A2073">
        <f t="shared" si="784"/>
        <v>99</v>
      </c>
      <c r="B2073">
        <f t="shared" si="785"/>
        <v>41472</v>
      </c>
      <c r="C2073">
        <f t="shared" si="786"/>
        <v>3</v>
      </c>
      <c r="D2073">
        <f t="shared" si="787"/>
        <v>3</v>
      </c>
      <c r="E2073">
        <f t="shared" si="788"/>
        <v>31.8</v>
      </c>
      <c r="F2073">
        <f t="shared" si="789"/>
        <v>8.5</v>
      </c>
      <c r="G2073">
        <f t="shared" si="790"/>
        <v>21</v>
      </c>
      <c r="H2073">
        <f t="shared" si="791"/>
        <v>487.21023181454819</v>
      </c>
      <c r="I2073" t="s">
        <v>60</v>
      </c>
      <c r="J2073">
        <v>0</v>
      </c>
    </row>
    <row r="2074" spans="1:10" x14ac:dyDescent="0.25">
      <c r="A2074">
        <f t="shared" si="784"/>
        <v>99</v>
      </c>
      <c r="B2074">
        <f t="shared" si="785"/>
        <v>41472</v>
      </c>
      <c r="C2074">
        <f t="shared" si="786"/>
        <v>3</v>
      </c>
      <c r="D2074">
        <f t="shared" si="787"/>
        <v>3</v>
      </c>
      <c r="E2074">
        <f t="shared" si="788"/>
        <v>31.8</v>
      </c>
      <c r="F2074">
        <f t="shared" si="789"/>
        <v>8.5</v>
      </c>
      <c r="G2074">
        <f t="shared" si="790"/>
        <v>21</v>
      </c>
      <c r="H2074">
        <f t="shared" si="791"/>
        <v>487.21023181454819</v>
      </c>
      <c r="I2074" t="s">
        <v>61</v>
      </c>
      <c r="J2074">
        <v>0.8</v>
      </c>
    </row>
    <row r="2075" spans="1:10" x14ac:dyDescent="0.25">
      <c r="A2075">
        <f t="shared" si="784"/>
        <v>99</v>
      </c>
      <c r="B2075">
        <f t="shared" si="785"/>
        <v>41472</v>
      </c>
      <c r="C2075">
        <f t="shared" si="786"/>
        <v>3</v>
      </c>
      <c r="D2075">
        <f t="shared" si="787"/>
        <v>3</v>
      </c>
      <c r="E2075">
        <f t="shared" si="788"/>
        <v>31.8</v>
      </c>
      <c r="F2075">
        <f t="shared" si="789"/>
        <v>8.5</v>
      </c>
      <c r="G2075">
        <f t="shared" si="790"/>
        <v>21</v>
      </c>
      <c r="H2075">
        <f t="shared" si="791"/>
        <v>487.21023181454819</v>
      </c>
      <c r="I2075" t="s">
        <v>62</v>
      </c>
      <c r="J2075">
        <v>0</v>
      </c>
    </row>
    <row r="2076" spans="1:10" x14ac:dyDescent="0.25">
      <c r="A2076">
        <f t="shared" si="784"/>
        <v>99</v>
      </c>
      <c r="B2076">
        <f t="shared" si="785"/>
        <v>41472</v>
      </c>
      <c r="C2076">
        <f t="shared" si="786"/>
        <v>3</v>
      </c>
      <c r="D2076">
        <f t="shared" si="787"/>
        <v>3</v>
      </c>
      <c r="E2076">
        <f t="shared" si="788"/>
        <v>31.8</v>
      </c>
      <c r="F2076">
        <f t="shared" si="789"/>
        <v>8.5</v>
      </c>
      <c r="G2076">
        <f t="shared" si="790"/>
        <v>21</v>
      </c>
      <c r="H2076">
        <f t="shared" si="791"/>
        <v>487.21023181454819</v>
      </c>
      <c r="I2076" t="s">
        <v>63</v>
      </c>
      <c r="J2076">
        <v>0</v>
      </c>
    </row>
    <row r="2077" spans="1:10" x14ac:dyDescent="0.25">
      <c r="A2077">
        <f t="shared" si="784"/>
        <v>99</v>
      </c>
      <c r="B2077">
        <f t="shared" si="785"/>
        <v>41472</v>
      </c>
      <c r="C2077">
        <f t="shared" si="786"/>
        <v>3</v>
      </c>
      <c r="D2077">
        <f t="shared" si="787"/>
        <v>3</v>
      </c>
      <c r="E2077">
        <f t="shared" si="788"/>
        <v>31.8</v>
      </c>
      <c r="F2077">
        <f t="shared" si="789"/>
        <v>8.5</v>
      </c>
      <c r="G2077">
        <f t="shared" si="790"/>
        <v>21</v>
      </c>
      <c r="H2077">
        <f t="shared" si="791"/>
        <v>487.21023181454819</v>
      </c>
      <c r="I2077" t="s">
        <v>64</v>
      </c>
      <c r="J2077">
        <v>0</v>
      </c>
    </row>
    <row r="2078" spans="1:10" x14ac:dyDescent="0.25">
      <c r="A2078">
        <f t="shared" si="784"/>
        <v>99</v>
      </c>
      <c r="B2078">
        <f t="shared" si="785"/>
        <v>41472</v>
      </c>
      <c r="C2078">
        <f t="shared" si="786"/>
        <v>3</v>
      </c>
      <c r="D2078">
        <f t="shared" si="787"/>
        <v>3</v>
      </c>
      <c r="E2078">
        <f t="shared" si="788"/>
        <v>31.8</v>
      </c>
      <c r="F2078">
        <f t="shared" si="789"/>
        <v>8.5</v>
      </c>
      <c r="G2078">
        <f t="shared" si="790"/>
        <v>21</v>
      </c>
      <c r="H2078">
        <f t="shared" si="791"/>
        <v>487.21023181454819</v>
      </c>
      <c r="I2078" t="s">
        <v>65</v>
      </c>
      <c r="J2078">
        <v>0</v>
      </c>
    </row>
    <row r="2079" spans="1:10" x14ac:dyDescent="0.25">
      <c r="A2079">
        <f t="shared" si="784"/>
        <v>99</v>
      </c>
      <c r="B2079">
        <f t="shared" si="785"/>
        <v>41472</v>
      </c>
      <c r="C2079">
        <f t="shared" si="786"/>
        <v>3</v>
      </c>
      <c r="D2079">
        <f t="shared" si="787"/>
        <v>3</v>
      </c>
      <c r="E2079">
        <f t="shared" si="788"/>
        <v>31.8</v>
      </c>
      <c r="F2079">
        <f t="shared" si="789"/>
        <v>8.5</v>
      </c>
      <c r="G2079">
        <f t="shared" si="790"/>
        <v>21</v>
      </c>
      <c r="H2079">
        <f t="shared" si="791"/>
        <v>487.21023181454819</v>
      </c>
      <c r="I2079" t="s">
        <v>66</v>
      </c>
      <c r="J2079">
        <v>0</v>
      </c>
    </row>
    <row r="2080" spans="1:10" x14ac:dyDescent="0.25">
      <c r="A2080">
        <f t="shared" si="784"/>
        <v>99</v>
      </c>
      <c r="B2080">
        <f t="shared" si="785"/>
        <v>41472</v>
      </c>
      <c r="C2080">
        <f t="shared" si="786"/>
        <v>3</v>
      </c>
      <c r="D2080">
        <f t="shared" si="787"/>
        <v>3</v>
      </c>
      <c r="E2080">
        <f t="shared" si="788"/>
        <v>31.8</v>
      </c>
      <c r="F2080">
        <f t="shared" si="789"/>
        <v>8.5</v>
      </c>
      <c r="G2080">
        <f t="shared" si="790"/>
        <v>21</v>
      </c>
      <c r="H2080">
        <f t="shared" si="791"/>
        <v>487.21023181454819</v>
      </c>
      <c r="I2080" t="s">
        <v>67</v>
      </c>
      <c r="J2080">
        <v>0</v>
      </c>
    </row>
    <row r="2081" spans="1:10" x14ac:dyDescent="0.25">
      <c r="A2081" s="27">
        <v>100</v>
      </c>
      <c r="B2081" s="33">
        <v>41475</v>
      </c>
      <c r="C2081" s="27">
        <v>3</v>
      </c>
      <c r="D2081" s="27">
        <v>3</v>
      </c>
      <c r="E2081" s="27">
        <v>30.6</v>
      </c>
      <c r="F2081" s="27">
        <v>8</v>
      </c>
      <c r="G2081" s="27">
        <v>18</v>
      </c>
      <c r="H2081" s="27">
        <v>392.88569144684243</v>
      </c>
      <c r="I2081" t="s">
        <v>9</v>
      </c>
      <c r="J2081">
        <v>64.888888888888886</v>
      </c>
    </row>
    <row r="2082" spans="1:10" x14ac:dyDescent="0.25">
      <c r="A2082">
        <f t="shared" ref="A2082:A2101" si="792">A2081</f>
        <v>100</v>
      </c>
      <c r="B2082">
        <f t="shared" ref="B2082:B2101" si="793">B2081</f>
        <v>41475</v>
      </c>
      <c r="C2082">
        <f t="shared" ref="C2082:C2101" si="794">C2081</f>
        <v>3</v>
      </c>
      <c r="D2082">
        <f t="shared" ref="D2082:D2101" si="795">D2081</f>
        <v>3</v>
      </c>
      <c r="E2082">
        <f t="shared" ref="E2082:E2101" si="796">E2081</f>
        <v>30.6</v>
      </c>
      <c r="F2082">
        <f t="shared" ref="F2082:F2101" si="797">F2081</f>
        <v>8</v>
      </c>
      <c r="G2082">
        <f t="shared" ref="G2082:G2101" si="798">G2081</f>
        <v>18</v>
      </c>
      <c r="H2082">
        <f t="shared" ref="H2082:H2101" si="799">H2081</f>
        <v>392.88569144684243</v>
      </c>
      <c r="I2082" t="s">
        <v>84</v>
      </c>
      <c r="J2082">
        <v>49.777777777777771</v>
      </c>
    </row>
    <row r="2083" spans="1:10" x14ac:dyDescent="0.25">
      <c r="A2083">
        <f t="shared" si="792"/>
        <v>100</v>
      </c>
      <c r="B2083">
        <f t="shared" si="793"/>
        <v>41475</v>
      </c>
      <c r="C2083">
        <f t="shared" si="794"/>
        <v>3</v>
      </c>
      <c r="D2083">
        <f t="shared" si="795"/>
        <v>3</v>
      </c>
      <c r="E2083">
        <f t="shared" si="796"/>
        <v>30.6</v>
      </c>
      <c r="F2083">
        <f t="shared" si="797"/>
        <v>8</v>
      </c>
      <c r="G2083">
        <f t="shared" si="798"/>
        <v>18</v>
      </c>
      <c r="H2083">
        <f t="shared" si="799"/>
        <v>392.88569144684243</v>
      </c>
      <c r="I2083" t="s">
        <v>11</v>
      </c>
      <c r="J2083">
        <v>265.77777777777777</v>
      </c>
    </row>
    <row r="2084" spans="1:10" x14ac:dyDescent="0.25">
      <c r="A2084">
        <f t="shared" si="792"/>
        <v>100</v>
      </c>
      <c r="B2084">
        <f t="shared" si="793"/>
        <v>41475</v>
      </c>
      <c r="C2084">
        <f t="shared" si="794"/>
        <v>3</v>
      </c>
      <c r="D2084">
        <f t="shared" si="795"/>
        <v>3</v>
      </c>
      <c r="E2084">
        <f t="shared" si="796"/>
        <v>30.6</v>
      </c>
      <c r="F2084">
        <f t="shared" si="797"/>
        <v>8</v>
      </c>
      <c r="G2084">
        <f t="shared" si="798"/>
        <v>18</v>
      </c>
      <c r="H2084">
        <f t="shared" si="799"/>
        <v>392.88569144684243</v>
      </c>
      <c r="I2084" t="s">
        <v>50</v>
      </c>
      <c r="J2084">
        <v>0</v>
      </c>
    </row>
    <row r="2085" spans="1:10" x14ac:dyDescent="0.25">
      <c r="A2085">
        <f t="shared" si="792"/>
        <v>100</v>
      </c>
      <c r="B2085">
        <f t="shared" si="793"/>
        <v>41475</v>
      </c>
      <c r="C2085">
        <f t="shared" si="794"/>
        <v>3</v>
      </c>
      <c r="D2085">
        <f t="shared" si="795"/>
        <v>3</v>
      </c>
      <c r="E2085">
        <f t="shared" si="796"/>
        <v>30.6</v>
      </c>
      <c r="F2085">
        <f t="shared" si="797"/>
        <v>8</v>
      </c>
      <c r="G2085">
        <f t="shared" si="798"/>
        <v>18</v>
      </c>
      <c r="H2085">
        <f t="shared" si="799"/>
        <v>392.88569144684243</v>
      </c>
      <c r="I2085" t="s">
        <v>51</v>
      </c>
      <c r="J2085">
        <v>0</v>
      </c>
    </row>
    <row r="2086" spans="1:10" x14ac:dyDescent="0.25">
      <c r="A2086">
        <f t="shared" si="792"/>
        <v>100</v>
      </c>
      <c r="B2086">
        <f t="shared" si="793"/>
        <v>41475</v>
      </c>
      <c r="C2086">
        <f t="shared" si="794"/>
        <v>3</v>
      </c>
      <c r="D2086">
        <f t="shared" si="795"/>
        <v>3</v>
      </c>
      <c r="E2086">
        <f t="shared" si="796"/>
        <v>30.6</v>
      </c>
      <c r="F2086">
        <f t="shared" si="797"/>
        <v>8</v>
      </c>
      <c r="G2086">
        <f t="shared" si="798"/>
        <v>18</v>
      </c>
      <c r="H2086">
        <f t="shared" si="799"/>
        <v>392.88569144684243</v>
      </c>
      <c r="I2086" t="s">
        <v>52</v>
      </c>
      <c r="J2086" t="s">
        <v>88</v>
      </c>
    </row>
    <row r="2087" spans="1:10" x14ac:dyDescent="0.25">
      <c r="A2087">
        <f t="shared" si="792"/>
        <v>100</v>
      </c>
      <c r="B2087">
        <f t="shared" si="793"/>
        <v>41475</v>
      </c>
      <c r="C2087">
        <f t="shared" si="794"/>
        <v>3</v>
      </c>
      <c r="D2087">
        <f t="shared" si="795"/>
        <v>3</v>
      </c>
      <c r="E2087">
        <f t="shared" si="796"/>
        <v>30.6</v>
      </c>
      <c r="F2087">
        <f t="shared" si="797"/>
        <v>8</v>
      </c>
      <c r="G2087">
        <f t="shared" si="798"/>
        <v>18</v>
      </c>
      <c r="H2087">
        <f t="shared" si="799"/>
        <v>392.88569144684243</v>
      </c>
      <c r="I2087" t="s">
        <v>53</v>
      </c>
      <c r="J2087">
        <v>0</v>
      </c>
    </row>
    <row r="2088" spans="1:10" x14ac:dyDescent="0.25">
      <c r="A2088">
        <f t="shared" si="792"/>
        <v>100</v>
      </c>
      <c r="B2088">
        <f t="shared" si="793"/>
        <v>41475</v>
      </c>
      <c r="C2088">
        <f t="shared" si="794"/>
        <v>3</v>
      </c>
      <c r="D2088">
        <f t="shared" si="795"/>
        <v>3</v>
      </c>
      <c r="E2088">
        <f t="shared" si="796"/>
        <v>30.6</v>
      </c>
      <c r="F2088">
        <f t="shared" si="797"/>
        <v>8</v>
      </c>
      <c r="G2088">
        <f t="shared" si="798"/>
        <v>18</v>
      </c>
      <c r="H2088">
        <f t="shared" si="799"/>
        <v>392.88569144684243</v>
      </c>
      <c r="I2088" t="s">
        <v>54</v>
      </c>
      <c r="J2088">
        <v>0</v>
      </c>
    </row>
    <row r="2089" spans="1:10" x14ac:dyDescent="0.25">
      <c r="A2089">
        <f t="shared" si="792"/>
        <v>100</v>
      </c>
      <c r="B2089">
        <f t="shared" si="793"/>
        <v>41475</v>
      </c>
      <c r="C2089">
        <f t="shared" si="794"/>
        <v>3</v>
      </c>
      <c r="D2089">
        <f t="shared" si="795"/>
        <v>3</v>
      </c>
      <c r="E2089">
        <f t="shared" si="796"/>
        <v>30.6</v>
      </c>
      <c r="F2089">
        <f t="shared" si="797"/>
        <v>8</v>
      </c>
      <c r="G2089">
        <f t="shared" si="798"/>
        <v>18</v>
      </c>
      <c r="H2089">
        <f t="shared" si="799"/>
        <v>392.88569144684243</v>
      </c>
      <c r="I2089" t="s">
        <v>55</v>
      </c>
      <c r="J2089">
        <v>0</v>
      </c>
    </row>
    <row r="2090" spans="1:10" x14ac:dyDescent="0.25">
      <c r="A2090">
        <f t="shared" si="792"/>
        <v>100</v>
      </c>
      <c r="B2090">
        <f t="shared" si="793"/>
        <v>41475</v>
      </c>
      <c r="C2090">
        <f t="shared" si="794"/>
        <v>3</v>
      </c>
      <c r="D2090">
        <f t="shared" si="795"/>
        <v>3</v>
      </c>
      <c r="E2090">
        <f t="shared" si="796"/>
        <v>30.6</v>
      </c>
      <c r="F2090">
        <f t="shared" si="797"/>
        <v>8</v>
      </c>
      <c r="G2090">
        <f t="shared" si="798"/>
        <v>18</v>
      </c>
      <c r="H2090">
        <f t="shared" si="799"/>
        <v>392.88569144684243</v>
      </c>
      <c r="I2090" t="s">
        <v>56</v>
      </c>
      <c r="J2090">
        <v>0</v>
      </c>
    </row>
    <row r="2091" spans="1:10" x14ac:dyDescent="0.25">
      <c r="A2091">
        <f t="shared" si="792"/>
        <v>100</v>
      </c>
      <c r="B2091">
        <f t="shared" si="793"/>
        <v>41475</v>
      </c>
      <c r="C2091">
        <f t="shared" si="794"/>
        <v>3</v>
      </c>
      <c r="D2091">
        <f t="shared" si="795"/>
        <v>3</v>
      </c>
      <c r="E2091">
        <f t="shared" si="796"/>
        <v>30.6</v>
      </c>
      <c r="F2091">
        <f t="shared" si="797"/>
        <v>8</v>
      </c>
      <c r="G2091">
        <f t="shared" si="798"/>
        <v>18</v>
      </c>
      <c r="H2091">
        <f t="shared" si="799"/>
        <v>392.88569144684243</v>
      </c>
      <c r="I2091" t="s">
        <v>57</v>
      </c>
      <c r="J2091">
        <v>0</v>
      </c>
    </row>
    <row r="2092" spans="1:10" x14ac:dyDescent="0.25">
      <c r="A2092">
        <f t="shared" si="792"/>
        <v>100</v>
      </c>
      <c r="B2092">
        <f t="shared" si="793"/>
        <v>41475</v>
      </c>
      <c r="C2092">
        <f t="shared" si="794"/>
        <v>3</v>
      </c>
      <c r="D2092">
        <f t="shared" si="795"/>
        <v>3</v>
      </c>
      <c r="E2092">
        <f t="shared" si="796"/>
        <v>30.6</v>
      </c>
      <c r="F2092">
        <f t="shared" si="797"/>
        <v>8</v>
      </c>
      <c r="G2092">
        <f t="shared" si="798"/>
        <v>18</v>
      </c>
      <c r="H2092">
        <f t="shared" si="799"/>
        <v>392.88569144684243</v>
      </c>
      <c r="I2092" t="s">
        <v>58</v>
      </c>
      <c r="J2092">
        <v>0</v>
      </c>
    </row>
    <row r="2093" spans="1:10" x14ac:dyDescent="0.25">
      <c r="A2093">
        <f t="shared" si="792"/>
        <v>100</v>
      </c>
      <c r="B2093">
        <f t="shared" si="793"/>
        <v>41475</v>
      </c>
      <c r="C2093">
        <f t="shared" si="794"/>
        <v>3</v>
      </c>
      <c r="D2093">
        <f t="shared" si="795"/>
        <v>3</v>
      </c>
      <c r="E2093">
        <f t="shared" si="796"/>
        <v>30.6</v>
      </c>
      <c r="F2093">
        <f t="shared" si="797"/>
        <v>8</v>
      </c>
      <c r="G2093">
        <f t="shared" si="798"/>
        <v>18</v>
      </c>
      <c r="H2093">
        <f t="shared" si="799"/>
        <v>392.88569144684243</v>
      </c>
      <c r="I2093" t="s">
        <v>59</v>
      </c>
      <c r="J2093">
        <v>2.666666666666667</v>
      </c>
    </row>
    <row r="2094" spans="1:10" x14ac:dyDescent="0.25">
      <c r="A2094">
        <f t="shared" si="792"/>
        <v>100</v>
      </c>
      <c r="B2094">
        <f t="shared" si="793"/>
        <v>41475</v>
      </c>
      <c r="C2094">
        <f t="shared" si="794"/>
        <v>3</v>
      </c>
      <c r="D2094">
        <f t="shared" si="795"/>
        <v>3</v>
      </c>
      <c r="E2094">
        <f t="shared" si="796"/>
        <v>30.6</v>
      </c>
      <c r="F2094">
        <f t="shared" si="797"/>
        <v>8</v>
      </c>
      <c r="G2094">
        <f t="shared" si="798"/>
        <v>18</v>
      </c>
      <c r="H2094">
        <f t="shared" si="799"/>
        <v>392.88569144684243</v>
      </c>
      <c r="I2094" t="s">
        <v>60</v>
      </c>
      <c r="J2094">
        <v>0</v>
      </c>
    </row>
    <row r="2095" spans="1:10" x14ac:dyDescent="0.25">
      <c r="A2095">
        <f t="shared" si="792"/>
        <v>100</v>
      </c>
      <c r="B2095">
        <f t="shared" si="793"/>
        <v>41475</v>
      </c>
      <c r="C2095">
        <f t="shared" si="794"/>
        <v>3</v>
      </c>
      <c r="D2095">
        <f t="shared" si="795"/>
        <v>3</v>
      </c>
      <c r="E2095">
        <f t="shared" si="796"/>
        <v>30.6</v>
      </c>
      <c r="F2095">
        <f t="shared" si="797"/>
        <v>8</v>
      </c>
      <c r="G2095">
        <f t="shared" si="798"/>
        <v>18</v>
      </c>
      <c r="H2095">
        <f t="shared" si="799"/>
        <v>392.88569144684243</v>
      </c>
      <c r="I2095" t="s">
        <v>61</v>
      </c>
      <c r="J2095">
        <v>188.44444444444446</v>
      </c>
    </row>
    <row r="2096" spans="1:10" x14ac:dyDescent="0.25">
      <c r="A2096">
        <f t="shared" si="792"/>
        <v>100</v>
      </c>
      <c r="B2096">
        <f t="shared" si="793"/>
        <v>41475</v>
      </c>
      <c r="C2096">
        <f t="shared" si="794"/>
        <v>3</v>
      </c>
      <c r="D2096">
        <f t="shared" si="795"/>
        <v>3</v>
      </c>
      <c r="E2096">
        <f t="shared" si="796"/>
        <v>30.6</v>
      </c>
      <c r="F2096">
        <f t="shared" si="797"/>
        <v>8</v>
      </c>
      <c r="G2096">
        <f t="shared" si="798"/>
        <v>18</v>
      </c>
      <c r="H2096">
        <f t="shared" si="799"/>
        <v>392.88569144684243</v>
      </c>
      <c r="I2096" t="s">
        <v>62</v>
      </c>
      <c r="J2096">
        <v>0</v>
      </c>
    </row>
    <row r="2097" spans="1:10" x14ac:dyDescent="0.25">
      <c r="A2097">
        <f t="shared" si="792"/>
        <v>100</v>
      </c>
      <c r="B2097">
        <f t="shared" si="793"/>
        <v>41475</v>
      </c>
      <c r="C2097">
        <f t="shared" si="794"/>
        <v>3</v>
      </c>
      <c r="D2097">
        <f t="shared" si="795"/>
        <v>3</v>
      </c>
      <c r="E2097">
        <f t="shared" si="796"/>
        <v>30.6</v>
      </c>
      <c r="F2097">
        <f t="shared" si="797"/>
        <v>8</v>
      </c>
      <c r="G2097">
        <f t="shared" si="798"/>
        <v>18</v>
      </c>
      <c r="H2097">
        <f t="shared" si="799"/>
        <v>392.88569144684243</v>
      </c>
      <c r="I2097" t="s">
        <v>63</v>
      </c>
      <c r="J2097">
        <v>0</v>
      </c>
    </row>
    <row r="2098" spans="1:10" x14ac:dyDescent="0.25">
      <c r="A2098">
        <f t="shared" si="792"/>
        <v>100</v>
      </c>
      <c r="B2098">
        <f t="shared" si="793"/>
        <v>41475</v>
      </c>
      <c r="C2098">
        <f t="shared" si="794"/>
        <v>3</v>
      </c>
      <c r="D2098">
        <f t="shared" si="795"/>
        <v>3</v>
      </c>
      <c r="E2098">
        <f t="shared" si="796"/>
        <v>30.6</v>
      </c>
      <c r="F2098">
        <f t="shared" si="797"/>
        <v>8</v>
      </c>
      <c r="G2098">
        <f t="shared" si="798"/>
        <v>18</v>
      </c>
      <c r="H2098">
        <f t="shared" si="799"/>
        <v>392.88569144684243</v>
      </c>
      <c r="I2098" t="s">
        <v>64</v>
      </c>
      <c r="J2098">
        <v>0</v>
      </c>
    </row>
    <row r="2099" spans="1:10" x14ac:dyDescent="0.25">
      <c r="A2099">
        <f t="shared" si="792"/>
        <v>100</v>
      </c>
      <c r="B2099">
        <f t="shared" si="793"/>
        <v>41475</v>
      </c>
      <c r="C2099">
        <f t="shared" si="794"/>
        <v>3</v>
      </c>
      <c r="D2099">
        <f t="shared" si="795"/>
        <v>3</v>
      </c>
      <c r="E2099">
        <f t="shared" si="796"/>
        <v>30.6</v>
      </c>
      <c r="F2099">
        <f t="shared" si="797"/>
        <v>8</v>
      </c>
      <c r="G2099">
        <f t="shared" si="798"/>
        <v>18</v>
      </c>
      <c r="H2099">
        <f t="shared" si="799"/>
        <v>392.88569144684243</v>
      </c>
      <c r="I2099" t="s">
        <v>65</v>
      </c>
      <c r="J2099">
        <v>0</v>
      </c>
    </row>
    <row r="2100" spans="1:10" x14ac:dyDescent="0.25">
      <c r="A2100">
        <f t="shared" si="792"/>
        <v>100</v>
      </c>
      <c r="B2100">
        <f t="shared" si="793"/>
        <v>41475</v>
      </c>
      <c r="C2100">
        <f t="shared" si="794"/>
        <v>3</v>
      </c>
      <c r="D2100">
        <f t="shared" si="795"/>
        <v>3</v>
      </c>
      <c r="E2100">
        <f t="shared" si="796"/>
        <v>30.6</v>
      </c>
      <c r="F2100">
        <f t="shared" si="797"/>
        <v>8</v>
      </c>
      <c r="G2100">
        <f t="shared" si="798"/>
        <v>18</v>
      </c>
      <c r="H2100">
        <f t="shared" si="799"/>
        <v>392.88569144684243</v>
      </c>
      <c r="I2100" t="s">
        <v>66</v>
      </c>
      <c r="J2100">
        <v>0</v>
      </c>
    </row>
    <row r="2101" spans="1:10" x14ac:dyDescent="0.25">
      <c r="A2101">
        <f t="shared" si="792"/>
        <v>100</v>
      </c>
      <c r="B2101">
        <f t="shared" si="793"/>
        <v>41475</v>
      </c>
      <c r="C2101">
        <f t="shared" si="794"/>
        <v>3</v>
      </c>
      <c r="D2101">
        <f t="shared" si="795"/>
        <v>3</v>
      </c>
      <c r="E2101">
        <f t="shared" si="796"/>
        <v>30.6</v>
      </c>
      <c r="F2101">
        <f t="shared" si="797"/>
        <v>8</v>
      </c>
      <c r="G2101">
        <f t="shared" si="798"/>
        <v>18</v>
      </c>
      <c r="H2101">
        <f t="shared" si="799"/>
        <v>392.88569144684243</v>
      </c>
      <c r="I2101" t="s">
        <v>67</v>
      </c>
      <c r="J2101">
        <v>0</v>
      </c>
    </row>
    <row r="2102" spans="1:10" x14ac:dyDescent="0.25">
      <c r="A2102" s="27">
        <v>101</v>
      </c>
      <c r="B2102" s="33">
        <v>41478</v>
      </c>
      <c r="C2102" s="27">
        <v>3</v>
      </c>
      <c r="D2102" s="27">
        <v>3</v>
      </c>
      <c r="E2102" s="27">
        <v>32.9</v>
      </c>
      <c r="F2102" s="27" t="s">
        <v>88</v>
      </c>
      <c r="G2102" s="27">
        <v>21</v>
      </c>
      <c r="H2102" s="27">
        <v>405.67545963229412</v>
      </c>
      <c r="I2102" t="s">
        <v>9</v>
      </c>
      <c r="J2102">
        <v>118.4</v>
      </c>
    </row>
    <row r="2103" spans="1:10" x14ac:dyDescent="0.25">
      <c r="A2103">
        <f t="shared" ref="A2103:A2122" si="800">A2102</f>
        <v>101</v>
      </c>
      <c r="B2103">
        <f t="shared" ref="B2103:B2122" si="801">B2102</f>
        <v>41478</v>
      </c>
      <c r="C2103">
        <f t="shared" ref="C2103:C2122" si="802">C2102</f>
        <v>3</v>
      </c>
      <c r="D2103">
        <f t="shared" ref="D2103:D2122" si="803">D2102</f>
        <v>3</v>
      </c>
      <c r="E2103">
        <f t="shared" ref="E2103:E2122" si="804">E2102</f>
        <v>32.9</v>
      </c>
      <c r="F2103" t="str">
        <f t="shared" ref="F2103:F2122" si="805">F2102</f>
        <v>(空白)</v>
      </c>
      <c r="G2103">
        <f t="shared" ref="G2103:G2122" si="806">G2102</f>
        <v>21</v>
      </c>
      <c r="H2103">
        <f t="shared" ref="H2103:H2122" si="807">H2102</f>
        <v>405.67545963229412</v>
      </c>
      <c r="I2103" t="s">
        <v>84</v>
      </c>
      <c r="J2103">
        <v>128</v>
      </c>
    </row>
    <row r="2104" spans="1:10" x14ac:dyDescent="0.25">
      <c r="A2104">
        <f t="shared" si="800"/>
        <v>101</v>
      </c>
      <c r="B2104">
        <f t="shared" si="801"/>
        <v>41478</v>
      </c>
      <c r="C2104">
        <f t="shared" si="802"/>
        <v>3</v>
      </c>
      <c r="D2104">
        <f t="shared" si="803"/>
        <v>3</v>
      </c>
      <c r="E2104">
        <f t="shared" si="804"/>
        <v>32.9</v>
      </c>
      <c r="F2104" t="str">
        <f t="shared" si="805"/>
        <v>(空白)</v>
      </c>
      <c r="G2104">
        <f t="shared" si="806"/>
        <v>21</v>
      </c>
      <c r="H2104">
        <f t="shared" si="807"/>
        <v>405.67545963229412</v>
      </c>
      <c r="I2104" t="s">
        <v>11</v>
      </c>
      <c r="J2104">
        <v>1254.4000000000001</v>
      </c>
    </row>
    <row r="2105" spans="1:10" x14ac:dyDescent="0.25">
      <c r="A2105">
        <f t="shared" si="800"/>
        <v>101</v>
      </c>
      <c r="B2105">
        <f t="shared" si="801"/>
        <v>41478</v>
      </c>
      <c r="C2105">
        <f t="shared" si="802"/>
        <v>3</v>
      </c>
      <c r="D2105">
        <f t="shared" si="803"/>
        <v>3</v>
      </c>
      <c r="E2105">
        <f t="shared" si="804"/>
        <v>32.9</v>
      </c>
      <c r="F2105" t="str">
        <f t="shared" si="805"/>
        <v>(空白)</v>
      </c>
      <c r="G2105">
        <f t="shared" si="806"/>
        <v>21</v>
      </c>
      <c r="H2105">
        <f t="shared" si="807"/>
        <v>405.67545963229412</v>
      </c>
      <c r="I2105" t="s">
        <v>50</v>
      </c>
      <c r="J2105">
        <v>0</v>
      </c>
    </row>
    <row r="2106" spans="1:10" x14ac:dyDescent="0.25">
      <c r="A2106">
        <f t="shared" si="800"/>
        <v>101</v>
      </c>
      <c r="B2106">
        <f t="shared" si="801"/>
        <v>41478</v>
      </c>
      <c r="C2106">
        <f t="shared" si="802"/>
        <v>3</v>
      </c>
      <c r="D2106">
        <f t="shared" si="803"/>
        <v>3</v>
      </c>
      <c r="E2106">
        <f t="shared" si="804"/>
        <v>32.9</v>
      </c>
      <c r="F2106" t="str">
        <f t="shared" si="805"/>
        <v>(空白)</v>
      </c>
      <c r="G2106">
        <f t="shared" si="806"/>
        <v>21</v>
      </c>
      <c r="H2106">
        <f t="shared" si="807"/>
        <v>405.67545963229412</v>
      </c>
      <c r="I2106" t="s">
        <v>51</v>
      </c>
      <c r="J2106">
        <v>0</v>
      </c>
    </row>
    <row r="2107" spans="1:10" x14ac:dyDescent="0.25">
      <c r="A2107">
        <f t="shared" si="800"/>
        <v>101</v>
      </c>
      <c r="B2107">
        <f t="shared" si="801"/>
        <v>41478</v>
      </c>
      <c r="C2107">
        <f t="shared" si="802"/>
        <v>3</v>
      </c>
      <c r="D2107">
        <f t="shared" si="803"/>
        <v>3</v>
      </c>
      <c r="E2107">
        <f t="shared" si="804"/>
        <v>32.9</v>
      </c>
      <c r="F2107" t="str">
        <f t="shared" si="805"/>
        <v>(空白)</v>
      </c>
      <c r="G2107">
        <f t="shared" si="806"/>
        <v>21</v>
      </c>
      <c r="H2107">
        <f t="shared" si="807"/>
        <v>405.67545963229412</v>
      </c>
      <c r="I2107" t="s">
        <v>52</v>
      </c>
      <c r="J2107" t="s">
        <v>88</v>
      </c>
    </row>
    <row r="2108" spans="1:10" x14ac:dyDescent="0.25">
      <c r="A2108">
        <f t="shared" si="800"/>
        <v>101</v>
      </c>
      <c r="B2108">
        <f t="shared" si="801"/>
        <v>41478</v>
      </c>
      <c r="C2108">
        <f t="shared" si="802"/>
        <v>3</v>
      </c>
      <c r="D2108">
        <f t="shared" si="803"/>
        <v>3</v>
      </c>
      <c r="E2108">
        <f t="shared" si="804"/>
        <v>32.9</v>
      </c>
      <c r="F2108" t="str">
        <f t="shared" si="805"/>
        <v>(空白)</v>
      </c>
      <c r="G2108">
        <f t="shared" si="806"/>
        <v>21</v>
      </c>
      <c r="H2108">
        <f t="shared" si="807"/>
        <v>405.67545963229412</v>
      </c>
      <c r="I2108" t="s">
        <v>53</v>
      </c>
      <c r="J2108">
        <v>0</v>
      </c>
    </row>
    <row r="2109" spans="1:10" x14ac:dyDescent="0.25">
      <c r="A2109">
        <f t="shared" si="800"/>
        <v>101</v>
      </c>
      <c r="B2109">
        <f t="shared" si="801"/>
        <v>41478</v>
      </c>
      <c r="C2109">
        <f t="shared" si="802"/>
        <v>3</v>
      </c>
      <c r="D2109">
        <f t="shared" si="803"/>
        <v>3</v>
      </c>
      <c r="E2109">
        <f t="shared" si="804"/>
        <v>32.9</v>
      </c>
      <c r="F2109" t="str">
        <f t="shared" si="805"/>
        <v>(空白)</v>
      </c>
      <c r="G2109">
        <f t="shared" si="806"/>
        <v>21</v>
      </c>
      <c r="H2109">
        <f t="shared" si="807"/>
        <v>405.67545963229412</v>
      </c>
      <c r="I2109" t="s">
        <v>54</v>
      </c>
      <c r="J2109">
        <v>0</v>
      </c>
    </row>
    <row r="2110" spans="1:10" x14ac:dyDescent="0.25">
      <c r="A2110">
        <f t="shared" si="800"/>
        <v>101</v>
      </c>
      <c r="B2110">
        <f t="shared" si="801"/>
        <v>41478</v>
      </c>
      <c r="C2110">
        <f t="shared" si="802"/>
        <v>3</v>
      </c>
      <c r="D2110">
        <f t="shared" si="803"/>
        <v>3</v>
      </c>
      <c r="E2110">
        <f t="shared" si="804"/>
        <v>32.9</v>
      </c>
      <c r="F2110" t="str">
        <f t="shared" si="805"/>
        <v>(空白)</v>
      </c>
      <c r="G2110">
        <f t="shared" si="806"/>
        <v>21</v>
      </c>
      <c r="H2110">
        <f t="shared" si="807"/>
        <v>405.67545963229412</v>
      </c>
      <c r="I2110" t="s">
        <v>55</v>
      </c>
      <c r="J2110">
        <v>0</v>
      </c>
    </row>
    <row r="2111" spans="1:10" x14ac:dyDescent="0.25">
      <c r="A2111">
        <f t="shared" si="800"/>
        <v>101</v>
      </c>
      <c r="B2111">
        <f t="shared" si="801"/>
        <v>41478</v>
      </c>
      <c r="C2111">
        <f t="shared" si="802"/>
        <v>3</v>
      </c>
      <c r="D2111">
        <f t="shared" si="803"/>
        <v>3</v>
      </c>
      <c r="E2111">
        <f t="shared" si="804"/>
        <v>32.9</v>
      </c>
      <c r="F2111" t="str">
        <f t="shared" si="805"/>
        <v>(空白)</v>
      </c>
      <c r="G2111">
        <f t="shared" si="806"/>
        <v>21</v>
      </c>
      <c r="H2111">
        <f t="shared" si="807"/>
        <v>405.67545963229412</v>
      </c>
      <c r="I2111" t="s">
        <v>56</v>
      </c>
      <c r="J2111">
        <v>0</v>
      </c>
    </row>
    <row r="2112" spans="1:10" x14ac:dyDescent="0.25">
      <c r="A2112">
        <f t="shared" si="800"/>
        <v>101</v>
      </c>
      <c r="B2112">
        <f t="shared" si="801"/>
        <v>41478</v>
      </c>
      <c r="C2112">
        <f t="shared" si="802"/>
        <v>3</v>
      </c>
      <c r="D2112">
        <f t="shared" si="803"/>
        <v>3</v>
      </c>
      <c r="E2112">
        <f t="shared" si="804"/>
        <v>32.9</v>
      </c>
      <c r="F2112" t="str">
        <f t="shared" si="805"/>
        <v>(空白)</v>
      </c>
      <c r="G2112">
        <f t="shared" si="806"/>
        <v>21</v>
      </c>
      <c r="H2112">
        <f t="shared" si="807"/>
        <v>405.67545963229412</v>
      </c>
      <c r="I2112" t="s">
        <v>57</v>
      </c>
      <c r="J2112">
        <v>0</v>
      </c>
    </row>
    <row r="2113" spans="1:10" x14ac:dyDescent="0.25">
      <c r="A2113">
        <f t="shared" si="800"/>
        <v>101</v>
      </c>
      <c r="B2113">
        <f t="shared" si="801"/>
        <v>41478</v>
      </c>
      <c r="C2113">
        <f t="shared" si="802"/>
        <v>3</v>
      </c>
      <c r="D2113">
        <f t="shared" si="803"/>
        <v>3</v>
      </c>
      <c r="E2113">
        <f t="shared" si="804"/>
        <v>32.9</v>
      </c>
      <c r="F2113" t="str">
        <f t="shared" si="805"/>
        <v>(空白)</v>
      </c>
      <c r="G2113">
        <f t="shared" si="806"/>
        <v>21</v>
      </c>
      <c r="H2113">
        <f t="shared" si="807"/>
        <v>405.67545963229412</v>
      </c>
      <c r="I2113" t="s">
        <v>58</v>
      </c>
      <c r="J2113">
        <v>0</v>
      </c>
    </row>
    <row r="2114" spans="1:10" x14ac:dyDescent="0.25">
      <c r="A2114">
        <f t="shared" si="800"/>
        <v>101</v>
      </c>
      <c r="B2114">
        <f t="shared" si="801"/>
        <v>41478</v>
      </c>
      <c r="C2114">
        <f t="shared" si="802"/>
        <v>3</v>
      </c>
      <c r="D2114">
        <f t="shared" si="803"/>
        <v>3</v>
      </c>
      <c r="E2114">
        <f t="shared" si="804"/>
        <v>32.9</v>
      </c>
      <c r="F2114" t="str">
        <f t="shared" si="805"/>
        <v>(空白)</v>
      </c>
      <c r="G2114">
        <f t="shared" si="806"/>
        <v>21</v>
      </c>
      <c r="H2114">
        <f t="shared" si="807"/>
        <v>405.67545963229412</v>
      </c>
      <c r="I2114" t="s">
        <v>59</v>
      </c>
      <c r="J2114">
        <v>0</v>
      </c>
    </row>
    <row r="2115" spans="1:10" x14ac:dyDescent="0.25">
      <c r="A2115">
        <f t="shared" si="800"/>
        <v>101</v>
      </c>
      <c r="B2115">
        <f t="shared" si="801"/>
        <v>41478</v>
      </c>
      <c r="C2115">
        <f t="shared" si="802"/>
        <v>3</v>
      </c>
      <c r="D2115">
        <f t="shared" si="803"/>
        <v>3</v>
      </c>
      <c r="E2115">
        <f t="shared" si="804"/>
        <v>32.9</v>
      </c>
      <c r="F2115" t="str">
        <f t="shared" si="805"/>
        <v>(空白)</v>
      </c>
      <c r="G2115">
        <f t="shared" si="806"/>
        <v>21</v>
      </c>
      <c r="H2115">
        <f t="shared" si="807"/>
        <v>405.67545963229412</v>
      </c>
      <c r="I2115" t="s">
        <v>60</v>
      </c>
      <c r="J2115">
        <v>0</v>
      </c>
    </row>
    <row r="2116" spans="1:10" x14ac:dyDescent="0.25">
      <c r="A2116">
        <f t="shared" si="800"/>
        <v>101</v>
      </c>
      <c r="B2116">
        <f t="shared" si="801"/>
        <v>41478</v>
      </c>
      <c r="C2116">
        <f t="shared" si="802"/>
        <v>3</v>
      </c>
      <c r="D2116">
        <f t="shared" si="803"/>
        <v>3</v>
      </c>
      <c r="E2116">
        <f t="shared" si="804"/>
        <v>32.9</v>
      </c>
      <c r="F2116" t="str">
        <f t="shared" si="805"/>
        <v>(空白)</v>
      </c>
      <c r="G2116">
        <f t="shared" si="806"/>
        <v>21</v>
      </c>
      <c r="H2116">
        <f t="shared" si="807"/>
        <v>405.67545963229412</v>
      </c>
      <c r="I2116" t="s">
        <v>61</v>
      </c>
      <c r="J2116">
        <v>28.8</v>
      </c>
    </row>
    <row r="2117" spans="1:10" x14ac:dyDescent="0.25">
      <c r="A2117">
        <f t="shared" si="800"/>
        <v>101</v>
      </c>
      <c r="B2117">
        <f t="shared" si="801"/>
        <v>41478</v>
      </c>
      <c r="C2117">
        <f t="shared" si="802"/>
        <v>3</v>
      </c>
      <c r="D2117">
        <f t="shared" si="803"/>
        <v>3</v>
      </c>
      <c r="E2117">
        <f t="shared" si="804"/>
        <v>32.9</v>
      </c>
      <c r="F2117" t="str">
        <f t="shared" si="805"/>
        <v>(空白)</v>
      </c>
      <c r="G2117">
        <f t="shared" si="806"/>
        <v>21</v>
      </c>
      <c r="H2117">
        <f t="shared" si="807"/>
        <v>405.67545963229412</v>
      </c>
      <c r="I2117" t="s">
        <v>62</v>
      </c>
      <c r="J2117">
        <v>0</v>
      </c>
    </row>
    <row r="2118" spans="1:10" x14ac:dyDescent="0.25">
      <c r="A2118">
        <f t="shared" si="800"/>
        <v>101</v>
      </c>
      <c r="B2118">
        <f t="shared" si="801"/>
        <v>41478</v>
      </c>
      <c r="C2118">
        <f t="shared" si="802"/>
        <v>3</v>
      </c>
      <c r="D2118">
        <f t="shared" si="803"/>
        <v>3</v>
      </c>
      <c r="E2118">
        <f t="shared" si="804"/>
        <v>32.9</v>
      </c>
      <c r="F2118" t="str">
        <f t="shared" si="805"/>
        <v>(空白)</v>
      </c>
      <c r="G2118">
        <f t="shared" si="806"/>
        <v>21</v>
      </c>
      <c r="H2118">
        <f t="shared" si="807"/>
        <v>405.67545963229412</v>
      </c>
      <c r="I2118" t="s">
        <v>63</v>
      </c>
      <c r="J2118">
        <v>0</v>
      </c>
    </row>
    <row r="2119" spans="1:10" x14ac:dyDescent="0.25">
      <c r="A2119">
        <f t="shared" si="800"/>
        <v>101</v>
      </c>
      <c r="B2119">
        <f t="shared" si="801"/>
        <v>41478</v>
      </c>
      <c r="C2119">
        <f t="shared" si="802"/>
        <v>3</v>
      </c>
      <c r="D2119">
        <f t="shared" si="803"/>
        <v>3</v>
      </c>
      <c r="E2119">
        <f t="shared" si="804"/>
        <v>32.9</v>
      </c>
      <c r="F2119" t="str">
        <f t="shared" si="805"/>
        <v>(空白)</v>
      </c>
      <c r="G2119">
        <f t="shared" si="806"/>
        <v>21</v>
      </c>
      <c r="H2119">
        <f t="shared" si="807"/>
        <v>405.67545963229412</v>
      </c>
      <c r="I2119" t="s">
        <v>64</v>
      </c>
      <c r="J2119">
        <v>0</v>
      </c>
    </row>
    <row r="2120" spans="1:10" x14ac:dyDescent="0.25">
      <c r="A2120">
        <f t="shared" si="800"/>
        <v>101</v>
      </c>
      <c r="B2120">
        <f t="shared" si="801"/>
        <v>41478</v>
      </c>
      <c r="C2120">
        <f t="shared" si="802"/>
        <v>3</v>
      </c>
      <c r="D2120">
        <f t="shared" si="803"/>
        <v>3</v>
      </c>
      <c r="E2120">
        <f t="shared" si="804"/>
        <v>32.9</v>
      </c>
      <c r="F2120" t="str">
        <f t="shared" si="805"/>
        <v>(空白)</v>
      </c>
      <c r="G2120">
        <f t="shared" si="806"/>
        <v>21</v>
      </c>
      <c r="H2120">
        <f t="shared" si="807"/>
        <v>405.67545963229412</v>
      </c>
      <c r="I2120" t="s">
        <v>65</v>
      </c>
      <c r="J2120">
        <v>0</v>
      </c>
    </row>
    <row r="2121" spans="1:10" x14ac:dyDescent="0.25">
      <c r="A2121">
        <f t="shared" si="800"/>
        <v>101</v>
      </c>
      <c r="B2121">
        <f t="shared" si="801"/>
        <v>41478</v>
      </c>
      <c r="C2121">
        <f t="shared" si="802"/>
        <v>3</v>
      </c>
      <c r="D2121">
        <f t="shared" si="803"/>
        <v>3</v>
      </c>
      <c r="E2121">
        <f t="shared" si="804"/>
        <v>32.9</v>
      </c>
      <c r="F2121" t="str">
        <f t="shared" si="805"/>
        <v>(空白)</v>
      </c>
      <c r="G2121">
        <f t="shared" si="806"/>
        <v>21</v>
      </c>
      <c r="H2121">
        <f t="shared" si="807"/>
        <v>405.67545963229412</v>
      </c>
      <c r="I2121" t="s">
        <v>66</v>
      </c>
      <c r="J2121">
        <v>0</v>
      </c>
    </row>
    <row r="2122" spans="1:10" x14ac:dyDescent="0.25">
      <c r="A2122">
        <f t="shared" si="800"/>
        <v>101</v>
      </c>
      <c r="B2122">
        <f t="shared" si="801"/>
        <v>41478</v>
      </c>
      <c r="C2122">
        <f t="shared" si="802"/>
        <v>3</v>
      </c>
      <c r="D2122">
        <f t="shared" si="803"/>
        <v>3</v>
      </c>
      <c r="E2122">
        <f t="shared" si="804"/>
        <v>32.9</v>
      </c>
      <c r="F2122" t="str">
        <f t="shared" si="805"/>
        <v>(空白)</v>
      </c>
      <c r="G2122">
        <f t="shared" si="806"/>
        <v>21</v>
      </c>
      <c r="H2122">
        <f t="shared" si="807"/>
        <v>405.67545963229412</v>
      </c>
      <c r="I2122" t="s">
        <v>67</v>
      </c>
      <c r="J2122">
        <v>0</v>
      </c>
    </row>
    <row r="2123" spans="1:10" x14ac:dyDescent="0.25">
      <c r="A2123" s="27">
        <v>102</v>
      </c>
      <c r="B2123" s="33">
        <v>41481</v>
      </c>
      <c r="C2123" s="27">
        <v>3</v>
      </c>
      <c r="D2123" s="27">
        <v>3</v>
      </c>
      <c r="E2123" s="27">
        <v>32.4</v>
      </c>
      <c r="F2123" s="27" t="s">
        <v>88</v>
      </c>
      <c r="G2123" s="27">
        <v>16</v>
      </c>
      <c r="H2123" s="27">
        <v>313.74900079936043</v>
      </c>
      <c r="I2123" t="s">
        <v>9</v>
      </c>
      <c r="J2123">
        <v>347.2</v>
      </c>
    </row>
    <row r="2124" spans="1:10" x14ac:dyDescent="0.25">
      <c r="A2124">
        <f t="shared" ref="A2124:A2143" si="808">A2123</f>
        <v>102</v>
      </c>
      <c r="B2124">
        <f t="shared" ref="B2124:B2143" si="809">B2123</f>
        <v>41481</v>
      </c>
      <c r="C2124">
        <f t="shared" ref="C2124:C2143" si="810">C2123</f>
        <v>3</v>
      </c>
      <c r="D2124">
        <f t="shared" ref="D2124:D2143" si="811">D2123</f>
        <v>3</v>
      </c>
      <c r="E2124">
        <f t="shared" ref="E2124:E2143" si="812">E2123</f>
        <v>32.4</v>
      </c>
      <c r="F2124" t="str">
        <f t="shared" ref="F2124:F2143" si="813">F2123</f>
        <v>(空白)</v>
      </c>
      <c r="G2124">
        <f t="shared" ref="G2124:G2143" si="814">G2123</f>
        <v>16</v>
      </c>
      <c r="H2124">
        <f t="shared" ref="H2124:H2143" si="815">H2123</f>
        <v>313.74900079936043</v>
      </c>
      <c r="I2124" t="s">
        <v>84</v>
      </c>
      <c r="J2124">
        <v>147.19999999999999</v>
      </c>
    </row>
    <row r="2125" spans="1:10" x14ac:dyDescent="0.25">
      <c r="A2125">
        <f t="shared" si="808"/>
        <v>102</v>
      </c>
      <c r="B2125">
        <f t="shared" si="809"/>
        <v>41481</v>
      </c>
      <c r="C2125">
        <f t="shared" si="810"/>
        <v>3</v>
      </c>
      <c r="D2125">
        <f t="shared" si="811"/>
        <v>3</v>
      </c>
      <c r="E2125">
        <f t="shared" si="812"/>
        <v>32.4</v>
      </c>
      <c r="F2125" t="str">
        <f t="shared" si="813"/>
        <v>(空白)</v>
      </c>
      <c r="G2125">
        <f t="shared" si="814"/>
        <v>16</v>
      </c>
      <c r="H2125">
        <f t="shared" si="815"/>
        <v>313.74900079936043</v>
      </c>
      <c r="I2125" t="s">
        <v>11</v>
      </c>
      <c r="J2125">
        <v>912</v>
      </c>
    </row>
    <row r="2126" spans="1:10" x14ac:dyDescent="0.25">
      <c r="A2126">
        <f t="shared" si="808"/>
        <v>102</v>
      </c>
      <c r="B2126">
        <f t="shared" si="809"/>
        <v>41481</v>
      </c>
      <c r="C2126">
        <f t="shared" si="810"/>
        <v>3</v>
      </c>
      <c r="D2126">
        <f t="shared" si="811"/>
        <v>3</v>
      </c>
      <c r="E2126">
        <f t="shared" si="812"/>
        <v>32.4</v>
      </c>
      <c r="F2126" t="str">
        <f t="shared" si="813"/>
        <v>(空白)</v>
      </c>
      <c r="G2126">
        <f t="shared" si="814"/>
        <v>16</v>
      </c>
      <c r="H2126">
        <f t="shared" si="815"/>
        <v>313.74900079936043</v>
      </c>
      <c r="I2126" t="s">
        <v>50</v>
      </c>
      <c r="J2126">
        <v>0</v>
      </c>
    </row>
    <row r="2127" spans="1:10" x14ac:dyDescent="0.25">
      <c r="A2127">
        <f t="shared" si="808"/>
        <v>102</v>
      </c>
      <c r="B2127">
        <f t="shared" si="809"/>
        <v>41481</v>
      </c>
      <c r="C2127">
        <f t="shared" si="810"/>
        <v>3</v>
      </c>
      <c r="D2127">
        <f t="shared" si="811"/>
        <v>3</v>
      </c>
      <c r="E2127">
        <f t="shared" si="812"/>
        <v>32.4</v>
      </c>
      <c r="F2127" t="str">
        <f t="shared" si="813"/>
        <v>(空白)</v>
      </c>
      <c r="G2127">
        <f t="shared" si="814"/>
        <v>16</v>
      </c>
      <c r="H2127">
        <f t="shared" si="815"/>
        <v>313.74900079936043</v>
      </c>
      <c r="I2127" t="s">
        <v>51</v>
      </c>
      <c r="J2127">
        <v>0</v>
      </c>
    </row>
    <row r="2128" spans="1:10" x14ac:dyDescent="0.25">
      <c r="A2128">
        <f t="shared" si="808"/>
        <v>102</v>
      </c>
      <c r="B2128">
        <f t="shared" si="809"/>
        <v>41481</v>
      </c>
      <c r="C2128">
        <f t="shared" si="810"/>
        <v>3</v>
      </c>
      <c r="D2128">
        <f t="shared" si="811"/>
        <v>3</v>
      </c>
      <c r="E2128">
        <f t="shared" si="812"/>
        <v>32.4</v>
      </c>
      <c r="F2128" t="str">
        <f t="shared" si="813"/>
        <v>(空白)</v>
      </c>
      <c r="G2128">
        <f t="shared" si="814"/>
        <v>16</v>
      </c>
      <c r="H2128">
        <f t="shared" si="815"/>
        <v>313.74900079936043</v>
      </c>
      <c r="I2128" t="s">
        <v>52</v>
      </c>
      <c r="J2128" t="s">
        <v>88</v>
      </c>
    </row>
    <row r="2129" spans="1:10" x14ac:dyDescent="0.25">
      <c r="A2129">
        <f t="shared" si="808"/>
        <v>102</v>
      </c>
      <c r="B2129">
        <f t="shared" si="809"/>
        <v>41481</v>
      </c>
      <c r="C2129">
        <f t="shared" si="810"/>
        <v>3</v>
      </c>
      <c r="D2129">
        <f t="shared" si="811"/>
        <v>3</v>
      </c>
      <c r="E2129">
        <f t="shared" si="812"/>
        <v>32.4</v>
      </c>
      <c r="F2129" t="str">
        <f t="shared" si="813"/>
        <v>(空白)</v>
      </c>
      <c r="G2129">
        <f t="shared" si="814"/>
        <v>16</v>
      </c>
      <c r="H2129">
        <f t="shared" si="815"/>
        <v>313.74900079936043</v>
      </c>
      <c r="I2129" t="s">
        <v>53</v>
      </c>
      <c r="J2129">
        <v>0</v>
      </c>
    </row>
    <row r="2130" spans="1:10" x14ac:dyDescent="0.25">
      <c r="A2130">
        <f t="shared" si="808"/>
        <v>102</v>
      </c>
      <c r="B2130">
        <f t="shared" si="809"/>
        <v>41481</v>
      </c>
      <c r="C2130">
        <f t="shared" si="810"/>
        <v>3</v>
      </c>
      <c r="D2130">
        <f t="shared" si="811"/>
        <v>3</v>
      </c>
      <c r="E2130">
        <f t="shared" si="812"/>
        <v>32.4</v>
      </c>
      <c r="F2130" t="str">
        <f t="shared" si="813"/>
        <v>(空白)</v>
      </c>
      <c r="G2130">
        <f t="shared" si="814"/>
        <v>16</v>
      </c>
      <c r="H2130">
        <f t="shared" si="815"/>
        <v>313.74900079936043</v>
      </c>
      <c r="I2130" t="s">
        <v>54</v>
      </c>
      <c r="J2130">
        <v>0</v>
      </c>
    </row>
    <row r="2131" spans="1:10" x14ac:dyDescent="0.25">
      <c r="A2131">
        <f t="shared" si="808"/>
        <v>102</v>
      </c>
      <c r="B2131">
        <f t="shared" si="809"/>
        <v>41481</v>
      </c>
      <c r="C2131">
        <f t="shared" si="810"/>
        <v>3</v>
      </c>
      <c r="D2131">
        <f t="shared" si="811"/>
        <v>3</v>
      </c>
      <c r="E2131">
        <f t="shared" si="812"/>
        <v>32.4</v>
      </c>
      <c r="F2131" t="str">
        <f t="shared" si="813"/>
        <v>(空白)</v>
      </c>
      <c r="G2131">
        <f t="shared" si="814"/>
        <v>16</v>
      </c>
      <c r="H2131">
        <f t="shared" si="815"/>
        <v>313.74900079936043</v>
      </c>
      <c r="I2131" t="s">
        <v>55</v>
      </c>
      <c r="J2131">
        <v>0</v>
      </c>
    </row>
    <row r="2132" spans="1:10" x14ac:dyDescent="0.25">
      <c r="A2132">
        <f t="shared" si="808"/>
        <v>102</v>
      </c>
      <c r="B2132">
        <f t="shared" si="809"/>
        <v>41481</v>
      </c>
      <c r="C2132">
        <f t="shared" si="810"/>
        <v>3</v>
      </c>
      <c r="D2132">
        <f t="shared" si="811"/>
        <v>3</v>
      </c>
      <c r="E2132">
        <f t="shared" si="812"/>
        <v>32.4</v>
      </c>
      <c r="F2132" t="str">
        <f t="shared" si="813"/>
        <v>(空白)</v>
      </c>
      <c r="G2132">
        <f t="shared" si="814"/>
        <v>16</v>
      </c>
      <c r="H2132">
        <f t="shared" si="815"/>
        <v>313.74900079936043</v>
      </c>
      <c r="I2132" t="s">
        <v>56</v>
      </c>
      <c r="J2132">
        <v>0</v>
      </c>
    </row>
    <row r="2133" spans="1:10" x14ac:dyDescent="0.25">
      <c r="A2133">
        <f t="shared" si="808"/>
        <v>102</v>
      </c>
      <c r="B2133">
        <f t="shared" si="809"/>
        <v>41481</v>
      </c>
      <c r="C2133">
        <f t="shared" si="810"/>
        <v>3</v>
      </c>
      <c r="D2133">
        <f t="shared" si="811"/>
        <v>3</v>
      </c>
      <c r="E2133">
        <f t="shared" si="812"/>
        <v>32.4</v>
      </c>
      <c r="F2133" t="str">
        <f t="shared" si="813"/>
        <v>(空白)</v>
      </c>
      <c r="G2133">
        <f t="shared" si="814"/>
        <v>16</v>
      </c>
      <c r="H2133">
        <f t="shared" si="815"/>
        <v>313.74900079936043</v>
      </c>
      <c r="I2133" t="s">
        <v>57</v>
      </c>
      <c r="J2133">
        <v>0</v>
      </c>
    </row>
    <row r="2134" spans="1:10" x14ac:dyDescent="0.25">
      <c r="A2134">
        <f t="shared" si="808"/>
        <v>102</v>
      </c>
      <c r="B2134">
        <f t="shared" si="809"/>
        <v>41481</v>
      </c>
      <c r="C2134">
        <f t="shared" si="810"/>
        <v>3</v>
      </c>
      <c r="D2134">
        <f t="shared" si="811"/>
        <v>3</v>
      </c>
      <c r="E2134">
        <f t="shared" si="812"/>
        <v>32.4</v>
      </c>
      <c r="F2134" t="str">
        <f t="shared" si="813"/>
        <v>(空白)</v>
      </c>
      <c r="G2134">
        <f t="shared" si="814"/>
        <v>16</v>
      </c>
      <c r="H2134">
        <f t="shared" si="815"/>
        <v>313.74900079936043</v>
      </c>
      <c r="I2134" t="s">
        <v>58</v>
      </c>
      <c r="J2134">
        <v>0</v>
      </c>
    </row>
    <row r="2135" spans="1:10" x14ac:dyDescent="0.25">
      <c r="A2135">
        <f t="shared" si="808"/>
        <v>102</v>
      </c>
      <c r="B2135">
        <f t="shared" si="809"/>
        <v>41481</v>
      </c>
      <c r="C2135">
        <f t="shared" si="810"/>
        <v>3</v>
      </c>
      <c r="D2135">
        <f t="shared" si="811"/>
        <v>3</v>
      </c>
      <c r="E2135">
        <f t="shared" si="812"/>
        <v>32.4</v>
      </c>
      <c r="F2135" t="str">
        <f t="shared" si="813"/>
        <v>(空白)</v>
      </c>
      <c r="G2135">
        <f t="shared" si="814"/>
        <v>16</v>
      </c>
      <c r="H2135">
        <f t="shared" si="815"/>
        <v>313.74900079936043</v>
      </c>
      <c r="I2135" t="s">
        <v>59</v>
      </c>
      <c r="J2135">
        <v>1.6</v>
      </c>
    </row>
    <row r="2136" spans="1:10" x14ac:dyDescent="0.25">
      <c r="A2136">
        <f t="shared" si="808"/>
        <v>102</v>
      </c>
      <c r="B2136">
        <f t="shared" si="809"/>
        <v>41481</v>
      </c>
      <c r="C2136">
        <f t="shared" si="810"/>
        <v>3</v>
      </c>
      <c r="D2136">
        <f t="shared" si="811"/>
        <v>3</v>
      </c>
      <c r="E2136">
        <f t="shared" si="812"/>
        <v>32.4</v>
      </c>
      <c r="F2136" t="str">
        <f t="shared" si="813"/>
        <v>(空白)</v>
      </c>
      <c r="G2136">
        <f t="shared" si="814"/>
        <v>16</v>
      </c>
      <c r="H2136">
        <f t="shared" si="815"/>
        <v>313.74900079936043</v>
      </c>
      <c r="I2136" t="s">
        <v>60</v>
      </c>
      <c r="J2136">
        <v>1.6</v>
      </c>
    </row>
    <row r="2137" spans="1:10" x14ac:dyDescent="0.25">
      <c r="A2137">
        <f t="shared" si="808"/>
        <v>102</v>
      </c>
      <c r="B2137">
        <f t="shared" si="809"/>
        <v>41481</v>
      </c>
      <c r="C2137">
        <f t="shared" si="810"/>
        <v>3</v>
      </c>
      <c r="D2137">
        <f t="shared" si="811"/>
        <v>3</v>
      </c>
      <c r="E2137">
        <f t="shared" si="812"/>
        <v>32.4</v>
      </c>
      <c r="F2137" t="str">
        <f t="shared" si="813"/>
        <v>(空白)</v>
      </c>
      <c r="G2137">
        <f t="shared" si="814"/>
        <v>16</v>
      </c>
      <c r="H2137">
        <f t="shared" si="815"/>
        <v>313.74900079936043</v>
      </c>
      <c r="I2137" t="s">
        <v>61</v>
      </c>
      <c r="J2137">
        <v>4.8</v>
      </c>
    </row>
    <row r="2138" spans="1:10" x14ac:dyDescent="0.25">
      <c r="A2138">
        <f t="shared" si="808"/>
        <v>102</v>
      </c>
      <c r="B2138">
        <f t="shared" si="809"/>
        <v>41481</v>
      </c>
      <c r="C2138">
        <f t="shared" si="810"/>
        <v>3</v>
      </c>
      <c r="D2138">
        <f t="shared" si="811"/>
        <v>3</v>
      </c>
      <c r="E2138">
        <f t="shared" si="812"/>
        <v>32.4</v>
      </c>
      <c r="F2138" t="str">
        <f t="shared" si="813"/>
        <v>(空白)</v>
      </c>
      <c r="G2138">
        <f t="shared" si="814"/>
        <v>16</v>
      </c>
      <c r="H2138">
        <f t="shared" si="815"/>
        <v>313.74900079936043</v>
      </c>
      <c r="I2138" t="s">
        <v>62</v>
      </c>
      <c r="J2138">
        <v>0</v>
      </c>
    </row>
    <row r="2139" spans="1:10" x14ac:dyDescent="0.25">
      <c r="A2139">
        <f t="shared" si="808"/>
        <v>102</v>
      </c>
      <c r="B2139">
        <f t="shared" si="809"/>
        <v>41481</v>
      </c>
      <c r="C2139">
        <f t="shared" si="810"/>
        <v>3</v>
      </c>
      <c r="D2139">
        <f t="shared" si="811"/>
        <v>3</v>
      </c>
      <c r="E2139">
        <f t="shared" si="812"/>
        <v>32.4</v>
      </c>
      <c r="F2139" t="str">
        <f t="shared" si="813"/>
        <v>(空白)</v>
      </c>
      <c r="G2139">
        <f t="shared" si="814"/>
        <v>16</v>
      </c>
      <c r="H2139">
        <f t="shared" si="815"/>
        <v>313.74900079936043</v>
      </c>
      <c r="I2139" t="s">
        <v>63</v>
      </c>
      <c r="J2139">
        <v>0</v>
      </c>
    </row>
    <row r="2140" spans="1:10" x14ac:dyDescent="0.25">
      <c r="A2140">
        <f t="shared" si="808"/>
        <v>102</v>
      </c>
      <c r="B2140">
        <f t="shared" si="809"/>
        <v>41481</v>
      </c>
      <c r="C2140">
        <f t="shared" si="810"/>
        <v>3</v>
      </c>
      <c r="D2140">
        <f t="shared" si="811"/>
        <v>3</v>
      </c>
      <c r="E2140">
        <f t="shared" si="812"/>
        <v>32.4</v>
      </c>
      <c r="F2140" t="str">
        <f t="shared" si="813"/>
        <v>(空白)</v>
      </c>
      <c r="G2140">
        <f t="shared" si="814"/>
        <v>16</v>
      </c>
      <c r="H2140">
        <f t="shared" si="815"/>
        <v>313.74900079936043</v>
      </c>
      <c r="I2140" t="s">
        <v>64</v>
      </c>
      <c r="J2140">
        <v>0</v>
      </c>
    </row>
    <row r="2141" spans="1:10" x14ac:dyDescent="0.25">
      <c r="A2141">
        <f t="shared" si="808"/>
        <v>102</v>
      </c>
      <c r="B2141">
        <f t="shared" si="809"/>
        <v>41481</v>
      </c>
      <c r="C2141">
        <f t="shared" si="810"/>
        <v>3</v>
      </c>
      <c r="D2141">
        <f t="shared" si="811"/>
        <v>3</v>
      </c>
      <c r="E2141">
        <f t="shared" si="812"/>
        <v>32.4</v>
      </c>
      <c r="F2141" t="str">
        <f t="shared" si="813"/>
        <v>(空白)</v>
      </c>
      <c r="G2141">
        <f t="shared" si="814"/>
        <v>16</v>
      </c>
      <c r="H2141">
        <f t="shared" si="815"/>
        <v>313.74900079936043</v>
      </c>
      <c r="I2141" t="s">
        <v>65</v>
      </c>
      <c r="J2141">
        <v>0</v>
      </c>
    </row>
    <row r="2142" spans="1:10" x14ac:dyDescent="0.25">
      <c r="A2142">
        <f t="shared" si="808"/>
        <v>102</v>
      </c>
      <c r="B2142">
        <f t="shared" si="809"/>
        <v>41481</v>
      </c>
      <c r="C2142">
        <f t="shared" si="810"/>
        <v>3</v>
      </c>
      <c r="D2142">
        <f t="shared" si="811"/>
        <v>3</v>
      </c>
      <c r="E2142">
        <f t="shared" si="812"/>
        <v>32.4</v>
      </c>
      <c r="F2142" t="str">
        <f t="shared" si="813"/>
        <v>(空白)</v>
      </c>
      <c r="G2142">
        <f t="shared" si="814"/>
        <v>16</v>
      </c>
      <c r="H2142">
        <f t="shared" si="815"/>
        <v>313.74900079936043</v>
      </c>
      <c r="I2142" t="s">
        <v>66</v>
      </c>
      <c r="J2142">
        <v>0</v>
      </c>
    </row>
    <row r="2143" spans="1:10" x14ac:dyDescent="0.25">
      <c r="A2143">
        <f t="shared" si="808"/>
        <v>102</v>
      </c>
      <c r="B2143">
        <f t="shared" si="809"/>
        <v>41481</v>
      </c>
      <c r="C2143">
        <f t="shared" si="810"/>
        <v>3</v>
      </c>
      <c r="D2143">
        <f t="shared" si="811"/>
        <v>3</v>
      </c>
      <c r="E2143">
        <f t="shared" si="812"/>
        <v>32.4</v>
      </c>
      <c r="F2143" t="str">
        <f t="shared" si="813"/>
        <v>(空白)</v>
      </c>
      <c r="G2143">
        <f t="shared" si="814"/>
        <v>16</v>
      </c>
      <c r="H2143">
        <f t="shared" si="815"/>
        <v>313.74900079936043</v>
      </c>
      <c r="I2143" t="s">
        <v>67</v>
      </c>
      <c r="J2143">
        <v>0</v>
      </c>
    </row>
    <row r="2144" spans="1:10" x14ac:dyDescent="0.25">
      <c r="A2144" s="27">
        <v>103</v>
      </c>
      <c r="B2144" s="33">
        <v>41484</v>
      </c>
      <c r="C2144" s="27">
        <v>3</v>
      </c>
      <c r="D2144" s="27">
        <v>3</v>
      </c>
      <c r="E2144" s="27">
        <v>31.6</v>
      </c>
      <c r="F2144" s="27" t="s">
        <v>88</v>
      </c>
      <c r="G2144" s="27">
        <v>19</v>
      </c>
      <c r="H2144" s="27">
        <v>250.1998401278976</v>
      </c>
      <c r="I2144" t="s">
        <v>9</v>
      </c>
      <c r="J2144">
        <v>108</v>
      </c>
    </row>
    <row r="2145" spans="1:10" x14ac:dyDescent="0.25">
      <c r="A2145">
        <f t="shared" ref="A2145:A2164" si="816">A2144</f>
        <v>103</v>
      </c>
      <c r="B2145">
        <f t="shared" ref="B2145:B2164" si="817">B2144</f>
        <v>41484</v>
      </c>
      <c r="C2145">
        <f t="shared" ref="C2145:C2164" si="818">C2144</f>
        <v>3</v>
      </c>
      <c r="D2145">
        <f t="shared" ref="D2145:D2164" si="819">D2144</f>
        <v>3</v>
      </c>
      <c r="E2145">
        <f t="shared" ref="E2145:E2164" si="820">E2144</f>
        <v>31.6</v>
      </c>
      <c r="F2145" t="str">
        <f t="shared" ref="F2145:F2164" si="821">F2144</f>
        <v>(空白)</v>
      </c>
      <c r="G2145">
        <f t="shared" ref="G2145:G2164" si="822">G2144</f>
        <v>19</v>
      </c>
      <c r="H2145">
        <f t="shared" ref="H2145:H2164" si="823">H2144</f>
        <v>250.1998401278976</v>
      </c>
      <c r="I2145" t="s">
        <v>84</v>
      </c>
      <c r="J2145">
        <v>154.66666666666666</v>
      </c>
    </row>
    <row r="2146" spans="1:10" x14ac:dyDescent="0.25">
      <c r="A2146">
        <f t="shared" si="816"/>
        <v>103</v>
      </c>
      <c r="B2146">
        <f t="shared" si="817"/>
        <v>41484</v>
      </c>
      <c r="C2146">
        <f t="shared" si="818"/>
        <v>3</v>
      </c>
      <c r="D2146">
        <f t="shared" si="819"/>
        <v>3</v>
      </c>
      <c r="E2146">
        <f t="shared" si="820"/>
        <v>31.6</v>
      </c>
      <c r="F2146" t="str">
        <f t="shared" si="821"/>
        <v>(空白)</v>
      </c>
      <c r="G2146">
        <f t="shared" si="822"/>
        <v>19</v>
      </c>
      <c r="H2146">
        <f t="shared" si="823"/>
        <v>250.1998401278976</v>
      </c>
      <c r="I2146" t="s">
        <v>11</v>
      </c>
      <c r="J2146">
        <v>404</v>
      </c>
    </row>
    <row r="2147" spans="1:10" x14ac:dyDescent="0.25">
      <c r="A2147">
        <f t="shared" si="816"/>
        <v>103</v>
      </c>
      <c r="B2147">
        <f t="shared" si="817"/>
        <v>41484</v>
      </c>
      <c r="C2147">
        <f t="shared" si="818"/>
        <v>3</v>
      </c>
      <c r="D2147">
        <f t="shared" si="819"/>
        <v>3</v>
      </c>
      <c r="E2147">
        <f t="shared" si="820"/>
        <v>31.6</v>
      </c>
      <c r="F2147" t="str">
        <f t="shared" si="821"/>
        <v>(空白)</v>
      </c>
      <c r="G2147">
        <f t="shared" si="822"/>
        <v>19</v>
      </c>
      <c r="H2147">
        <f t="shared" si="823"/>
        <v>250.1998401278976</v>
      </c>
      <c r="I2147" t="s">
        <v>50</v>
      </c>
      <c r="J2147">
        <v>0</v>
      </c>
    </row>
    <row r="2148" spans="1:10" x14ac:dyDescent="0.25">
      <c r="A2148">
        <f t="shared" si="816"/>
        <v>103</v>
      </c>
      <c r="B2148">
        <f t="shared" si="817"/>
        <v>41484</v>
      </c>
      <c r="C2148">
        <f t="shared" si="818"/>
        <v>3</v>
      </c>
      <c r="D2148">
        <f t="shared" si="819"/>
        <v>3</v>
      </c>
      <c r="E2148">
        <f t="shared" si="820"/>
        <v>31.6</v>
      </c>
      <c r="F2148" t="str">
        <f t="shared" si="821"/>
        <v>(空白)</v>
      </c>
      <c r="G2148">
        <f t="shared" si="822"/>
        <v>19</v>
      </c>
      <c r="H2148">
        <f t="shared" si="823"/>
        <v>250.1998401278976</v>
      </c>
      <c r="I2148" t="s">
        <v>51</v>
      </c>
      <c r="J2148">
        <v>0</v>
      </c>
    </row>
    <row r="2149" spans="1:10" x14ac:dyDescent="0.25">
      <c r="A2149">
        <f t="shared" si="816"/>
        <v>103</v>
      </c>
      <c r="B2149">
        <f t="shared" si="817"/>
        <v>41484</v>
      </c>
      <c r="C2149">
        <f t="shared" si="818"/>
        <v>3</v>
      </c>
      <c r="D2149">
        <f t="shared" si="819"/>
        <v>3</v>
      </c>
      <c r="E2149">
        <f t="shared" si="820"/>
        <v>31.6</v>
      </c>
      <c r="F2149" t="str">
        <f t="shared" si="821"/>
        <v>(空白)</v>
      </c>
      <c r="G2149">
        <f t="shared" si="822"/>
        <v>19</v>
      </c>
      <c r="H2149">
        <f t="shared" si="823"/>
        <v>250.1998401278976</v>
      </c>
      <c r="I2149" t="s">
        <v>52</v>
      </c>
      <c r="J2149" t="s">
        <v>88</v>
      </c>
    </row>
    <row r="2150" spans="1:10" x14ac:dyDescent="0.25">
      <c r="A2150">
        <f t="shared" si="816"/>
        <v>103</v>
      </c>
      <c r="B2150">
        <f t="shared" si="817"/>
        <v>41484</v>
      </c>
      <c r="C2150">
        <f t="shared" si="818"/>
        <v>3</v>
      </c>
      <c r="D2150">
        <f t="shared" si="819"/>
        <v>3</v>
      </c>
      <c r="E2150">
        <f t="shared" si="820"/>
        <v>31.6</v>
      </c>
      <c r="F2150" t="str">
        <f t="shared" si="821"/>
        <v>(空白)</v>
      </c>
      <c r="G2150">
        <f t="shared" si="822"/>
        <v>19</v>
      </c>
      <c r="H2150">
        <f t="shared" si="823"/>
        <v>250.1998401278976</v>
      </c>
      <c r="I2150" t="s">
        <v>53</v>
      </c>
      <c r="J2150">
        <v>1.3333333333333335</v>
      </c>
    </row>
    <row r="2151" spans="1:10" x14ac:dyDescent="0.25">
      <c r="A2151">
        <f t="shared" si="816"/>
        <v>103</v>
      </c>
      <c r="B2151">
        <f t="shared" si="817"/>
        <v>41484</v>
      </c>
      <c r="C2151">
        <f t="shared" si="818"/>
        <v>3</v>
      </c>
      <c r="D2151">
        <f t="shared" si="819"/>
        <v>3</v>
      </c>
      <c r="E2151">
        <f t="shared" si="820"/>
        <v>31.6</v>
      </c>
      <c r="F2151" t="str">
        <f t="shared" si="821"/>
        <v>(空白)</v>
      </c>
      <c r="G2151">
        <f t="shared" si="822"/>
        <v>19</v>
      </c>
      <c r="H2151">
        <f t="shared" si="823"/>
        <v>250.1998401278976</v>
      </c>
      <c r="I2151" t="s">
        <v>54</v>
      </c>
      <c r="J2151">
        <v>0</v>
      </c>
    </row>
    <row r="2152" spans="1:10" x14ac:dyDescent="0.25">
      <c r="A2152">
        <f t="shared" si="816"/>
        <v>103</v>
      </c>
      <c r="B2152">
        <f t="shared" si="817"/>
        <v>41484</v>
      </c>
      <c r="C2152">
        <f t="shared" si="818"/>
        <v>3</v>
      </c>
      <c r="D2152">
        <f t="shared" si="819"/>
        <v>3</v>
      </c>
      <c r="E2152">
        <f t="shared" si="820"/>
        <v>31.6</v>
      </c>
      <c r="F2152" t="str">
        <f t="shared" si="821"/>
        <v>(空白)</v>
      </c>
      <c r="G2152">
        <f t="shared" si="822"/>
        <v>19</v>
      </c>
      <c r="H2152">
        <f t="shared" si="823"/>
        <v>250.1998401278976</v>
      </c>
      <c r="I2152" t="s">
        <v>55</v>
      </c>
      <c r="J2152">
        <v>0</v>
      </c>
    </row>
    <row r="2153" spans="1:10" x14ac:dyDescent="0.25">
      <c r="A2153">
        <f t="shared" si="816"/>
        <v>103</v>
      </c>
      <c r="B2153">
        <f t="shared" si="817"/>
        <v>41484</v>
      </c>
      <c r="C2153">
        <f t="shared" si="818"/>
        <v>3</v>
      </c>
      <c r="D2153">
        <f t="shared" si="819"/>
        <v>3</v>
      </c>
      <c r="E2153">
        <f t="shared" si="820"/>
        <v>31.6</v>
      </c>
      <c r="F2153" t="str">
        <f t="shared" si="821"/>
        <v>(空白)</v>
      </c>
      <c r="G2153">
        <f t="shared" si="822"/>
        <v>19</v>
      </c>
      <c r="H2153">
        <f t="shared" si="823"/>
        <v>250.1998401278976</v>
      </c>
      <c r="I2153" t="s">
        <v>56</v>
      </c>
      <c r="J2153">
        <v>0</v>
      </c>
    </row>
    <row r="2154" spans="1:10" x14ac:dyDescent="0.25">
      <c r="A2154">
        <f t="shared" si="816"/>
        <v>103</v>
      </c>
      <c r="B2154">
        <f t="shared" si="817"/>
        <v>41484</v>
      </c>
      <c r="C2154">
        <f t="shared" si="818"/>
        <v>3</v>
      </c>
      <c r="D2154">
        <f t="shared" si="819"/>
        <v>3</v>
      </c>
      <c r="E2154">
        <f t="shared" si="820"/>
        <v>31.6</v>
      </c>
      <c r="F2154" t="str">
        <f t="shared" si="821"/>
        <v>(空白)</v>
      </c>
      <c r="G2154">
        <f t="shared" si="822"/>
        <v>19</v>
      </c>
      <c r="H2154">
        <f t="shared" si="823"/>
        <v>250.1998401278976</v>
      </c>
      <c r="I2154" t="s">
        <v>57</v>
      </c>
      <c r="J2154">
        <v>0</v>
      </c>
    </row>
    <row r="2155" spans="1:10" x14ac:dyDescent="0.25">
      <c r="A2155">
        <f t="shared" si="816"/>
        <v>103</v>
      </c>
      <c r="B2155">
        <f t="shared" si="817"/>
        <v>41484</v>
      </c>
      <c r="C2155">
        <f t="shared" si="818"/>
        <v>3</v>
      </c>
      <c r="D2155">
        <f t="shared" si="819"/>
        <v>3</v>
      </c>
      <c r="E2155">
        <f t="shared" si="820"/>
        <v>31.6</v>
      </c>
      <c r="F2155" t="str">
        <f t="shared" si="821"/>
        <v>(空白)</v>
      </c>
      <c r="G2155">
        <f t="shared" si="822"/>
        <v>19</v>
      </c>
      <c r="H2155">
        <f t="shared" si="823"/>
        <v>250.1998401278976</v>
      </c>
      <c r="I2155" t="s">
        <v>58</v>
      </c>
      <c r="J2155">
        <v>0</v>
      </c>
    </row>
    <row r="2156" spans="1:10" x14ac:dyDescent="0.25">
      <c r="A2156">
        <f t="shared" si="816"/>
        <v>103</v>
      </c>
      <c r="B2156">
        <f t="shared" si="817"/>
        <v>41484</v>
      </c>
      <c r="C2156">
        <f t="shared" si="818"/>
        <v>3</v>
      </c>
      <c r="D2156">
        <f t="shared" si="819"/>
        <v>3</v>
      </c>
      <c r="E2156">
        <f t="shared" si="820"/>
        <v>31.6</v>
      </c>
      <c r="F2156" t="str">
        <f t="shared" si="821"/>
        <v>(空白)</v>
      </c>
      <c r="G2156">
        <f t="shared" si="822"/>
        <v>19</v>
      </c>
      <c r="H2156">
        <f t="shared" si="823"/>
        <v>250.1998401278976</v>
      </c>
      <c r="I2156" t="s">
        <v>59</v>
      </c>
      <c r="J2156">
        <v>0</v>
      </c>
    </row>
    <row r="2157" spans="1:10" x14ac:dyDescent="0.25">
      <c r="A2157">
        <f t="shared" si="816"/>
        <v>103</v>
      </c>
      <c r="B2157">
        <f t="shared" si="817"/>
        <v>41484</v>
      </c>
      <c r="C2157">
        <f t="shared" si="818"/>
        <v>3</v>
      </c>
      <c r="D2157">
        <f t="shared" si="819"/>
        <v>3</v>
      </c>
      <c r="E2157">
        <f t="shared" si="820"/>
        <v>31.6</v>
      </c>
      <c r="F2157" t="str">
        <f t="shared" si="821"/>
        <v>(空白)</v>
      </c>
      <c r="G2157">
        <f t="shared" si="822"/>
        <v>19</v>
      </c>
      <c r="H2157">
        <f t="shared" si="823"/>
        <v>250.1998401278976</v>
      </c>
      <c r="I2157" t="s">
        <v>60</v>
      </c>
      <c r="J2157">
        <v>0</v>
      </c>
    </row>
    <row r="2158" spans="1:10" x14ac:dyDescent="0.25">
      <c r="A2158">
        <f t="shared" si="816"/>
        <v>103</v>
      </c>
      <c r="B2158">
        <f t="shared" si="817"/>
        <v>41484</v>
      </c>
      <c r="C2158">
        <f t="shared" si="818"/>
        <v>3</v>
      </c>
      <c r="D2158">
        <f t="shared" si="819"/>
        <v>3</v>
      </c>
      <c r="E2158">
        <f t="shared" si="820"/>
        <v>31.6</v>
      </c>
      <c r="F2158" t="str">
        <f t="shared" si="821"/>
        <v>(空白)</v>
      </c>
      <c r="G2158">
        <f t="shared" si="822"/>
        <v>19</v>
      </c>
      <c r="H2158">
        <f t="shared" si="823"/>
        <v>250.1998401278976</v>
      </c>
      <c r="I2158" t="s">
        <v>61</v>
      </c>
      <c r="J2158">
        <v>0</v>
      </c>
    </row>
    <row r="2159" spans="1:10" x14ac:dyDescent="0.25">
      <c r="A2159">
        <f t="shared" si="816"/>
        <v>103</v>
      </c>
      <c r="B2159">
        <f t="shared" si="817"/>
        <v>41484</v>
      </c>
      <c r="C2159">
        <f t="shared" si="818"/>
        <v>3</v>
      </c>
      <c r="D2159">
        <f t="shared" si="819"/>
        <v>3</v>
      </c>
      <c r="E2159">
        <f t="shared" si="820"/>
        <v>31.6</v>
      </c>
      <c r="F2159" t="str">
        <f t="shared" si="821"/>
        <v>(空白)</v>
      </c>
      <c r="G2159">
        <f t="shared" si="822"/>
        <v>19</v>
      </c>
      <c r="H2159">
        <f t="shared" si="823"/>
        <v>250.1998401278976</v>
      </c>
      <c r="I2159" t="s">
        <v>62</v>
      </c>
      <c r="J2159">
        <v>0</v>
      </c>
    </row>
    <row r="2160" spans="1:10" x14ac:dyDescent="0.25">
      <c r="A2160">
        <f t="shared" si="816"/>
        <v>103</v>
      </c>
      <c r="B2160">
        <f t="shared" si="817"/>
        <v>41484</v>
      </c>
      <c r="C2160">
        <f t="shared" si="818"/>
        <v>3</v>
      </c>
      <c r="D2160">
        <f t="shared" si="819"/>
        <v>3</v>
      </c>
      <c r="E2160">
        <f t="shared" si="820"/>
        <v>31.6</v>
      </c>
      <c r="F2160" t="str">
        <f t="shared" si="821"/>
        <v>(空白)</v>
      </c>
      <c r="G2160">
        <f t="shared" si="822"/>
        <v>19</v>
      </c>
      <c r="H2160">
        <f t="shared" si="823"/>
        <v>250.1998401278976</v>
      </c>
      <c r="I2160" t="s">
        <v>63</v>
      </c>
      <c r="J2160">
        <v>0</v>
      </c>
    </row>
    <row r="2161" spans="1:10" x14ac:dyDescent="0.25">
      <c r="A2161">
        <f t="shared" si="816"/>
        <v>103</v>
      </c>
      <c r="B2161">
        <f t="shared" si="817"/>
        <v>41484</v>
      </c>
      <c r="C2161">
        <f t="shared" si="818"/>
        <v>3</v>
      </c>
      <c r="D2161">
        <f t="shared" si="819"/>
        <v>3</v>
      </c>
      <c r="E2161">
        <f t="shared" si="820"/>
        <v>31.6</v>
      </c>
      <c r="F2161" t="str">
        <f t="shared" si="821"/>
        <v>(空白)</v>
      </c>
      <c r="G2161">
        <f t="shared" si="822"/>
        <v>19</v>
      </c>
      <c r="H2161">
        <f t="shared" si="823"/>
        <v>250.1998401278976</v>
      </c>
      <c r="I2161" t="s">
        <v>64</v>
      </c>
      <c r="J2161">
        <v>0</v>
      </c>
    </row>
    <row r="2162" spans="1:10" x14ac:dyDescent="0.25">
      <c r="A2162">
        <f t="shared" si="816"/>
        <v>103</v>
      </c>
      <c r="B2162">
        <f t="shared" si="817"/>
        <v>41484</v>
      </c>
      <c r="C2162">
        <f t="shared" si="818"/>
        <v>3</v>
      </c>
      <c r="D2162">
        <f t="shared" si="819"/>
        <v>3</v>
      </c>
      <c r="E2162">
        <f t="shared" si="820"/>
        <v>31.6</v>
      </c>
      <c r="F2162" t="str">
        <f t="shared" si="821"/>
        <v>(空白)</v>
      </c>
      <c r="G2162">
        <f t="shared" si="822"/>
        <v>19</v>
      </c>
      <c r="H2162">
        <f t="shared" si="823"/>
        <v>250.1998401278976</v>
      </c>
      <c r="I2162" t="s">
        <v>65</v>
      </c>
      <c r="J2162">
        <v>0</v>
      </c>
    </row>
    <row r="2163" spans="1:10" x14ac:dyDescent="0.25">
      <c r="A2163">
        <f t="shared" si="816"/>
        <v>103</v>
      </c>
      <c r="B2163">
        <f t="shared" si="817"/>
        <v>41484</v>
      </c>
      <c r="C2163">
        <f t="shared" si="818"/>
        <v>3</v>
      </c>
      <c r="D2163">
        <f t="shared" si="819"/>
        <v>3</v>
      </c>
      <c r="E2163">
        <f t="shared" si="820"/>
        <v>31.6</v>
      </c>
      <c r="F2163" t="str">
        <f t="shared" si="821"/>
        <v>(空白)</v>
      </c>
      <c r="G2163">
        <f t="shared" si="822"/>
        <v>19</v>
      </c>
      <c r="H2163">
        <f t="shared" si="823"/>
        <v>250.1998401278976</v>
      </c>
      <c r="I2163" t="s">
        <v>66</v>
      </c>
      <c r="J2163">
        <v>0</v>
      </c>
    </row>
    <row r="2164" spans="1:10" x14ac:dyDescent="0.25">
      <c r="A2164">
        <f t="shared" si="816"/>
        <v>103</v>
      </c>
      <c r="B2164">
        <f t="shared" si="817"/>
        <v>41484</v>
      </c>
      <c r="C2164">
        <f t="shared" si="818"/>
        <v>3</v>
      </c>
      <c r="D2164">
        <f t="shared" si="819"/>
        <v>3</v>
      </c>
      <c r="E2164">
        <f t="shared" si="820"/>
        <v>31.6</v>
      </c>
      <c r="F2164" t="str">
        <f t="shared" si="821"/>
        <v>(空白)</v>
      </c>
      <c r="G2164">
        <f t="shared" si="822"/>
        <v>19</v>
      </c>
      <c r="H2164">
        <f t="shared" si="823"/>
        <v>250.1998401278976</v>
      </c>
      <c r="I2164" t="s">
        <v>67</v>
      </c>
      <c r="J2164">
        <v>0</v>
      </c>
    </row>
    <row r="2165" spans="1:10" x14ac:dyDescent="0.25">
      <c r="A2165" s="27">
        <v>104</v>
      </c>
      <c r="B2165" s="33">
        <v>41487</v>
      </c>
      <c r="C2165" s="27">
        <v>3</v>
      </c>
      <c r="D2165" s="27">
        <v>3</v>
      </c>
      <c r="E2165" s="27">
        <v>31.3</v>
      </c>
      <c r="F2165" s="27" t="s">
        <v>88</v>
      </c>
      <c r="G2165" s="27">
        <v>20</v>
      </c>
      <c r="H2165" s="27">
        <v>238.20943245403669</v>
      </c>
      <c r="I2165" t="s">
        <v>9</v>
      </c>
      <c r="J2165">
        <v>67.2</v>
      </c>
    </row>
    <row r="2166" spans="1:10" x14ac:dyDescent="0.25">
      <c r="A2166">
        <f t="shared" ref="A2166:A2185" si="824">A2165</f>
        <v>104</v>
      </c>
      <c r="B2166">
        <f t="shared" ref="B2166:B2185" si="825">B2165</f>
        <v>41487</v>
      </c>
      <c r="C2166">
        <f t="shared" ref="C2166:C2185" si="826">C2165</f>
        <v>3</v>
      </c>
      <c r="D2166">
        <f t="shared" ref="D2166:D2185" si="827">D2165</f>
        <v>3</v>
      </c>
      <c r="E2166">
        <f t="shared" ref="E2166:E2185" si="828">E2165</f>
        <v>31.3</v>
      </c>
      <c r="F2166" t="str">
        <f t="shared" ref="F2166:F2185" si="829">F2165</f>
        <v>(空白)</v>
      </c>
      <c r="G2166">
        <f t="shared" ref="G2166:G2185" si="830">G2165</f>
        <v>20</v>
      </c>
      <c r="H2166">
        <f t="shared" ref="H2166:H2185" si="831">H2165</f>
        <v>238.20943245403669</v>
      </c>
      <c r="I2166" t="s">
        <v>84</v>
      </c>
      <c r="J2166">
        <v>160</v>
      </c>
    </row>
    <row r="2167" spans="1:10" x14ac:dyDescent="0.25">
      <c r="A2167">
        <f t="shared" si="824"/>
        <v>104</v>
      </c>
      <c r="B2167">
        <f t="shared" si="825"/>
        <v>41487</v>
      </c>
      <c r="C2167">
        <f t="shared" si="826"/>
        <v>3</v>
      </c>
      <c r="D2167">
        <f t="shared" si="827"/>
        <v>3</v>
      </c>
      <c r="E2167">
        <f t="shared" si="828"/>
        <v>31.3</v>
      </c>
      <c r="F2167" t="str">
        <f t="shared" si="829"/>
        <v>(空白)</v>
      </c>
      <c r="G2167">
        <f t="shared" si="830"/>
        <v>20</v>
      </c>
      <c r="H2167">
        <f t="shared" si="831"/>
        <v>238.20943245403669</v>
      </c>
      <c r="I2167" t="s">
        <v>11</v>
      </c>
      <c r="J2167">
        <v>484.8</v>
      </c>
    </row>
    <row r="2168" spans="1:10" x14ac:dyDescent="0.25">
      <c r="A2168">
        <f t="shared" si="824"/>
        <v>104</v>
      </c>
      <c r="B2168">
        <f t="shared" si="825"/>
        <v>41487</v>
      </c>
      <c r="C2168">
        <f t="shared" si="826"/>
        <v>3</v>
      </c>
      <c r="D2168">
        <f t="shared" si="827"/>
        <v>3</v>
      </c>
      <c r="E2168">
        <f t="shared" si="828"/>
        <v>31.3</v>
      </c>
      <c r="F2168" t="str">
        <f t="shared" si="829"/>
        <v>(空白)</v>
      </c>
      <c r="G2168">
        <f t="shared" si="830"/>
        <v>20</v>
      </c>
      <c r="H2168">
        <f t="shared" si="831"/>
        <v>238.20943245403669</v>
      </c>
      <c r="I2168" t="s">
        <v>50</v>
      </c>
      <c r="J2168">
        <v>0</v>
      </c>
    </row>
    <row r="2169" spans="1:10" x14ac:dyDescent="0.25">
      <c r="A2169">
        <f t="shared" si="824"/>
        <v>104</v>
      </c>
      <c r="B2169">
        <f t="shared" si="825"/>
        <v>41487</v>
      </c>
      <c r="C2169">
        <f t="shared" si="826"/>
        <v>3</v>
      </c>
      <c r="D2169">
        <f t="shared" si="827"/>
        <v>3</v>
      </c>
      <c r="E2169">
        <f t="shared" si="828"/>
        <v>31.3</v>
      </c>
      <c r="F2169" t="str">
        <f t="shared" si="829"/>
        <v>(空白)</v>
      </c>
      <c r="G2169">
        <f t="shared" si="830"/>
        <v>20</v>
      </c>
      <c r="H2169">
        <f t="shared" si="831"/>
        <v>238.20943245403669</v>
      </c>
      <c r="I2169" t="s">
        <v>51</v>
      </c>
      <c r="J2169">
        <v>0</v>
      </c>
    </row>
    <row r="2170" spans="1:10" x14ac:dyDescent="0.25">
      <c r="A2170">
        <f t="shared" si="824"/>
        <v>104</v>
      </c>
      <c r="B2170">
        <f t="shared" si="825"/>
        <v>41487</v>
      </c>
      <c r="C2170">
        <f t="shared" si="826"/>
        <v>3</v>
      </c>
      <c r="D2170">
        <f t="shared" si="827"/>
        <v>3</v>
      </c>
      <c r="E2170">
        <f t="shared" si="828"/>
        <v>31.3</v>
      </c>
      <c r="F2170" t="str">
        <f t="shared" si="829"/>
        <v>(空白)</v>
      </c>
      <c r="G2170">
        <f t="shared" si="830"/>
        <v>20</v>
      </c>
      <c r="H2170">
        <f t="shared" si="831"/>
        <v>238.20943245403669</v>
      </c>
      <c r="I2170" t="s">
        <v>52</v>
      </c>
      <c r="J2170" t="s">
        <v>88</v>
      </c>
    </row>
    <row r="2171" spans="1:10" x14ac:dyDescent="0.25">
      <c r="A2171">
        <f t="shared" si="824"/>
        <v>104</v>
      </c>
      <c r="B2171">
        <f t="shared" si="825"/>
        <v>41487</v>
      </c>
      <c r="C2171">
        <f t="shared" si="826"/>
        <v>3</v>
      </c>
      <c r="D2171">
        <f t="shared" si="827"/>
        <v>3</v>
      </c>
      <c r="E2171">
        <f t="shared" si="828"/>
        <v>31.3</v>
      </c>
      <c r="F2171" t="str">
        <f t="shared" si="829"/>
        <v>(空白)</v>
      </c>
      <c r="G2171">
        <f t="shared" si="830"/>
        <v>20</v>
      </c>
      <c r="H2171">
        <f t="shared" si="831"/>
        <v>238.20943245403669</v>
      </c>
      <c r="I2171" t="s">
        <v>53</v>
      </c>
      <c r="J2171">
        <v>0</v>
      </c>
    </row>
    <row r="2172" spans="1:10" x14ac:dyDescent="0.25">
      <c r="A2172">
        <f t="shared" si="824"/>
        <v>104</v>
      </c>
      <c r="B2172">
        <f t="shared" si="825"/>
        <v>41487</v>
      </c>
      <c r="C2172">
        <f t="shared" si="826"/>
        <v>3</v>
      </c>
      <c r="D2172">
        <f t="shared" si="827"/>
        <v>3</v>
      </c>
      <c r="E2172">
        <f t="shared" si="828"/>
        <v>31.3</v>
      </c>
      <c r="F2172" t="str">
        <f t="shared" si="829"/>
        <v>(空白)</v>
      </c>
      <c r="G2172">
        <f t="shared" si="830"/>
        <v>20</v>
      </c>
      <c r="H2172">
        <f t="shared" si="831"/>
        <v>238.20943245403669</v>
      </c>
      <c r="I2172" t="s">
        <v>54</v>
      </c>
      <c r="J2172">
        <v>0</v>
      </c>
    </row>
    <row r="2173" spans="1:10" x14ac:dyDescent="0.25">
      <c r="A2173">
        <f t="shared" si="824"/>
        <v>104</v>
      </c>
      <c r="B2173">
        <f t="shared" si="825"/>
        <v>41487</v>
      </c>
      <c r="C2173">
        <f t="shared" si="826"/>
        <v>3</v>
      </c>
      <c r="D2173">
        <f t="shared" si="827"/>
        <v>3</v>
      </c>
      <c r="E2173">
        <f t="shared" si="828"/>
        <v>31.3</v>
      </c>
      <c r="F2173" t="str">
        <f t="shared" si="829"/>
        <v>(空白)</v>
      </c>
      <c r="G2173">
        <f t="shared" si="830"/>
        <v>20</v>
      </c>
      <c r="H2173">
        <f t="shared" si="831"/>
        <v>238.20943245403669</v>
      </c>
      <c r="I2173" t="s">
        <v>55</v>
      </c>
      <c r="J2173">
        <v>0</v>
      </c>
    </row>
    <row r="2174" spans="1:10" x14ac:dyDescent="0.25">
      <c r="A2174">
        <f t="shared" si="824"/>
        <v>104</v>
      </c>
      <c r="B2174">
        <f t="shared" si="825"/>
        <v>41487</v>
      </c>
      <c r="C2174">
        <f t="shared" si="826"/>
        <v>3</v>
      </c>
      <c r="D2174">
        <f t="shared" si="827"/>
        <v>3</v>
      </c>
      <c r="E2174">
        <f t="shared" si="828"/>
        <v>31.3</v>
      </c>
      <c r="F2174" t="str">
        <f t="shared" si="829"/>
        <v>(空白)</v>
      </c>
      <c r="G2174">
        <f t="shared" si="830"/>
        <v>20</v>
      </c>
      <c r="H2174">
        <f t="shared" si="831"/>
        <v>238.20943245403669</v>
      </c>
      <c r="I2174" t="s">
        <v>56</v>
      </c>
      <c r="J2174">
        <v>0</v>
      </c>
    </row>
    <row r="2175" spans="1:10" x14ac:dyDescent="0.25">
      <c r="A2175">
        <f t="shared" si="824"/>
        <v>104</v>
      </c>
      <c r="B2175">
        <f t="shared" si="825"/>
        <v>41487</v>
      </c>
      <c r="C2175">
        <f t="shared" si="826"/>
        <v>3</v>
      </c>
      <c r="D2175">
        <f t="shared" si="827"/>
        <v>3</v>
      </c>
      <c r="E2175">
        <f t="shared" si="828"/>
        <v>31.3</v>
      </c>
      <c r="F2175" t="str">
        <f t="shared" si="829"/>
        <v>(空白)</v>
      </c>
      <c r="G2175">
        <f t="shared" si="830"/>
        <v>20</v>
      </c>
      <c r="H2175">
        <f t="shared" si="831"/>
        <v>238.20943245403669</v>
      </c>
      <c r="I2175" t="s">
        <v>57</v>
      </c>
      <c r="J2175">
        <v>0</v>
      </c>
    </row>
    <row r="2176" spans="1:10" x14ac:dyDescent="0.25">
      <c r="A2176">
        <f t="shared" si="824"/>
        <v>104</v>
      </c>
      <c r="B2176">
        <f t="shared" si="825"/>
        <v>41487</v>
      </c>
      <c r="C2176">
        <f t="shared" si="826"/>
        <v>3</v>
      </c>
      <c r="D2176">
        <f t="shared" si="827"/>
        <v>3</v>
      </c>
      <c r="E2176">
        <f t="shared" si="828"/>
        <v>31.3</v>
      </c>
      <c r="F2176" t="str">
        <f t="shared" si="829"/>
        <v>(空白)</v>
      </c>
      <c r="G2176">
        <f t="shared" si="830"/>
        <v>20</v>
      </c>
      <c r="H2176">
        <f t="shared" si="831"/>
        <v>238.20943245403669</v>
      </c>
      <c r="I2176" t="s">
        <v>58</v>
      </c>
      <c r="J2176">
        <v>0</v>
      </c>
    </row>
    <row r="2177" spans="1:10" x14ac:dyDescent="0.25">
      <c r="A2177">
        <f t="shared" si="824"/>
        <v>104</v>
      </c>
      <c r="B2177">
        <f t="shared" si="825"/>
        <v>41487</v>
      </c>
      <c r="C2177">
        <f t="shared" si="826"/>
        <v>3</v>
      </c>
      <c r="D2177">
        <f t="shared" si="827"/>
        <v>3</v>
      </c>
      <c r="E2177">
        <f t="shared" si="828"/>
        <v>31.3</v>
      </c>
      <c r="F2177" t="str">
        <f t="shared" si="829"/>
        <v>(空白)</v>
      </c>
      <c r="G2177">
        <f t="shared" si="830"/>
        <v>20</v>
      </c>
      <c r="H2177">
        <f t="shared" si="831"/>
        <v>238.20943245403669</v>
      </c>
      <c r="I2177" t="s">
        <v>59</v>
      </c>
      <c r="J2177">
        <v>1.6</v>
      </c>
    </row>
    <row r="2178" spans="1:10" x14ac:dyDescent="0.25">
      <c r="A2178">
        <f t="shared" si="824"/>
        <v>104</v>
      </c>
      <c r="B2178">
        <f t="shared" si="825"/>
        <v>41487</v>
      </c>
      <c r="C2178">
        <f t="shared" si="826"/>
        <v>3</v>
      </c>
      <c r="D2178">
        <f t="shared" si="827"/>
        <v>3</v>
      </c>
      <c r="E2178">
        <f t="shared" si="828"/>
        <v>31.3</v>
      </c>
      <c r="F2178" t="str">
        <f t="shared" si="829"/>
        <v>(空白)</v>
      </c>
      <c r="G2178">
        <f t="shared" si="830"/>
        <v>20</v>
      </c>
      <c r="H2178">
        <f t="shared" si="831"/>
        <v>238.20943245403669</v>
      </c>
      <c r="I2178" t="s">
        <v>60</v>
      </c>
      <c r="J2178">
        <v>0</v>
      </c>
    </row>
    <row r="2179" spans="1:10" x14ac:dyDescent="0.25">
      <c r="A2179">
        <f t="shared" si="824"/>
        <v>104</v>
      </c>
      <c r="B2179">
        <f t="shared" si="825"/>
        <v>41487</v>
      </c>
      <c r="C2179">
        <f t="shared" si="826"/>
        <v>3</v>
      </c>
      <c r="D2179">
        <f t="shared" si="827"/>
        <v>3</v>
      </c>
      <c r="E2179">
        <f t="shared" si="828"/>
        <v>31.3</v>
      </c>
      <c r="F2179" t="str">
        <f t="shared" si="829"/>
        <v>(空白)</v>
      </c>
      <c r="G2179">
        <f t="shared" si="830"/>
        <v>20</v>
      </c>
      <c r="H2179">
        <f t="shared" si="831"/>
        <v>238.20943245403669</v>
      </c>
      <c r="I2179" t="s">
        <v>61</v>
      </c>
      <c r="J2179">
        <v>4.8</v>
      </c>
    </row>
    <row r="2180" spans="1:10" x14ac:dyDescent="0.25">
      <c r="A2180">
        <f t="shared" si="824"/>
        <v>104</v>
      </c>
      <c r="B2180">
        <f t="shared" si="825"/>
        <v>41487</v>
      </c>
      <c r="C2180">
        <f t="shared" si="826"/>
        <v>3</v>
      </c>
      <c r="D2180">
        <f t="shared" si="827"/>
        <v>3</v>
      </c>
      <c r="E2180">
        <f t="shared" si="828"/>
        <v>31.3</v>
      </c>
      <c r="F2180" t="str">
        <f t="shared" si="829"/>
        <v>(空白)</v>
      </c>
      <c r="G2180">
        <f t="shared" si="830"/>
        <v>20</v>
      </c>
      <c r="H2180">
        <f t="shared" si="831"/>
        <v>238.20943245403669</v>
      </c>
      <c r="I2180" t="s">
        <v>62</v>
      </c>
      <c r="J2180">
        <v>0</v>
      </c>
    </row>
    <row r="2181" spans="1:10" x14ac:dyDescent="0.25">
      <c r="A2181">
        <f t="shared" si="824"/>
        <v>104</v>
      </c>
      <c r="B2181">
        <f t="shared" si="825"/>
        <v>41487</v>
      </c>
      <c r="C2181">
        <f t="shared" si="826"/>
        <v>3</v>
      </c>
      <c r="D2181">
        <f t="shared" si="827"/>
        <v>3</v>
      </c>
      <c r="E2181">
        <f t="shared" si="828"/>
        <v>31.3</v>
      </c>
      <c r="F2181" t="str">
        <f t="shared" si="829"/>
        <v>(空白)</v>
      </c>
      <c r="G2181">
        <f t="shared" si="830"/>
        <v>20</v>
      </c>
      <c r="H2181">
        <f t="shared" si="831"/>
        <v>238.20943245403669</v>
      </c>
      <c r="I2181" t="s">
        <v>63</v>
      </c>
      <c r="J2181">
        <v>0</v>
      </c>
    </row>
    <row r="2182" spans="1:10" x14ac:dyDescent="0.25">
      <c r="A2182">
        <f t="shared" si="824"/>
        <v>104</v>
      </c>
      <c r="B2182">
        <f t="shared" si="825"/>
        <v>41487</v>
      </c>
      <c r="C2182">
        <f t="shared" si="826"/>
        <v>3</v>
      </c>
      <c r="D2182">
        <f t="shared" si="827"/>
        <v>3</v>
      </c>
      <c r="E2182">
        <f t="shared" si="828"/>
        <v>31.3</v>
      </c>
      <c r="F2182" t="str">
        <f t="shared" si="829"/>
        <v>(空白)</v>
      </c>
      <c r="G2182">
        <f t="shared" si="830"/>
        <v>20</v>
      </c>
      <c r="H2182">
        <f t="shared" si="831"/>
        <v>238.20943245403669</v>
      </c>
      <c r="I2182" t="s">
        <v>64</v>
      </c>
      <c r="J2182">
        <v>0</v>
      </c>
    </row>
    <row r="2183" spans="1:10" x14ac:dyDescent="0.25">
      <c r="A2183">
        <f t="shared" si="824"/>
        <v>104</v>
      </c>
      <c r="B2183">
        <f t="shared" si="825"/>
        <v>41487</v>
      </c>
      <c r="C2183">
        <f t="shared" si="826"/>
        <v>3</v>
      </c>
      <c r="D2183">
        <f t="shared" si="827"/>
        <v>3</v>
      </c>
      <c r="E2183">
        <f t="shared" si="828"/>
        <v>31.3</v>
      </c>
      <c r="F2183" t="str">
        <f t="shared" si="829"/>
        <v>(空白)</v>
      </c>
      <c r="G2183">
        <f t="shared" si="830"/>
        <v>20</v>
      </c>
      <c r="H2183">
        <f t="shared" si="831"/>
        <v>238.20943245403669</v>
      </c>
      <c r="I2183" t="s">
        <v>65</v>
      </c>
      <c r="J2183">
        <v>0</v>
      </c>
    </row>
    <row r="2184" spans="1:10" x14ac:dyDescent="0.25">
      <c r="A2184">
        <f t="shared" si="824"/>
        <v>104</v>
      </c>
      <c r="B2184">
        <f t="shared" si="825"/>
        <v>41487</v>
      </c>
      <c r="C2184">
        <f t="shared" si="826"/>
        <v>3</v>
      </c>
      <c r="D2184">
        <f t="shared" si="827"/>
        <v>3</v>
      </c>
      <c r="E2184">
        <f t="shared" si="828"/>
        <v>31.3</v>
      </c>
      <c r="F2184" t="str">
        <f t="shared" si="829"/>
        <v>(空白)</v>
      </c>
      <c r="G2184">
        <f t="shared" si="830"/>
        <v>20</v>
      </c>
      <c r="H2184">
        <f t="shared" si="831"/>
        <v>238.20943245403669</v>
      </c>
      <c r="I2184" t="s">
        <v>66</v>
      </c>
      <c r="J2184">
        <v>0</v>
      </c>
    </row>
    <row r="2185" spans="1:10" x14ac:dyDescent="0.25">
      <c r="A2185">
        <f t="shared" si="824"/>
        <v>104</v>
      </c>
      <c r="B2185">
        <f t="shared" si="825"/>
        <v>41487</v>
      </c>
      <c r="C2185">
        <f t="shared" si="826"/>
        <v>3</v>
      </c>
      <c r="D2185">
        <f t="shared" si="827"/>
        <v>3</v>
      </c>
      <c r="E2185">
        <f t="shared" si="828"/>
        <v>31.3</v>
      </c>
      <c r="F2185" t="str">
        <f t="shared" si="829"/>
        <v>(空白)</v>
      </c>
      <c r="G2185">
        <f t="shared" si="830"/>
        <v>20</v>
      </c>
      <c r="H2185">
        <f t="shared" si="831"/>
        <v>238.20943245403669</v>
      </c>
      <c r="I2185" t="s">
        <v>67</v>
      </c>
      <c r="J2185">
        <v>0</v>
      </c>
    </row>
    <row r="2186" spans="1:10" x14ac:dyDescent="0.25">
      <c r="A2186" s="27">
        <v>105</v>
      </c>
      <c r="B2186" s="33">
        <v>41490</v>
      </c>
      <c r="C2186" s="27">
        <v>3</v>
      </c>
      <c r="D2186" s="27">
        <v>3</v>
      </c>
      <c r="E2186" s="27">
        <v>32.4</v>
      </c>
      <c r="F2186" s="27">
        <v>8.4540000000000006</v>
      </c>
      <c r="G2186" s="27">
        <v>18</v>
      </c>
      <c r="H2186" s="27">
        <v>291.76658673061547</v>
      </c>
      <c r="I2186" t="s">
        <v>9</v>
      </c>
      <c r="J2186">
        <v>61.333333333333329</v>
      </c>
    </row>
    <row r="2187" spans="1:10" x14ac:dyDescent="0.25">
      <c r="A2187">
        <f t="shared" ref="A2187:A2206" si="832">A2186</f>
        <v>105</v>
      </c>
      <c r="B2187">
        <f t="shared" ref="B2187:B2206" si="833">B2186</f>
        <v>41490</v>
      </c>
      <c r="C2187">
        <f t="shared" ref="C2187:C2206" si="834">C2186</f>
        <v>3</v>
      </c>
      <c r="D2187">
        <f t="shared" ref="D2187:D2206" si="835">D2186</f>
        <v>3</v>
      </c>
      <c r="E2187">
        <f t="shared" ref="E2187:E2206" si="836">E2186</f>
        <v>32.4</v>
      </c>
      <c r="F2187">
        <f t="shared" ref="F2187:F2206" si="837">F2186</f>
        <v>8.4540000000000006</v>
      </c>
      <c r="G2187">
        <f t="shared" ref="G2187:G2206" si="838">G2186</f>
        <v>18</v>
      </c>
      <c r="H2187">
        <f t="shared" ref="H2187:H2206" si="839">H2186</f>
        <v>291.76658673061547</v>
      </c>
      <c r="I2187" t="s">
        <v>84</v>
      </c>
      <c r="J2187">
        <v>156</v>
      </c>
    </row>
    <row r="2188" spans="1:10" x14ac:dyDescent="0.25">
      <c r="A2188">
        <f t="shared" si="832"/>
        <v>105</v>
      </c>
      <c r="B2188">
        <f t="shared" si="833"/>
        <v>41490</v>
      </c>
      <c r="C2188">
        <f t="shared" si="834"/>
        <v>3</v>
      </c>
      <c r="D2188">
        <f t="shared" si="835"/>
        <v>3</v>
      </c>
      <c r="E2188">
        <f t="shared" si="836"/>
        <v>32.4</v>
      </c>
      <c r="F2188">
        <f t="shared" si="837"/>
        <v>8.4540000000000006</v>
      </c>
      <c r="G2188">
        <f t="shared" si="838"/>
        <v>18</v>
      </c>
      <c r="H2188">
        <f t="shared" si="839"/>
        <v>291.76658673061547</v>
      </c>
      <c r="I2188" t="s">
        <v>11</v>
      </c>
      <c r="J2188">
        <v>522.66666666666663</v>
      </c>
    </row>
    <row r="2189" spans="1:10" x14ac:dyDescent="0.25">
      <c r="A2189">
        <f t="shared" si="832"/>
        <v>105</v>
      </c>
      <c r="B2189">
        <f t="shared" si="833"/>
        <v>41490</v>
      </c>
      <c r="C2189">
        <f t="shared" si="834"/>
        <v>3</v>
      </c>
      <c r="D2189">
        <f t="shared" si="835"/>
        <v>3</v>
      </c>
      <c r="E2189">
        <f t="shared" si="836"/>
        <v>32.4</v>
      </c>
      <c r="F2189">
        <f t="shared" si="837"/>
        <v>8.4540000000000006</v>
      </c>
      <c r="G2189">
        <f t="shared" si="838"/>
        <v>18</v>
      </c>
      <c r="H2189">
        <f t="shared" si="839"/>
        <v>291.76658673061547</v>
      </c>
      <c r="I2189" t="s">
        <v>50</v>
      </c>
      <c r="J2189">
        <v>0</v>
      </c>
    </row>
    <row r="2190" spans="1:10" x14ac:dyDescent="0.25">
      <c r="A2190">
        <f t="shared" si="832"/>
        <v>105</v>
      </c>
      <c r="B2190">
        <f t="shared" si="833"/>
        <v>41490</v>
      </c>
      <c r="C2190">
        <f t="shared" si="834"/>
        <v>3</v>
      </c>
      <c r="D2190">
        <f t="shared" si="835"/>
        <v>3</v>
      </c>
      <c r="E2190">
        <f t="shared" si="836"/>
        <v>32.4</v>
      </c>
      <c r="F2190">
        <f t="shared" si="837"/>
        <v>8.4540000000000006</v>
      </c>
      <c r="G2190">
        <f t="shared" si="838"/>
        <v>18</v>
      </c>
      <c r="H2190">
        <f t="shared" si="839"/>
        <v>291.76658673061547</v>
      </c>
      <c r="I2190" t="s">
        <v>51</v>
      </c>
      <c r="J2190">
        <v>0</v>
      </c>
    </row>
    <row r="2191" spans="1:10" x14ac:dyDescent="0.25">
      <c r="A2191">
        <f t="shared" si="832"/>
        <v>105</v>
      </c>
      <c r="B2191">
        <f t="shared" si="833"/>
        <v>41490</v>
      </c>
      <c r="C2191">
        <f t="shared" si="834"/>
        <v>3</v>
      </c>
      <c r="D2191">
        <f t="shared" si="835"/>
        <v>3</v>
      </c>
      <c r="E2191">
        <f t="shared" si="836"/>
        <v>32.4</v>
      </c>
      <c r="F2191">
        <f t="shared" si="837"/>
        <v>8.4540000000000006</v>
      </c>
      <c r="G2191">
        <f t="shared" si="838"/>
        <v>18</v>
      </c>
      <c r="H2191">
        <f t="shared" si="839"/>
        <v>291.76658673061547</v>
      </c>
      <c r="I2191" t="s">
        <v>52</v>
      </c>
      <c r="J2191" t="s">
        <v>88</v>
      </c>
    </row>
    <row r="2192" spans="1:10" x14ac:dyDescent="0.25">
      <c r="A2192">
        <f t="shared" si="832"/>
        <v>105</v>
      </c>
      <c r="B2192">
        <f t="shared" si="833"/>
        <v>41490</v>
      </c>
      <c r="C2192">
        <f t="shared" si="834"/>
        <v>3</v>
      </c>
      <c r="D2192">
        <f t="shared" si="835"/>
        <v>3</v>
      </c>
      <c r="E2192">
        <f t="shared" si="836"/>
        <v>32.4</v>
      </c>
      <c r="F2192">
        <f t="shared" si="837"/>
        <v>8.4540000000000006</v>
      </c>
      <c r="G2192">
        <f t="shared" si="838"/>
        <v>18</v>
      </c>
      <c r="H2192">
        <f t="shared" si="839"/>
        <v>291.76658673061547</v>
      </c>
      <c r="I2192" t="s">
        <v>53</v>
      </c>
      <c r="J2192">
        <v>0</v>
      </c>
    </row>
    <row r="2193" spans="1:10" x14ac:dyDescent="0.25">
      <c r="A2193">
        <f t="shared" si="832"/>
        <v>105</v>
      </c>
      <c r="B2193">
        <f t="shared" si="833"/>
        <v>41490</v>
      </c>
      <c r="C2193">
        <f t="shared" si="834"/>
        <v>3</v>
      </c>
      <c r="D2193">
        <f t="shared" si="835"/>
        <v>3</v>
      </c>
      <c r="E2193">
        <f t="shared" si="836"/>
        <v>32.4</v>
      </c>
      <c r="F2193">
        <f t="shared" si="837"/>
        <v>8.4540000000000006</v>
      </c>
      <c r="G2193">
        <f t="shared" si="838"/>
        <v>18</v>
      </c>
      <c r="H2193">
        <f t="shared" si="839"/>
        <v>291.76658673061547</v>
      </c>
      <c r="I2193" t="s">
        <v>54</v>
      </c>
      <c r="J2193">
        <v>0</v>
      </c>
    </row>
    <row r="2194" spans="1:10" x14ac:dyDescent="0.25">
      <c r="A2194">
        <f t="shared" si="832"/>
        <v>105</v>
      </c>
      <c r="B2194">
        <f t="shared" si="833"/>
        <v>41490</v>
      </c>
      <c r="C2194">
        <f t="shared" si="834"/>
        <v>3</v>
      </c>
      <c r="D2194">
        <f t="shared" si="835"/>
        <v>3</v>
      </c>
      <c r="E2194">
        <f t="shared" si="836"/>
        <v>32.4</v>
      </c>
      <c r="F2194">
        <f t="shared" si="837"/>
        <v>8.4540000000000006</v>
      </c>
      <c r="G2194">
        <f t="shared" si="838"/>
        <v>18</v>
      </c>
      <c r="H2194">
        <f t="shared" si="839"/>
        <v>291.76658673061547</v>
      </c>
      <c r="I2194" t="s">
        <v>55</v>
      </c>
      <c r="J2194">
        <v>0</v>
      </c>
    </row>
    <row r="2195" spans="1:10" x14ac:dyDescent="0.25">
      <c r="A2195">
        <f t="shared" si="832"/>
        <v>105</v>
      </c>
      <c r="B2195">
        <f t="shared" si="833"/>
        <v>41490</v>
      </c>
      <c r="C2195">
        <f t="shared" si="834"/>
        <v>3</v>
      </c>
      <c r="D2195">
        <f t="shared" si="835"/>
        <v>3</v>
      </c>
      <c r="E2195">
        <f t="shared" si="836"/>
        <v>32.4</v>
      </c>
      <c r="F2195">
        <f t="shared" si="837"/>
        <v>8.4540000000000006</v>
      </c>
      <c r="G2195">
        <f t="shared" si="838"/>
        <v>18</v>
      </c>
      <c r="H2195">
        <f t="shared" si="839"/>
        <v>291.76658673061547</v>
      </c>
      <c r="I2195" t="s">
        <v>56</v>
      </c>
      <c r="J2195">
        <v>0</v>
      </c>
    </row>
    <row r="2196" spans="1:10" x14ac:dyDescent="0.25">
      <c r="A2196">
        <f t="shared" si="832"/>
        <v>105</v>
      </c>
      <c r="B2196">
        <f t="shared" si="833"/>
        <v>41490</v>
      </c>
      <c r="C2196">
        <f t="shared" si="834"/>
        <v>3</v>
      </c>
      <c r="D2196">
        <f t="shared" si="835"/>
        <v>3</v>
      </c>
      <c r="E2196">
        <f t="shared" si="836"/>
        <v>32.4</v>
      </c>
      <c r="F2196">
        <f t="shared" si="837"/>
        <v>8.4540000000000006</v>
      </c>
      <c r="G2196">
        <f t="shared" si="838"/>
        <v>18</v>
      </c>
      <c r="H2196">
        <f t="shared" si="839"/>
        <v>291.76658673061547</v>
      </c>
      <c r="I2196" t="s">
        <v>57</v>
      </c>
      <c r="J2196">
        <v>0</v>
      </c>
    </row>
    <row r="2197" spans="1:10" x14ac:dyDescent="0.25">
      <c r="A2197">
        <f t="shared" si="832"/>
        <v>105</v>
      </c>
      <c r="B2197">
        <f t="shared" si="833"/>
        <v>41490</v>
      </c>
      <c r="C2197">
        <f t="shared" si="834"/>
        <v>3</v>
      </c>
      <c r="D2197">
        <f t="shared" si="835"/>
        <v>3</v>
      </c>
      <c r="E2197">
        <f t="shared" si="836"/>
        <v>32.4</v>
      </c>
      <c r="F2197">
        <f t="shared" si="837"/>
        <v>8.4540000000000006</v>
      </c>
      <c r="G2197">
        <f t="shared" si="838"/>
        <v>18</v>
      </c>
      <c r="H2197">
        <f t="shared" si="839"/>
        <v>291.76658673061547</v>
      </c>
      <c r="I2197" t="s">
        <v>58</v>
      </c>
      <c r="J2197">
        <v>0</v>
      </c>
    </row>
    <row r="2198" spans="1:10" x14ac:dyDescent="0.25">
      <c r="A2198">
        <f t="shared" si="832"/>
        <v>105</v>
      </c>
      <c r="B2198">
        <f t="shared" si="833"/>
        <v>41490</v>
      </c>
      <c r="C2198">
        <f t="shared" si="834"/>
        <v>3</v>
      </c>
      <c r="D2198">
        <f t="shared" si="835"/>
        <v>3</v>
      </c>
      <c r="E2198">
        <f t="shared" si="836"/>
        <v>32.4</v>
      </c>
      <c r="F2198">
        <f t="shared" si="837"/>
        <v>8.4540000000000006</v>
      </c>
      <c r="G2198">
        <f t="shared" si="838"/>
        <v>18</v>
      </c>
      <c r="H2198">
        <f t="shared" si="839"/>
        <v>291.76658673061547</v>
      </c>
      <c r="I2198" t="s">
        <v>59</v>
      </c>
      <c r="J2198">
        <v>0</v>
      </c>
    </row>
    <row r="2199" spans="1:10" x14ac:dyDescent="0.25">
      <c r="A2199">
        <f t="shared" si="832"/>
        <v>105</v>
      </c>
      <c r="B2199">
        <f t="shared" si="833"/>
        <v>41490</v>
      </c>
      <c r="C2199">
        <f t="shared" si="834"/>
        <v>3</v>
      </c>
      <c r="D2199">
        <f t="shared" si="835"/>
        <v>3</v>
      </c>
      <c r="E2199">
        <f t="shared" si="836"/>
        <v>32.4</v>
      </c>
      <c r="F2199">
        <f t="shared" si="837"/>
        <v>8.4540000000000006</v>
      </c>
      <c r="G2199">
        <f t="shared" si="838"/>
        <v>18</v>
      </c>
      <c r="H2199">
        <f t="shared" si="839"/>
        <v>291.76658673061547</v>
      </c>
      <c r="I2199" t="s">
        <v>60</v>
      </c>
      <c r="J2199">
        <v>0</v>
      </c>
    </row>
    <row r="2200" spans="1:10" x14ac:dyDescent="0.25">
      <c r="A2200">
        <f t="shared" si="832"/>
        <v>105</v>
      </c>
      <c r="B2200">
        <f t="shared" si="833"/>
        <v>41490</v>
      </c>
      <c r="C2200">
        <f t="shared" si="834"/>
        <v>3</v>
      </c>
      <c r="D2200">
        <f t="shared" si="835"/>
        <v>3</v>
      </c>
      <c r="E2200">
        <f t="shared" si="836"/>
        <v>32.4</v>
      </c>
      <c r="F2200">
        <f t="shared" si="837"/>
        <v>8.4540000000000006</v>
      </c>
      <c r="G2200">
        <f t="shared" si="838"/>
        <v>18</v>
      </c>
      <c r="H2200">
        <f t="shared" si="839"/>
        <v>291.76658673061547</v>
      </c>
      <c r="I2200" t="s">
        <v>61</v>
      </c>
      <c r="J2200">
        <v>0</v>
      </c>
    </row>
    <row r="2201" spans="1:10" x14ac:dyDescent="0.25">
      <c r="A2201">
        <f t="shared" si="832"/>
        <v>105</v>
      </c>
      <c r="B2201">
        <f t="shared" si="833"/>
        <v>41490</v>
      </c>
      <c r="C2201">
        <f t="shared" si="834"/>
        <v>3</v>
      </c>
      <c r="D2201">
        <f t="shared" si="835"/>
        <v>3</v>
      </c>
      <c r="E2201">
        <f t="shared" si="836"/>
        <v>32.4</v>
      </c>
      <c r="F2201">
        <f t="shared" si="837"/>
        <v>8.4540000000000006</v>
      </c>
      <c r="G2201">
        <f t="shared" si="838"/>
        <v>18</v>
      </c>
      <c r="H2201">
        <f t="shared" si="839"/>
        <v>291.76658673061547</v>
      </c>
      <c r="I2201" t="s">
        <v>62</v>
      </c>
      <c r="J2201">
        <v>0</v>
      </c>
    </row>
    <row r="2202" spans="1:10" x14ac:dyDescent="0.25">
      <c r="A2202">
        <f t="shared" si="832"/>
        <v>105</v>
      </c>
      <c r="B2202">
        <f t="shared" si="833"/>
        <v>41490</v>
      </c>
      <c r="C2202">
        <f t="shared" si="834"/>
        <v>3</v>
      </c>
      <c r="D2202">
        <f t="shared" si="835"/>
        <v>3</v>
      </c>
      <c r="E2202">
        <f t="shared" si="836"/>
        <v>32.4</v>
      </c>
      <c r="F2202">
        <f t="shared" si="837"/>
        <v>8.4540000000000006</v>
      </c>
      <c r="G2202">
        <f t="shared" si="838"/>
        <v>18</v>
      </c>
      <c r="H2202">
        <f t="shared" si="839"/>
        <v>291.76658673061547</v>
      </c>
      <c r="I2202" t="s">
        <v>63</v>
      </c>
      <c r="J2202">
        <v>0</v>
      </c>
    </row>
    <row r="2203" spans="1:10" x14ac:dyDescent="0.25">
      <c r="A2203">
        <f t="shared" si="832"/>
        <v>105</v>
      </c>
      <c r="B2203">
        <f t="shared" si="833"/>
        <v>41490</v>
      </c>
      <c r="C2203">
        <f t="shared" si="834"/>
        <v>3</v>
      </c>
      <c r="D2203">
        <f t="shared" si="835"/>
        <v>3</v>
      </c>
      <c r="E2203">
        <f t="shared" si="836"/>
        <v>32.4</v>
      </c>
      <c r="F2203">
        <f t="shared" si="837"/>
        <v>8.4540000000000006</v>
      </c>
      <c r="G2203">
        <f t="shared" si="838"/>
        <v>18</v>
      </c>
      <c r="H2203">
        <f t="shared" si="839"/>
        <v>291.76658673061547</v>
      </c>
      <c r="I2203" t="s">
        <v>64</v>
      </c>
      <c r="J2203">
        <v>0</v>
      </c>
    </row>
    <row r="2204" spans="1:10" x14ac:dyDescent="0.25">
      <c r="A2204">
        <f t="shared" si="832"/>
        <v>105</v>
      </c>
      <c r="B2204">
        <f t="shared" si="833"/>
        <v>41490</v>
      </c>
      <c r="C2204">
        <f t="shared" si="834"/>
        <v>3</v>
      </c>
      <c r="D2204">
        <f t="shared" si="835"/>
        <v>3</v>
      </c>
      <c r="E2204">
        <f t="shared" si="836"/>
        <v>32.4</v>
      </c>
      <c r="F2204">
        <f t="shared" si="837"/>
        <v>8.4540000000000006</v>
      </c>
      <c r="G2204">
        <f t="shared" si="838"/>
        <v>18</v>
      </c>
      <c r="H2204">
        <f t="shared" si="839"/>
        <v>291.76658673061547</v>
      </c>
      <c r="I2204" t="s">
        <v>65</v>
      </c>
      <c r="J2204">
        <v>0</v>
      </c>
    </row>
    <row r="2205" spans="1:10" x14ac:dyDescent="0.25">
      <c r="A2205">
        <f t="shared" si="832"/>
        <v>105</v>
      </c>
      <c r="B2205">
        <f t="shared" si="833"/>
        <v>41490</v>
      </c>
      <c r="C2205">
        <f t="shared" si="834"/>
        <v>3</v>
      </c>
      <c r="D2205">
        <f t="shared" si="835"/>
        <v>3</v>
      </c>
      <c r="E2205">
        <f t="shared" si="836"/>
        <v>32.4</v>
      </c>
      <c r="F2205">
        <f t="shared" si="837"/>
        <v>8.4540000000000006</v>
      </c>
      <c r="G2205">
        <f t="shared" si="838"/>
        <v>18</v>
      </c>
      <c r="H2205">
        <f t="shared" si="839"/>
        <v>291.76658673061547</v>
      </c>
      <c r="I2205" t="s">
        <v>66</v>
      </c>
      <c r="J2205">
        <v>0</v>
      </c>
    </row>
    <row r="2206" spans="1:10" x14ac:dyDescent="0.25">
      <c r="A2206">
        <f t="shared" si="832"/>
        <v>105</v>
      </c>
      <c r="B2206">
        <f t="shared" si="833"/>
        <v>41490</v>
      </c>
      <c r="C2206">
        <f t="shared" si="834"/>
        <v>3</v>
      </c>
      <c r="D2206">
        <f t="shared" si="835"/>
        <v>3</v>
      </c>
      <c r="E2206">
        <f t="shared" si="836"/>
        <v>32.4</v>
      </c>
      <c r="F2206">
        <f t="shared" si="837"/>
        <v>8.4540000000000006</v>
      </c>
      <c r="G2206">
        <f t="shared" si="838"/>
        <v>18</v>
      </c>
      <c r="H2206">
        <f t="shared" si="839"/>
        <v>291.76658673061547</v>
      </c>
      <c r="I2206" t="s">
        <v>67</v>
      </c>
      <c r="J2206">
        <v>0</v>
      </c>
    </row>
    <row r="2207" spans="1:10" x14ac:dyDescent="0.25">
      <c r="A2207" s="27">
        <v>106</v>
      </c>
      <c r="B2207" s="33">
        <v>41493</v>
      </c>
      <c r="C2207" s="27">
        <v>3</v>
      </c>
      <c r="D2207" s="27">
        <v>3</v>
      </c>
      <c r="E2207" s="27" t="s">
        <v>88</v>
      </c>
      <c r="F2207" s="27" t="s">
        <v>88</v>
      </c>
      <c r="G2207" s="27">
        <v>18</v>
      </c>
      <c r="H2207" s="27">
        <v>257.79376498800951</v>
      </c>
      <c r="I2207" t="s">
        <v>9</v>
      </c>
      <c r="J2207">
        <v>1.3333333333333335</v>
      </c>
    </row>
    <row r="2208" spans="1:10" x14ac:dyDescent="0.25">
      <c r="A2208">
        <f t="shared" ref="A2208:A2227" si="840">A2207</f>
        <v>106</v>
      </c>
      <c r="B2208">
        <f t="shared" ref="B2208:B2227" si="841">B2207</f>
        <v>41493</v>
      </c>
      <c r="C2208">
        <f t="shared" ref="C2208:C2227" si="842">C2207</f>
        <v>3</v>
      </c>
      <c r="D2208">
        <f t="shared" ref="D2208:D2227" si="843">D2207</f>
        <v>3</v>
      </c>
      <c r="E2208" t="str">
        <f t="shared" ref="E2208:E2227" si="844">E2207</f>
        <v>(空白)</v>
      </c>
      <c r="F2208" t="str">
        <f t="shared" ref="F2208:F2227" si="845">F2207</f>
        <v>(空白)</v>
      </c>
      <c r="G2208">
        <f t="shared" ref="G2208:G2227" si="846">G2207</f>
        <v>18</v>
      </c>
      <c r="H2208">
        <f t="shared" ref="H2208:H2227" si="847">H2207</f>
        <v>257.79376498800951</v>
      </c>
      <c r="I2208" t="s">
        <v>84</v>
      </c>
      <c r="J2208">
        <v>0</v>
      </c>
    </row>
    <row r="2209" spans="1:10" x14ac:dyDescent="0.25">
      <c r="A2209">
        <f t="shared" si="840"/>
        <v>106</v>
      </c>
      <c r="B2209">
        <f t="shared" si="841"/>
        <v>41493</v>
      </c>
      <c r="C2209">
        <f t="shared" si="842"/>
        <v>3</v>
      </c>
      <c r="D2209">
        <f t="shared" si="843"/>
        <v>3</v>
      </c>
      <c r="E2209" t="str">
        <f t="shared" si="844"/>
        <v>(空白)</v>
      </c>
      <c r="F2209" t="str">
        <f t="shared" si="845"/>
        <v>(空白)</v>
      </c>
      <c r="G2209">
        <f t="shared" si="846"/>
        <v>18</v>
      </c>
      <c r="H2209">
        <f t="shared" si="847"/>
        <v>257.79376498800951</v>
      </c>
      <c r="I2209" t="s">
        <v>11</v>
      </c>
      <c r="J2209">
        <v>577.33333333333337</v>
      </c>
    </row>
    <row r="2210" spans="1:10" x14ac:dyDescent="0.25">
      <c r="A2210">
        <f t="shared" si="840"/>
        <v>106</v>
      </c>
      <c r="B2210">
        <f t="shared" si="841"/>
        <v>41493</v>
      </c>
      <c r="C2210">
        <f t="shared" si="842"/>
        <v>3</v>
      </c>
      <c r="D2210">
        <f t="shared" si="843"/>
        <v>3</v>
      </c>
      <c r="E2210" t="str">
        <f t="shared" si="844"/>
        <v>(空白)</v>
      </c>
      <c r="F2210" t="str">
        <f t="shared" si="845"/>
        <v>(空白)</v>
      </c>
      <c r="G2210">
        <f t="shared" si="846"/>
        <v>18</v>
      </c>
      <c r="H2210">
        <f t="shared" si="847"/>
        <v>257.79376498800951</v>
      </c>
      <c r="I2210" t="s">
        <v>50</v>
      </c>
      <c r="J2210">
        <v>0</v>
      </c>
    </row>
    <row r="2211" spans="1:10" x14ac:dyDescent="0.25">
      <c r="A2211">
        <f t="shared" si="840"/>
        <v>106</v>
      </c>
      <c r="B2211">
        <f t="shared" si="841"/>
        <v>41493</v>
      </c>
      <c r="C2211">
        <f t="shared" si="842"/>
        <v>3</v>
      </c>
      <c r="D2211">
        <f t="shared" si="843"/>
        <v>3</v>
      </c>
      <c r="E2211" t="str">
        <f t="shared" si="844"/>
        <v>(空白)</v>
      </c>
      <c r="F2211" t="str">
        <f t="shared" si="845"/>
        <v>(空白)</v>
      </c>
      <c r="G2211">
        <f t="shared" si="846"/>
        <v>18</v>
      </c>
      <c r="H2211">
        <f t="shared" si="847"/>
        <v>257.79376498800951</v>
      </c>
      <c r="I2211" t="s">
        <v>51</v>
      </c>
      <c r="J2211">
        <v>1.3333333333333335</v>
      </c>
    </row>
    <row r="2212" spans="1:10" x14ac:dyDescent="0.25">
      <c r="A2212">
        <f t="shared" si="840"/>
        <v>106</v>
      </c>
      <c r="B2212">
        <f t="shared" si="841"/>
        <v>41493</v>
      </c>
      <c r="C2212">
        <f t="shared" si="842"/>
        <v>3</v>
      </c>
      <c r="D2212">
        <f t="shared" si="843"/>
        <v>3</v>
      </c>
      <c r="E2212" t="str">
        <f t="shared" si="844"/>
        <v>(空白)</v>
      </c>
      <c r="F2212" t="str">
        <f t="shared" si="845"/>
        <v>(空白)</v>
      </c>
      <c r="G2212">
        <f t="shared" si="846"/>
        <v>18</v>
      </c>
      <c r="H2212">
        <f t="shared" si="847"/>
        <v>257.79376498800951</v>
      </c>
      <c r="I2212" t="s">
        <v>52</v>
      </c>
      <c r="J2212" t="s">
        <v>88</v>
      </c>
    </row>
    <row r="2213" spans="1:10" x14ac:dyDescent="0.25">
      <c r="A2213">
        <f t="shared" si="840"/>
        <v>106</v>
      </c>
      <c r="B2213">
        <f t="shared" si="841"/>
        <v>41493</v>
      </c>
      <c r="C2213">
        <f t="shared" si="842"/>
        <v>3</v>
      </c>
      <c r="D2213">
        <f t="shared" si="843"/>
        <v>3</v>
      </c>
      <c r="E2213" t="str">
        <f t="shared" si="844"/>
        <v>(空白)</v>
      </c>
      <c r="F2213" t="str">
        <f t="shared" si="845"/>
        <v>(空白)</v>
      </c>
      <c r="G2213">
        <f t="shared" si="846"/>
        <v>18</v>
      </c>
      <c r="H2213">
        <f t="shared" si="847"/>
        <v>257.79376498800951</v>
      </c>
      <c r="I2213" t="s">
        <v>53</v>
      </c>
      <c r="J2213">
        <v>0</v>
      </c>
    </row>
    <row r="2214" spans="1:10" x14ac:dyDescent="0.25">
      <c r="A2214">
        <f t="shared" si="840"/>
        <v>106</v>
      </c>
      <c r="B2214">
        <f t="shared" si="841"/>
        <v>41493</v>
      </c>
      <c r="C2214">
        <f t="shared" si="842"/>
        <v>3</v>
      </c>
      <c r="D2214">
        <f t="shared" si="843"/>
        <v>3</v>
      </c>
      <c r="E2214" t="str">
        <f t="shared" si="844"/>
        <v>(空白)</v>
      </c>
      <c r="F2214" t="str">
        <f t="shared" si="845"/>
        <v>(空白)</v>
      </c>
      <c r="G2214">
        <f t="shared" si="846"/>
        <v>18</v>
      </c>
      <c r="H2214">
        <f t="shared" si="847"/>
        <v>257.79376498800951</v>
      </c>
      <c r="I2214" t="s">
        <v>54</v>
      </c>
      <c r="J2214">
        <v>0</v>
      </c>
    </row>
    <row r="2215" spans="1:10" x14ac:dyDescent="0.25">
      <c r="A2215">
        <f t="shared" si="840"/>
        <v>106</v>
      </c>
      <c r="B2215">
        <f t="shared" si="841"/>
        <v>41493</v>
      </c>
      <c r="C2215">
        <f t="shared" si="842"/>
        <v>3</v>
      </c>
      <c r="D2215">
        <f t="shared" si="843"/>
        <v>3</v>
      </c>
      <c r="E2215" t="str">
        <f t="shared" si="844"/>
        <v>(空白)</v>
      </c>
      <c r="F2215" t="str">
        <f t="shared" si="845"/>
        <v>(空白)</v>
      </c>
      <c r="G2215">
        <f t="shared" si="846"/>
        <v>18</v>
      </c>
      <c r="H2215">
        <f t="shared" si="847"/>
        <v>257.79376498800951</v>
      </c>
      <c r="I2215" t="s">
        <v>55</v>
      </c>
      <c r="J2215">
        <v>0</v>
      </c>
    </row>
    <row r="2216" spans="1:10" x14ac:dyDescent="0.25">
      <c r="A2216">
        <f t="shared" si="840"/>
        <v>106</v>
      </c>
      <c r="B2216">
        <f t="shared" si="841"/>
        <v>41493</v>
      </c>
      <c r="C2216">
        <f t="shared" si="842"/>
        <v>3</v>
      </c>
      <c r="D2216">
        <f t="shared" si="843"/>
        <v>3</v>
      </c>
      <c r="E2216" t="str">
        <f t="shared" si="844"/>
        <v>(空白)</v>
      </c>
      <c r="F2216" t="str">
        <f t="shared" si="845"/>
        <v>(空白)</v>
      </c>
      <c r="G2216">
        <f t="shared" si="846"/>
        <v>18</v>
      </c>
      <c r="H2216">
        <f t="shared" si="847"/>
        <v>257.79376498800951</v>
      </c>
      <c r="I2216" t="s">
        <v>56</v>
      </c>
      <c r="J2216">
        <v>0</v>
      </c>
    </row>
    <row r="2217" spans="1:10" x14ac:dyDescent="0.25">
      <c r="A2217">
        <f t="shared" si="840"/>
        <v>106</v>
      </c>
      <c r="B2217">
        <f t="shared" si="841"/>
        <v>41493</v>
      </c>
      <c r="C2217">
        <f t="shared" si="842"/>
        <v>3</v>
      </c>
      <c r="D2217">
        <f t="shared" si="843"/>
        <v>3</v>
      </c>
      <c r="E2217" t="str">
        <f t="shared" si="844"/>
        <v>(空白)</v>
      </c>
      <c r="F2217" t="str">
        <f t="shared" si="845"/>
        <v>(空白)</v>
      </c>
      <c r="G2217">
        <f t="shared" si="846"/>
        <v>18</v>
      </c>
      <c r="H2217">
        <f t="shared" si="847"/>
        <v>257.79376498800951</v>
      </c>
      <c r="I2217" t="s">
        <v>57</v>
      </c>
      <c r="J2217">
        <v>0</v>
      </c>
    </row>
    <row r="2218" spans="1:10" x14ac:dyDescent="0.25">
      <c r="A2218">
        <f t="shared" si="840"/>
        <v>106</v>
      </c>
      <c r="B2218">
        <f t="shared" si="841"/>
        <v>41493</v>
      </c>
      <c r="C2218">
        <f t="shared" si="842"/>
        <v>3</v>
      </c>
      <c r="D2218">
        <f t="shared" si="843"/>
        <v>3</v>
      </c>
      <c r="E2218" t="str">
        <f t="shared" si="844"/>
        <v>(空白)</v>
      </c>
      <c r="F2218" t="str">
        <f t="shared" si="845"/>
        <v>(空白)</v>
      </c>
      <c r="G2218">
        <f t="shared" si="846"/>
        <v>18</v>
      </c>
      <c r="H2218">
        <f t="shared" si="847"/>
        <v>257.79376498800951</v>
      </c>
      <c r="I2218" t="s">
        <v>58</v>
      </c>
      <c r="J2218">
        <v>0</v>
      </c>
    </row>
    <row r="2219" spans="1:10" x14ac:dyDescent="0.25">
      <c r="A2219">
        <f t="shared" si="840"/>
        <v>106</v>
      </c>
      <c r="B2219">
        <f t="shared" si="841"/>
        <v>41493</v>
      </c>
      <c r="C2219">
        <f t="shared" si="842"/>
        <v>3</v>
      </c>
      <c r="D2219">
        <f t="shared" si="843"/>
        <v>3</v>
      </c>
      <c r="E2219" t="str">
        <f t="shared" si="844"/>
        <v>(空白)</v>
      </c>
      <c r="F2219" t="str">
        <f t="shared" si="845"/>
        <v>(空白)</v>
      </c>
      <c r="G2219">
        <f t="shared" si="846"/>
        <v>18</v>
      </c>
      <c r="H2219">
        <f t="shared" si="847"/>
        <v>257.79376498800951</v>
      </c>
      <c r="I2219" t="s">
        <v>59</v>
      </c>
      <c r="J2219">
        <v>0</v>
      </c>
    </row>
    <row r="2220" spans="1:10" x14ac:dyDescent="0.25">
      <c r="A2220">
        <f t="shared" si="840"/>
        <v>106</v>
      </c>
      <c r="B2220">
        <f t="shared" si="841"/>
        <v>41493</v>
      </c>
      <c r="C2220">
        <f t="shared" si="842"/>
        <v>3</v>
      </c>
      <c r="D2220">
        <f t="shared" si="843"/>
        <v>3</v>
      </c>
      <c r="E2220" t="str">
        <f t="shared" si="844"/>
        <v>(空白)</v>
      </c>
      <c r="F2220" t="str">
        <f t="shared" si="845"/>
        <v>(空白)</v>
      </c>
      <c r="G2220">
        <f t="shared" si="846"/>
        <v>18</v>
      </c>
      <c r="H2220">
        <f t="shared" si="847"/>
        <v>257.79376498800951</v>
      </c>
      <c r="I2220" t="s">
        <v>60</v>
      </c>
      <c r="J2220">
        <v>1.3333333333333335</v>
      </c>
    </row>
    <row r="2221" spans="1:10" x14ac:dyDescent="0.25">
      <c r="A2221">
        <f t="shared" si="840"/>
        <v>106</v>
      </c>
      <c r="B2221">
        <f t="shared" si="841"/>
        <v>41493</v>
      </c>
      <c r="C2221">
        <f t="shared" si="842"/>
        <v>3</v>
      </c>
      <c r="D2221">
        <f t="shared" si="843"/>
        <v>3</v>
      </c>
      <c r="E2221" t="str">
        <f t="shared" si="844"/>
        <v>(空白)</v>
      </c>
      <c r="F2221" t="str">
        <f t="shared" si="845"/>
        <v>(空白)</v>
      </c>
      <c r="G2221">
        <f t="shared" si="846"/>
        <v>18</v>
      </c>
      <c r="H2221">
        <f t="shared" si="847"/>
        <v>257.79376498800951</v>
      </c>
      <c r="I2221" t="s">
        <v>61</v>
      </c>
      <c r="J2221">
        <v>1.3333333333333335</v>
      </c>
    </row>
    <row r="2222" spans="1:10" x14ac:dyDescent="0.25">
      <c r="A2222">
        <f t="shared" si="840"/>
        <v>106</v>
      </c>
      <c r="B2222">
        <f t="shared" si="841"/>
        <v>41493</v>
      </c>
      <c r="C2222">
        <f t="shared" si="842"/>
        <v>3</v>
      </c>
      <c r="D2222">
        <f t="shared" si="843"/>
        <v>3</v>
      </c>
      <c r="E2222" t="str">
        <f t="shared" si="844"/>
        <v>(空白)</v>
      </c>
      <c r="F2222" t="str">
        <f t="shared" si="845"/>
        <v>(空白)</v>
      </c>
      <c r="G2222">
        <f t="shared" si="846"/>
        <v>18</v>
      </c>
      <c r="H2222">
        <f t="shared" si="847"/>
        <v>257.79376498800951</v>
      </c>
      <c r="I2222" t="s">
        <v>62</v>
      </c>
      <c r="J2222">
        <v>0</v>
      </c>
    </row>
    <row r="2223" spans="1:10" x14ac:dyDescent="0.25">
      <c r="A2223">
        <f t="shared" si="840"/>
        <v>106</v>
      </c>
      <c r="B2223">
        <f t="shared" si="841"/>
        <v>41493</v>
      </c>
      <c r="C2223">
        <f t="shared" si="842"/>
        <v>3</v>
      </c>
      <c r="D2223">
        <f t="shared" si="843"/>
        <v>3</v>
      </c>
      <c r="E2223" t="str">
        <f t="shared" si="844"/>
        <v>(空白)</v>
      </c>
      <c r="F2223" t="str">
        <f t="shared" si="845"/>
        <v>(空白)</v>
      </c>
      <c r="G2223">
        <f t="shared" si="846"/>
        <v>18</v>
      </c>
      <c r="H2223">
        <f t="shared" si="847"/>
        <v>257.79376498800951</v>
      </c>
      <c r="I2223" t="s">
        <v>63</v>
      </c>
      <c r="J2223">
        <v>0</v>
      </c>
    </row>
    <row r="2224" spans="1:10" x14ac:dyDescent="0.25">
      <c r="A2224">
        <f t="shared" si="840"/>
        <v>106</v>
      </c>
      <c r="B2224">
        <f t="shared" si="841"/>
        <v>41493</v>
      </c>
      <c r="C2224">
        <f t="shared" si="842"/>
        <v>3</v>
      </c>
      <c r="D2224">
        <f t="shared" si="843"/>
        <v>3</v>
      </c>
      <c r="E2224" t="str">
        <f t="shared" si="844"/>
        <v>(空白)</v>
      </c>
      <c r="F2224" t="str">
        <f t="shared" si="845"/>
        <v>(空白)</v>
      </c>
      <c r="G2224">
        <f t="shared" si="846"/>
        <v>18</v>
      </c>
      <c r="H2224">
        <f t="shared" si="847"/>
        <v>257.79376498800951</v>
      </c>
      <c r="I2224" t="s">
        <v>64</v>
      </c>
      <c r="J2224">
        <v>0</v>
      </c>
    </row>
    <row r="2225" spans="1:10" x14ac:dyDescent="0.25">
      <c r="A2225">
        <f t="shared" si="840"/>
        <v>106</v>
      </c>
      <c r="B2225">
        <f t="shared" si="841"/>
        <v>41493</v>
      </c>
      <c r="C2225">
        <f t="shared" si="842"/>
        <v>3</v>
      </c>
      <c r="D2225">
        <f t="shared" si="843"/>
        <v>3</v>
      </c>
      <c r="E2225" t="str">
        <f t="shared" si="844"/>
        <v>(空白)</v>
      </c>
      <c r="F2225" t="str">
        <f t="shared" si="845"/>
        <v>(空白)</v>
      </c>
      <c r="G2225">
        <f t="shared" si="846"/>
        <v>18</v>
      </c>
      <c r="H2225">
        <f t="shared" si="847"/>
        <v>257.79376498800951</v>
      </c>
      <c r="I2225" t="s">
        <v>65</v>
      </c>
      <c r="J2225">
        <v>0</v>
      </c>
    </row>
    <row r="2226" spans="1:10" x14ac:dyDescent="0.25">
      <c r="A2226">
        <f t="shared" si="840"/>
        <v>106</v>
      </c>
      <c r="B2226">
        <f t="shared" si="841"/>
        <v>41493</v>
      </c>
      <c r="C2226">
        <f t="shared" si="842"/>
        <v>3</v>
      </c>
      <c r="D2226">
        <f t="shared" si="843"/>
        <v>3</v>
      </c>
      <c r="E2226" t="str">
        <f t="shared" si="844"/>
        <v>(空白)</v>
      </c>
      <c r="F2226" t="str">
        <f t="shared" si="845"/>
        <v>(空白)</v>
      </c>
      <c r="G2226">
        <f t="shared" si="846"/>
        <v>18</v>
      </c>
      <c r="H2226">
        <f t="shared" si="847"/>
        <v>257.79376498800951</v>
      </c>
      <c r="I2226" t="s">
        <v>66</v>
      </c>
      <c r="J2226">
        <v>0</v>
      </c>
    </row>
    <row r="2227" spans="1:10" x14ac:dyDescent="0.25">
      <c r="A2227">
        <f t="shared" si="840"/>
        <v>106</v>
      </c>
      <c r="B2227">
        <f t="shared" si="841"/>
        <v>41493</v>
      </c>
      <c r="C2227">
        <f t="shared" si="842"/>
        <v>3</v>
      </c>
      <c r="D2227">
        <f t="shared" si="843"/>
        <v>3</v>
      </c>
      <c r="E2227" t="str">
        <f t="shared" si="844"/>
        <v>(空白)</v>
      </c>
      <c r="F2227" t="str">
        <f t="shared" si="845"/>
        <v>(空白)</v>
      </c>
      <c r="G2227">
        <f t="shared" si="846"/>
        <v>18</v>
      </c>
      <c r="H2227">
        <f t="shared" si="847"/>
        <v>257.79376498800951</v>
      </c>
      <c r="I2227" t="s">
        <v>67</v>
      </c>
      <c r="J2227">
        <v>0</v>
      </c>
    </row>
    <row r="2228" spans="1:10" x14ac:dyDescent="0.25">
      <c r="A2228" s="27">
        <v>107</v>
      </c>
      <c r="B2228" s="33">
        <v>41551</v>
      </c>
      <c r="C2228" s="27">
        <v>3</v>
      </c>
      <c r="D2228" s="27">
        <v>4</v>
      </c>
      <c r="E2228" s="27">
        <v>30.4</v>
      </c>
      <c r="F2228" s="27">
        <v>8</v>
      </c>
      <c r="G2228" s="27">
        <v>15</v>
      </c>
      <c r="H2228" s="27">
        <v>183.05355715427655</v>
      </c>
      <c r="I2228" t="s">
        <v>9</v>
      </c>
      <c r="J2228">
        <v>240</v>
      </c>
    </row>
    <row r="2229" spans="1:10" x14ac:dyDescent="0.25">
      <c r="A2229">
        <f t="shared" ref="A2229:A2248" si="848">A2228</f>
        <v>107</v>
      </c>
      <c r="B2229">
        <f t="shared" ref="B2229:B2248" si="849">B2228</f>
        <v>41551</v>
      </c>
      <c r="C2229">
        <f t="shared" ref="C2229:C2248" si="850">C2228</f>
        <v>3</v>
      </c>
      <c r="D2229">
        <f t="shared" ref="D2229:D2248" si="851">D2228</f>
        <v>4</v>
      </c>
      <c r="E2229">
        <f t="shared" ref="E2229:E2248" si="852">E2228</f>
        <v>30.4</v>
      </c>
      <c r="F2229">
        <f t="shared" ref="F2229:F2248" si="853">F2228</f>
        <v>8</v>
      </c>
      <c r="G2229">
        <f t="shared" ref="G2229:G2248" si="854">G2228</f>
        <v>15</v>
      </c>
      <c r="H2229">
        <f t="shared" ref="H2229:H2248" si="855">H2228</f>
        <v>183.05355715427655</v>
      </c>
      <c r="I2229" t="s">
        <v>84</v>
      </c>
      <c r="J2229" t="s">
        <v>88</v>
      </c>
    </row>
    <row r="2230" spans="1:10" x14ac:dyDescent="0.25">
      <c r="A2230">
        <f t="shared" si="848"/>
        <v>107</v>
      </c>
      <c r="B2230">
        <f t="shared" si="849"/>
        <v>41551</v>
      </c>
      <c r="C2230">
        <f t="shared" si="850"/>
        <v>3</v>
      </c>
      <c r="D2230">
        <f t="shared" si="851"/>
        <v>4</v>
      </c>
      <c r="E2230">
        <f t="shared" si="852"/>
        <v>30.4</v>
      </c>
      <c r="F2230">
        <f t="shared" si="853"/>
        <v>8</v>
      </c>
      <c r="G2230">
        <f t="shared" si="854"/>
        <v>15</v>
      </c>
      <c r="H2230">
        <f t="shared" si="855"/>
        <v>183.05355715427655</v>
      </c>
      <c r="I2230" t="s">
        <v>11</v>
      </c>
      <c r="J2230">
        <v>0</v>
      </c>
    </row>
    <row r="2231" spans="1:10" x14ac:dyDescent="0.25">
      <c r="A2231">
        <f t="shared" si="848"/>
        <v>107</v>
      </c>
      <c r="B2231">
        <f t="shared" si="849"/>
        <v>41551</v>
      </c>
      <c r="C2231">
        <f t="shared" si="850"/>
        <v>3</v>
      </c>
      <c r="D2231">
        <f t="shared" si="851"/>
        <v>4</v>
      </c>
      <c r="E2231">
        <f t="shared" si="852"/>
        <v>30.4</v>
      </c>
      <c r="F2231">
        <f t="shared" si="853"/>
        <v>8</v>
      </c>
      <c r="G2231">
        <f t="shared" si="854"/>
        <v>15</v>
      </c>
      <c r="H2231">
        <f t="shared" si="855"/>
        <v>183.05355715427655</v>
      </c>
      <c r="I2231" t="s">
        <v>50</v>
      </c>
      <c r="J2231">
        <v>0</v>
      </c>
    </row>
    <row r="2232" spans="1:10" x14ac:dyDescent="0.25">
      <c r="A2232">
        <f t="shared" si="848"/>
        <v>107</v>
      </c>
      <c r="B2232">
        <f t="shared" si="849"/>
        <v>41551</v>
      </c>
      <c r="C2232">
        <f t="shared" si="850"/>
        <v>3</v>
      </c>
      <c r="D2232">
        <f t="shared" si="851"/>
        <v>4</v>
      </c>
      <c r="E2232">
        <f t="shared" si="852"/>
        <v>30.4</v>
      </c>
      <c r="F2232">
        <f t="shared" si="853"/>
        <v>8</v>
      </c>
      <c r="G2232">
        <f t="shared" si="854"/>
        <v>15</v>
      </c>
      <c r="H2232">
        <f t="shared" si="855"/>
        <v>183.05355715427655</v>
      </c>
      <c r="I2232" t="s">
        <v>51</v>
      </c>
      <c r="J2232">
        <v>0</v>
      </c>
    </row>
    <row r="2233" spans="1:10" x14ac:dyDescent="0.25">
      <c r="A2233">
        <f t="shared" si="848"/>
        <v>107</v>
      </c>
      <c r="B2233">
        <f t="shared" si="849"/>
        <v>41551</v>
      </c>
      <c r="C2233">
        <f t="shared" si="850"/>
        <v>3</v>
      </c>
      <c r="D2233">
        <f t="shared" si="851"/>
        <v>4</v>
      </c>
      <c r="E2233">
        <f t="shared" si="852"/>
        <v>30.4</v>
      </c>
      <c r="F2233">
        <f t="shared" si="853"/>
        <v>8</v>
      </c>
      <c r="G2233">
        <f t="shared" si="854"/>
        <v>15</v>
      </c>
      <c r="H2233">
        <f t="shared" si="855"/>
        <v>183.05355715427655</v>
      </c>
      <c r="I2233" t="s">
        <v>52</v>
      </c>
      <c r="J2233">
        <v>0</v>
      </c>
    </row>
    <row r="2234" spans="1:10" x14ac:dyDescent="0.25">
      <c r="A2234">
        <f t="shared" si="848"/>
        <v>107</v>
      </c>
      <c r="B2234">
        <f t="shared" si="849"/>
        <v>41551</v>
      </c>
      <c r="C2234">
        <f t="shared" si="850"/>
        <v>3</v>
      </c>
      <c r="D2234">
        <f t="shared" si="851"/>
        <v>4</v>
      </c>
      <c r="E2234">
        <f t="shared" si="852"/>
        <v>30.4</v>
      </c>
      <c r="F2234">
        <f t="shared" si="853"/>
        <v>8</v>
      </c>
      <c r="G2234">
        <f t="shared" si="854"/>
        <v>15</v>
      </c>
      <c r="H2234">
        <f t="shared" si="855"/>
        <v>183.05355715427655</v>
      </c>
      <c r="I2234" t="s">
        <v>53</v>
      </c>
      <c r="J2234">
        <v>0</v>
      </c>
    </row>
    <row r="2235" spans="1:10" x14ac:dyDescent="0.25">
      <c r="A2235">
        <f t="shared" si="848"/>
        <v>107</v>
      </c>
      <c r="B2235">
        <f t="shared" si="849"/>
        <v>41551</v>
      </c>
      <c r="C2235">
        <f t="shared" si="850"/>
        <v>3</v>
      </c>
      <c r="D2235">
        <f t="shared" si="851"/>
        <v>4</v>
      </c>
      <c r="E2235">
        <f t="shared" si="852"/>
        <v>30.4</v>
      </c>
      <c r="F2235">
        <f t="shared" si="853"/>
        <v>8</v>
      </c>
      <c r="G2235">
        <f t="shared" si="854"/>
        <v>15</v>
      </c>
      <c r="H2235">
        <f t="shared" si="855"/>
        <v>183.05355715427655</v>
      </c>
      <c r="I2235" t="s">
        <v>54</v>
      </c>
      <c r="J2235">
        <v>0</v>
      </c>
    </row>
    <row r="2236" spans="1:10" x14ac:dyDescent="0.25">
      <c r="A2236">
        <f t="shared" si="848"/>
        <v>107</v>
      </c>
      <c r="B2236">
        <f t="shared" si="849"/>
        <v>41551</v>
      </c>
      <c r="C2236">
        <f t="shared" si="850"/>
        <v>3</v>
      </c>
      <c r="D2236">
        <f t="shared" si="851"/>
        <v>4</v>
      </c>
      <c r="E2236">
        <f t="shared" si="852"/>
        <v>30.4</v>
      </c>
      <c r="F2236">
        <f t="shared" si="853"/>
        <v>8</v>
      </c>
      <c r="G2236">
        <f t="shared" si="854"/>
        <v>15</v>
      </c>
      <c r="H2236">
        <f t="shared" si="855"/>
        <v>183.05355715427655</v>
      </c>
      <c r="I2236" t="s">
        <v>55</v>
      </c>
      <c r="J2236">
        <v>0</v>
      </c>
    </row>
    <row r="2237" spans="1:10" x14ac:dyDescent="0.25">
      <c r="A2237">
        <f t="shared" si="848"/>
        <v>107</v>
      </c>
      <c r="B2237">
        <f t="shared" si="849"/>
        <v>41551</v>
      </c>
      <c r="C2237">
        <f t="shared" si="850"/>
        <v>3</v>
      </c>
      <c r="D2237">
        <f t="shared" si="851"/>
        <v>4</v>
      </c>
      <c r="E2237">
        <f t="shared" si="852"/>
        <v>30.4</v>
      </c>
      <c r="F2237">
        <f t="shared" si="853"/>
        <v>8</v>
      </c>
      <c r="G2237">
        <f t="shared" si="854"/>
        <v>15</v>
      </c>
      <c r="H2237">
        <f t="shared" si="855"/>
        <v>183.05355715427655</v>
      </c>
      <c r="I2237" t="s">
        <v>56</v>
      </c>
      <c r="J2237">
        <v>0</v>
      </c>
    </row>
    <row r="2238" spans="1:10" x14ac:dyDescent="0.25">
      <c r="A2238">
        <f t="shared" si="848"/>
        <v>107</v>
      </c>
      <c r="B2238">
        <f t="shared" si="849"/>
        <v>41551</v>
      </c>
      <c r="C2238">
        <f t="shared" si="850"/>
        <v>3</v>
      </c>
      <c r="D2238">
        <f t="shared" si="851"/>
        <v>4</v>
      </c>
      <c r="E2238">
        <f t="shared" si="852"/>
        <v>30.4</v>
      </c>
      <c r="F2238">
        <f t="shared" si="853"/>
        <v>8</v>
      </c>
      <c r="G2238">
        <f t="shared" si="854"/>
        <v>15</v>
      </c>
      <c r="H2238">
        <f t="shared" si="855"/>
        <v>183.05355715427655</v>
      </c>
      <c r="I2238" t="s">
        <v>57</v>
      </c>
      <c r="J2238">
        <v>0</v>
      </c>
    </row>
    <row r="2239" spans="1:10" x14ac:dyDescent="0.25">
      <c r="A2239">
        <f t="shared" si="848"/>
        <v>107</v>
      </c>
      <c r="B2239">
        <f t="shared" si="849"/>
        <v>41551</v>
      </c>
      <c r="C2239">
        <f t="shared" si="850"/>
        <v>3</v>
      </c>
      <c r="D2239">
        <f t="shared" si="851"/>
        <v>4</v>
      </c>
      <c r="E2239">
        <f t="shared" si="852"/>
        <v>30.4</v>
      </c>
      <c r="F2239">
        <f t="shared" si="853"/>
        <v>8</v>
      </c>
      <c r="G2239">
        <f t="shared" si="854"/>
        <v>15</v>
      </c>
      <c r="H2239">
        <f t="shared" si="855"/>
        <v>183.05355715427655</v>
      </c>
      <c r="I2239" t="s">
        <v>58</v>
      </c>
      <c r="J2239">
        <v>0</v>
      </c>
    </row>
    <row r="2240" spans="1:10" x14ac:dyDescent="0.25">
      <c r="A2240">
        <f t="shared" si="848"/>
        <v>107</v>
      </c>
      <c r="B2240">
        <f t="shared" si="849"/>
        <v>41551</v>
      </c>
      <c r="C2240">
        <f t="shared" si="850"/>
        <v>3</v>
      </c>
      <c r="D2240">
        <f t="shared" si="851"/>
        <v>4</v>
      </c>
      <c r="E2240">
        <f t="shared" si="852"/>
        <v>30.4</v>
      </c>
      <c r="F2240">
        <f t="shared" si="853"/>
        <v>8</v>
      </c>
      <c r="G2240">
        <f t="shared" si="854"/>
        <v>15</v>
      </c>
      <c r="H2240">
        <f t="shared" si="855"/>
        <v>183.05355715427655</v>
      </c>
      <c r="I2240" t="s">
        <v>59</v>
      </c>
      <c r="J2240">
        <v>4.7619047619047619</v>
      </c>
    </row>
    <row r="2241" spans="1:10" x14ac:dyDescent="0.25">
      <c r="A2241">
        <f t="shared" si="848"/>
        <v>107</v>
      </c>
      <c r="B2241">
        <f t="shared" si="849"/>
        <v>41551</v>
      </c>
      <c r="C2241">
        <f t="shared" si="850"/>
        <v>3</v>
      </c>
      <c r="D2241">
        <f t="shared" si="851"/>
        <v>4</v>
      </c>
      <c r="E2241">
        <f t="shared" si="852"/>
        <v>30.4</v>
      </c>
      <c r="F2241">
        <f t="shared" si="853"/>
        <v>8</v>
      </c>
      <c r="G2241">
        <f t="shared" si="854"/>
        <v>15</v>
      </c>
      <c r="H2241">
        <f t="shared" si="855"/>
        <v>183.05355715427655</v>
      </c>
      <c r="I2241" t="s">
        <v>60</v>
      </c>
      <c r="J2241">
        <v>0</v>
      </c>
    </row>
    <row r="2242" spans="1:10" x14ac:dyDescent="0.25">
      <c r="A2242">
        <f t="shared" si="848"/>
        <v>107</v>
      </c>
      <c r="B2242">
        <f t="shared" si="849"/>
        <v>41551</v>
      </c>
      <c r="C2242">
        <f t="shared" si="850"/>
        <v>3</v>
      </c>
      <c r="D2242">
        <f t="shared" si="851"/>
        <v>4</v>
      </c>
      <c r="E2242">
        <f t="shared" si="852"/>
        <v>30.4</v>
      </c>
      <c r="F2242">
        <f t="shared" si="853"/>
        <v>8</v>
      </c>
      <c r="G2242">
        <f t="shared" si="854"/>
        <v>15</v>
      </c>
      <c r="H2242">
        <f t="shared" si="855"/>
        <v>183.05355715427655</v>
      </c>
      <c r="I2242" t="s">
        <v>61</v>
      </c>
      <c r="J2242">
        <v>0</v>
      </c>
    </row>
    <row r="2243" spans="1:10" x14ac:dyDescent="0.25">
      <c r="A2243">
        <f t="shared" si="848"/>
        <v>107</v>
      </c>
      <c r="B2243">
        <f t="shared" si="849"/>
        <v>41551</v>
      </c>
      <c r="C2243">
        <f t="shared" si="850"/>
        <v>3</v>
      </c>
      <c r="D2243">
        <f t="shared" si="851"/>
        <v>4</v>
      </c>
      <c r="E2243">
        <f t="shared" si="852"/>
        <v>30.4</v>
      </c>
      <c r="F2243">
        <f t="shared" si="853"/>
        <v>8</v>
      </c>
      <c r="G2243">
        <f t="shared" si="854"/>
        <v>15</v>
      </c>
      <c r="H2243">
        <f t="shared" si="855"/>
        <v>183.05355715427655</v>
      </c>
      <c r="I2243" t="s">
        <v>62</v>
      </c>
      <c r="J2243">
        <v>0</v>
      </c>
    </row>
    <row r="2244" spans="1:10" x14ac:dyDescent="0.25">
      <c r="A2244">
        <f t="shared" si="848"/>
        <v>107</v>
      </c>
      <c r="B2244">
        <f t="shared" si="849"/>
        <v>41551</v>
      </c>
      <c r="C2244">
        <f t="shared" si="850"/>
        <v>3</v>
      </c>
      <c r="D2244">
        <f t="shared" si="851"/>
        <v>4</v>
      </c>
      <c r="E2244">
        <f t="shared" si="852"/>
        <v>30.4</v>
      </c>
      <c r="F2244">
        <f t="shared" si="853"/>
        <v>8</v>
      </c>
      <c r="G2244">
        <f t="shared" si="854"/>
        <v>15</v>
      </c>
      <c r="H2244">
        <f t="shared" si="855"/>
        <v>183.05355715427655</v>
      </c>
      <c r="I2244" t="s">
        <v>63</v>
      </c>
      <c r="J2244">
        <v>0</v>
      </c>
    </row>
    <row r="2245" spans="1:10" x14ac:dyDescent="0.25">
      <c r="A2245">
        <f t="shared" si="848"/>
        <v>107</v>
      </c>
      <c r="B2245">
        <f t="shared" si="849"/>
        <v>41551</v>
      </c>
      <c r="C2245">
        <f t="shared" si="850"/>
        <v>3</v>
      </c>
      <c r="D2245">
        <f t="shared" si="851"/>
        <v>4</v>
      </c>
      <c r="E2245">
        <f t="shared" si="852"/>
        <v>30.4</v>
      </c>
      <c r="F2245">
        <f t="shared" si="853"/>
        <v>8</v>
      </c>
      <c r="G2245">
        <f t="shared" si="854"/>
        <v>15</v>
      </c>
      <c r="H2245">
        <f t="shared" si="855"/>
        <v>183.05355715427655</v>
      </c>
      <c r="I2245" t="s">
        <v>64</v>
      </c>
      <c r="J2245">
        <v>0</v>
      </c>
    </row>
    <row r="2246" spans="1:10" x14ac:dyDescent="0.25">
      <c r="A2246">
        <f t="shared" si="848"/>
        <v>107</v>
      </c>
      <c r="B2246">
        <f t="shared" si="849"/>
        <v>41551</v>
      </c>
      <c r="C2246">
        <f t="shared" si="850"/>
        <v>3</v>
      </c>
      <c r="D2246">
        <f t="shared" si="851"/>
        <v>4</v>
      </c>
      <c r="E2246">
        <f t="shared" si="852"/>
        <v>30.4</v>
      </c>
      <c r="F2246">
        <f t="shared" si="853"/>
        <v>8</v>
      </c>
      <c r="G2246">
        <f t="shared" si="854"/>
        <v>15</v>
      </c>
      <c r="H2246">
        <f t="shared" si="855"/>
        <v>183.05355715427655</v>
      </c>
      <c r="I2246" t="s">
        <v>65</v>
      </c>
      <c r="J2246">
        <v>0</v>
      </c>
    </row>
    <row r="2247" spans="1:10" x14ac:dyDescent="0.25">
      <c r="A2247">
        <f t="shared" si="848"/>
        <v>107</v>
      </c>
      <c r="B2247">
        <f t="shared" si="849"/>
        <v>41551</v>
      </c>
      <c r="C2247">
        <f t="shared" si="850"/>
        <v>3</v>
      </c>
      <c r="D2247">
        <f t="shared" si="851"/>
        <v>4</v>
      </c>
      <c r="E2247">
        <f t="shared" si="852"/>
        <v>30.4</v>
      </c>
      <c r="F2247">
        <f t="shared" si="853"/>
        <v>8</v>
      </c>
      <c r="G2247">
        <f t="shared" si="854"/>
        <v>15</v>
      </c>
      <c r="H2247">
        <f t="shared" si="855"/>
        <v>183.05355715427655</v>
      </c>
      <c r="I2247" t="s">
        <v>66</v>
      </c>
      <c r="J2247">
        <v>0</v>
      </c>
    </row>
    <row r="2248" spans="1:10" x14ac:dyDescent="0.25">
      <c r="A2248">
        <f t="shared" si="848"/>
        <v>107</v>
      </c>
      <c r="B2248">
        <f t="shared" si="849"/>
        <v>41551</v>
      </c>
      <c r="C2248">
        <f t="shared" si="850"/>
        <v>3</v>
      </c>
      <c r="D2248">
        <f t="shared" si="851"/>
        <v>4</v>
      </c>
      <c r="E2248">
        <f t="shared" si="852"/>
        <v>30.4</v>
      </c>
      <c r="F2248">
        <f t="shared" si="853"/>
        <v>8</v>
      </c>
      <c r="G2248">
        <f t="shared" si="854"/>
        <v>15</v>
      </c>
      <c r="H2248">
        <f t="shared" si="855"/>
        <v>183.05355715427655</v>
      </c>
      <c r="I2248" t="s">
        <v>67</v>
      </c>
      <c r="J2248">
        <v>0</v>
      </c>
    </row>
    <row r="2249" spans="1:10" x14ac:dyDescent="0.25">
      <c r="A2249" s="27">
        <v>108</v>
      </c>
      <c r="B2249" s="33">
        <v>41554</v>
      </c>
      <c r="C2249" s="27">
        <v>3</v>
      </c>
      <c r="D2249" s="27">
        <v>4</v>
      </c>
      <c r="E2249" s="27">
        <v>29.3</v>
      </c>
      <c r="F2249" s="27">
        <v>8</v>
      </c>
      <c r="G2249" s="27">
        <v>13</v>
      </c>
      <c r="H2249" s="27">
        <v>158.67306155075937</v>
      </c>
      <c r="I2249" t="s">
        <v>9</v>
      </c>
      <c r="J2249">
        <v>103.2</v>
      </c>
    </row>
    <row r="2250" spans="1:10" x14ac:dyDescent="0.25">
      <c r="A2250">
        <f t="shared" ref="A2250:A2269" si="856">A2249</f>
        <v>108</v>
      </c>
      <c r="B2250">
        <f t="shared" ref="B2250:B2269" si="857">B2249</f>
        <v>41554</v>
      </c>
      <c r="C2250">
        <f t="shared" ref="C2250:C2269" si="858">C2249</f>
        <v>3</v>
      </c>
      <c r="D2250">
        <f t="shared" ref="D2250:D2269" si="859">D2249</f>
        <v>4</v>
      </c>
      <c r="E2250">
        <f t="shared" ref="E2250:E2269" si="860">E2249</f>
        <v>29.3</v>
      </c>
      <c r="F2250">
        <f t="shared" ref="F2250:F2269" si="861">F2249</f>
        <v>8</v>
      </c>
      <c r="G2250">
        <f t="shared" ref="G2250:G2269" si="862">G2249</f>
        <v>13</v>
      </c>
      <c r="H2250">
        <f t="shared" ref="H2250:H2269" si="863">H2249</f>
        <v>158.67306155075937</v>
      </c>
      <c r="I2250" t="s">
        <v>84</v>
      </c>
      <c r="J2250" t="s">
        <v>88</v>
      </c>
    </row>
    <row r="2251" spans="1:10" x14ac:dyDescent="0.25">
      <c r="A2251">
        <f t="shared" si="856"/>
        <v>108</v>
      </c>
      <c r="B2251">
        <f t="shared" si="857"/>
        <v>41554</v>
      </c>
      <c r="C2251">
        <f t="shared" si="858"/>
        <v>3</v>
      </c>
      <c r="D2251">
        <f t="shared" si="859"/>
        <v>4</v>
      </c>
      <c r="E2251">
        <f t="shared" si="860"/>
        <v>29.3</v>
      </c>
      <c r="F2251">
        <f t="shared" si="861"/>
        <v>8</v>
      </c>
      <c r="G2251">
        <f t="shared" si="862"/>
        <v>13</v>
      </c>
      <c r="H2251">
        <f t="shared" si="863"/>
        <v>158.67306155075937</v>
      </c>
      <c r="I2251" t="s">
        <v>11</v>
      </c>
      <c r="J2251">
        <v>366.4</v>
      </c>
    </row>
    <row r="2252" spans="1:10" x14ac:dyDescent="0.25">
      <c r="A2252">
        <f t="shared" si="856"/>
        <v>108</v>
      </c>
      <c r="B2252">
        <f t="shared" si="857"/>
        <v>41554</v>
      </c>
      <c r="C2252">
        <f t="shared" si="858"/>
        <v>3</v>
      </c>
      <c r="D2252">
        <f t="shared" si="859"/>
        <v>4</v>
      </c>
      <c r="E2252">
        <f t="shared" si="860"/>
        <v>29.3</v>
      </c>
      <c r="F2252">
        <f t="shared" si="861"/>
        <v>8</v>
      </c>
      <c r="G2252">
        <f t="shared" si="862"/>
        <v>13</v>
      </c>
      <c r="H2252">
        <f t="shared" si="863"/>
        <v>158.67306155075937</v>
      </c>
      <c r="I2252" t="s">
        <v>50</v>
      </c>
      <c r="J2252">
        <v>0</v>
      </c>
    </row>
    <row r="2253" spans="1:10" x14ac:dyDescent="0.25">
      <c r="A2253">
        <f t="shared" si="856"/>
        <v>108</v>
      </c>
      <c r="B2253">
        <f t="shared" si="857"/>
        <v>41554</v>
      </c>
      <c r="C2253">
        <f t="shared" si="858"/>
        <v>3</v>
      </c>
      <c r="D2253">
        <f t="shared" si="859"/>
        <v>4</v>
      </c>
      <c r="E2253">
        <f t="shared" si="860"/>
        <v>29.3</v>
      </c>
      <c r="F2253">
        <f t="shared" si="861"/>
        <v>8</v>
      </c>
      <c r="G2253">
        <f t="shared" si="862"/>
        <v>13</v>
      </c>
      <c r="H2253">
        <f t="shared" si="863"/>
        <v>158.67306155075937</v>
      </c>
      <c r="I2253" t="s">
        <v>51</v>
      </c>
      <c r="J2253">
        <v>0</v>
      </c>
    </row>
    <row r="2254" spans="1:10" x14ac:dyDescent="0.25">
      <c r="A2254">
        <f t="shared" si="856"/>
        <v>108</v>
      </c>
      <c r="B2254">
        <f t="shared" si="857"/>
        <v>41554</v>
      </c>
      <c r="C2254">
        <f t="shared" si="858"/>
        <v>3</v>
      </c>
      <c r="D2254">
        <f t="shared" si="859"/>
        <v>4</v>
      </c>
      <c r="E2254">
        <f t="shared" si="860"/>
        <v>29.3</v>
      </c>
      <c r="F2254">
        <f t="shared" si="861"/>
        <v>8</v>
      </c>
      <c r="G2254">
        <f t="shared" si="862"/>
        <v>13</v>
      </c>
      <c r="H2254">
        <f t="shared" si="863"/>
        <v>158.67306155075937</v>
      </c>
      <c r="I2254" t="s">
        <v>52</v>
      </c>
      <c r="J2254">
        <v>0</v>
      </c>
    </row>
    <row r="2255" spans="1:10" x14ac:dyDescent="0.25">
      <c r="A2255">
        <f t="shared" si="856"/>
        <v>108</v>
      </c>
      <c r="B2255">
        <f t="shared" si="857"/>
        <v>41554</v>
      </c>
      <c r="C2255">
        <f t="shared" si="858"/>
        <v>3</v>
      </c>
      <c r="D2255">
        <f t="shared" si="859"/>
        <v>4</v>
      </c>
      <c r="E2255">
        <f t="shared" si="860"/>
        <v>29.3</v>
      </c>
      <c r="F2255">
        <f t="shared" si="861"/>
        <v>8</v>
      </c>
      <c r="G2255">
        <f t="shared" si="862"/>
        <v>13</v>
      </c>
      <c r="H2255">
        <f t="shared" si="863"/>
        <v>158.67306155075937</v>
      </c>
      <c r="I2255" t="s">
        <v>53</v>
      </c>
      <c r="J2255">
        <v>0</v>
      </c>
    </row>
    <row r="2256" spans="1:10" x14ac:dyDescent="0.25">
      <c r="A2256">
        <f t="shared" si="856"/>
        <v>108</v>
      </c>
      <c r="B2256">
        <f t="shared" si="857"/>
        <v>41554</v>
      </c>
      <c r="C2256">
        <f t="shared" si="858"/>
        <v>3</v>
      </c>
      <c r="D2256">
        <f t="shared" si="859"/>
        <v>4</v>
      </c>
      <c r="E2256">
        <f t="shared" si="860"/>
        <v>29.3</v>
      </c>
      <c r="F2256">
        <f t="shared" si="861"/>
        <v>8</v>
      </c>
      <c r="G2256">
        <f t="shared" si="862"/>
        <v>13</v>
      </c>
      <c r="H2256">
        <f t="shared" si="863"/>
        <v>158.67306155075937</v>
      </c>
      <c r="I2256" t="s">
        <v>54</v>
      </c>
      <c r="J2256">
        <v>0</v>
      </c>
    </row>
    <row r="2257" spans="1:10" x14ac:dyDescent="0.25">
      <c r="A2257">
        <f t="shared" si="856"/>
        <v>108</v>
      </c>
      <c r="B2257">
        <f t="shared" si="857"/>
        <v>41554</v>
      </c>
      <c r="C2257">
        <f t="shared" si="858"/>
        <v>3</v>
      </c>
      <c r="D2257">
        <f t="shared" si="859"/>
        <v>4</v>
      </c>
      <c r="E2257">
        <f t="shared" si="860"/>
        <v>29.3</v>
      </c>
      <c r="F2257">
        <f t="shared" si="861"/>
        <v>8</v>
      </c>
      <c r="G2257">
        <f t="shared" si="862"/>
        <v>13</v>
      </c>
      <c r="H2257">
        <f t="shared" si="863"/>
        <v>158.67306155075937</v>
      </c>
      <c r="I2257" t="s">
        <v>55</v>
      </c>
      <c r="J2257">
        <v>0</v>
      </c>
    </row>
    <row r="2258" spans="1:10" x14ac:dyDescent="0.25">
      <c r="A2258">
        <f t="shared" si="856"/>
        <v>108</v>
      </c>
      <c r="B2258">
        <f t="shared" si="857"/>
        <v>41554</v>
      </c>
      <c r="C2258">
        <f t="shared" si="858"/>
        <v>3</v>
      </c>
      <c r="D2258">
        <f t="shared" si="859"/>
        <v>4</v>
      </c>
      <c r="E2258">
        <f t="shared" si="860"/>
        <v>29.3</v>
      </c>
      <c r="F2258">
        <f t="shared" si="861"/>
        <v>8</v>
      </c>
      <c r="G2258">
        <f t="shared" si="862"/>
        <v>13</v>
      </c>
      <c r="H2258">
        <f t="shared" si="863"/>
        <v>158.67306155075937</v>
      </c>
      <c r="I2258" t="s">
        <v>56</v>
      </c>
      <c r="J2258">
        <v>0</v>
      </c>
    </row>
    <row r="2259" spans="1:10" x14ac:dyDescent="0.25">
      <c r="A2259">
        <f t="shared" si="856"/>
        <v>108</v>
      </c>
      <c r="B2259">
        <f t="shared" si="857"/>
        <v>41554</v>
      </c>
      <c r="C2259">
        <f t="shared" si="858"/>
        <v>3</v>
      </c>
      <c r="D2259">
        <f t="shared" si="859"/>
        <v>4</v>
      </c>
      <c r="E2259">
        <f t="shared" si="860"/>
        <v>29.3</v>
      </c>
      <c r="F2259">
        <f t="shared" si="861"/>
        <v>8</v>
      </c>
      <c r="G2259">
        <f t="shared" si="862"/>
        <v>13</v>
      </c>
      <c r="H2259">
        <f t="shared" si="863"/>
        <v>158.67306155075937</v>
      </c>
      <c r="I2259" t="s">
        <v>57</v>
      </c>
      <c r="J2259">
        <v>0</v>
      </c>
    </row>
    <row r="2260" spans="1:10" x14ac:dyDescent="0.25">
      <c r="A2260">
        <f t="shared" si="856"/>
        <v>108</v>
      </c>
      <c r="B2260">
        <f t="shared" si="857"/>
        <v>41554</v>
      </c>
      <c r="C2260">
        <f t="shared" si="858"/>
        <v>3</v>
      </c>
      <c r="D2260">
        <f t="shared" si="859"/>
        <v>4</v>
      </c>
      <c r="E2260">
        <f t="shared" si="860"/>
        <v>29.3</v>
      </c>
      <c r="F2260">
        <f t="shared" si="861"/>
        <v>8</v>
      </c>
      <c r="G2260">
        <f t="shared" si="862"/>
        <v>13</v>
      </c>
      <c r="H2260">
        <f t="shared" si="863"/>
        <v>158.67306155075937</v>
      </c>
      <c r="I2260" t="s">
        <v>58</v>
      </c>
      <c r="J2260">
        <v>0</v>
      </c>
    </row>
    <row r="2261" spans="1:10" x14ac:dyDescent="0.25">
      <c r="A2261">
        <f t="shared" si="856"/>
        <v>108</v>
      </c>
      <c r="B2261">
        <f t="shared" si="857"/>
        <v>41554</v>
      </c>
      <c r="C2261">
        <f t="shared" si="858"/>
        <v>3</v>
      </c>
      <c r="D2261">
        <f t="shared" si="859"/>
        <v>4</v>
      </c>
      <c r="E2261">
        <f t="shared" si="860"/>
        <v>29.3</v>
      </c>
      <c r="F2261">
        <f t="shared" si="861"/>
        <v>8</v>
      </c>
      <c r="G2261">
        <f t="shared" si="862"/>
        <v>13</v>
      </c>
      <c r="H2261">
        <f t="shared" si="863"/>
        <v>158.67306155075937</v>
      </c>
      <c r="I2261" t="s">
        <v>59</v>
      </c>
      <c r="J2261">
        <v>0</v>
      </c>
    </row>
    <row r="2262" spans="1:10" x14ac:dyDescent="0.25">
      <c r="A2262">
        <f t="shared" si="856"/>
        <v>108</v>
      </c>
      <c r="B2262">
        <f t="shared" si="857"/>
        <v>41554</v>
      </c>
      <c r="C2262">
        <f t="shared" si="858"/>
        <v>3</v>
      </c>
      <c r="D2262">
        <f t="shared" si="859"/>
        <v>4</v>
      </c>
      <c r="E2262">
        <f t="shared" si="860"/>
        <v>29.3</v>
      </c>
      <c r="F2262">
        <f t="shared" si="861"/>
        <v>8</v>
      </c>
      <c r="G2262">
        <f t="shared" si="862"/>
        <v>13</v>
      </c>
      <c r="H2262">
        <f t="shared" si="863"/>
        <v>158.67306155075937</v>
      </c>
      <c r="I2262" t="s">
        <v>60</v>
      </c>
      <c r="J2262">
        <v>0</v>
      </c>
    </row>
    <row r="2263" spans="1:10" x14ac:dyDescent="0.25">
      <c r="A2263">
        <f t="shared" si="856"/>
        <v>108</v>
      </c>
      <c r="B2263">
        <f t="shared" si="857"/>
        <v>41554</v>
      </c>
      <c r="C2263">
        <f t="shared" si="858"/>
        <v>3</v>
      </c>
      <c r="D2263">
        <f t="shared" si="859"/>
        <v>4</v>
      </c>
      <c r="E2263">
        <f t="shared" si="860"/>
        <v>29.3</v>
      </c>
      <c r="F2263">
        <f t="shared" si="861"/>
        <v>8</v>
      </c>
      <c r="G2263">
        <f t="shared" si="862"/>
        <v>13</v>
      </c>
      <c r="H2263">
        <f t="shared" si="863"/>
        <v>158.67306155075937</v>
      </c>
      <c r="I2263" t="s">
        <v>61</v>
      </c>
      <c r="J2263">
        <v>0</v>
      </c>
    </row>
    <row r="2264" spans="1:10" x14ac:dyDescent="0.25">
      <c r="A2264">
        <f t="shared" si="856"/>
        <v>108</v>
      </c>
      <c r="B2264">
        <f t="shared" si="857"/>
        <v>41554</v>
      </c>
      <c r="C2264">
        <f t="shared" si="858"/>
        <v>3</v>
      </c>
      <c r="D2264">
        <f t="shared" si="859"/>
        <v>4</v>
      </c>
      <c r="E2264">
        <f t="shared" si="860"/>
        <v>29.3</v>
      </c>
      <c r="F2264">
        <f t="shared" si="861"/>
        <v>8</v>
      </c>
      <c r="G2264">
        <f t="shared" si="862"/>
        <v>13</v>
      </c>
      <c r="H2264">
        <f t="shared" si="863"/>
        <v>158.67306155075937</v>
      </c>
      <c r="I2264" t="s">
        <v>62</v>
      </c>
      <c r="J2264">
        <v>0</v>
      </c>
    </row>
    <row r="2265" spans="1:10" x14ac:dyDescent="0.25">
      <c r="A2265">
        <f t="shared" si="856"/>
        <v>108</v>
      </c>
      <c r="B2265">
        <f t="shared" si="857"/>
        <v>41554</v>
      </c>
      <c r="C2265">
        <f t="shared" si="858"/>
        <v>3</v>
      </c>
      <c r="D2265">
        <f t="shared" si="859"/>
        <v>4</v>
      </c>
      <c r="E2265">
        <f t="shared" si="860"/>
        <v>29.3</v>
      </c>
      <c r="F2265">
        <f t="shared" si="861"/>
        <v>8</v>
      </c>
      <c r="G2265">
        <f t="shared" si="862"/>
        <v>13</v>
      </c>
      <c r="H2265">
        <f t="shared" si="863"/>
        <v>158.67306155075937</v>
      </c>
      <c r="I2265" t="s">
        <v>63</v>
      </c>
      <c r="J2265">
        <v>0</v>
      </c>
    </row>
    <row r="2266" spans="1:10" x14ac:dyDescent="0.25">
      <c r="A2266">
        <f t="shared" si="856"/>
        <v>108</v>
      </c>
      <c r="B2266">
        <f t="shared" si="857"/>
        <v>41554</v>
      </c>
      <c r="C2266">
        <f t="shared" si="858"/>
        <v>3</v>
      </c>
      <c r="D2266">
        <f t="shared" si="859"/>
        <v>4</v>
      </c>
      <c r="E2266">
        <f t="shared" si="860"/>
        <v>29.3</v>
      </c>
      <c r="F2266">
        <f t="shared" si="861"/>
        <v>8</v>
      </c>
      <c r="G2266">
        <f t="shared" si="862"/>
        <v>13</v>
      </c>
      <c r="H2266">
        <f t="shared" si="863"/>
        <v>158.67306155075937</v>
      </c>
      <c r="I2266" t="s">
        <v>64</v>
      </c>
      <c r="J2266">
        <v>0</v>
      </c>
    </row>
    <row r="2267" spans="1:10" x14ac:dyDescent="0.25">
      <c r="A2267">
        <f t="shared" si="856"/>
        <v>108</v>
      </c>
      <c r="B2267">
        <f t="shared" si="857"/>
        <v>41554</v>
      </c>
      <c r="C2267">
        <f t="shared" si="858"/>
        <v>3</v>
      </c>
      <c r="D2267">
        <f t="shared" si="859"/>
        <v>4</v>
      </c>
      <c r="E2267">
        <f t="shared" si="860"/>
        <v>29.3</v>
      </c>
      <c r="F2267">
        <f t="shared" si="861"/>
        <v>8</v>
      </c>
      <c r="G2267">
        <f t="shared" si="862"/>
        <v>13</v>
      </c>
      <c r="H2267">
        <f t="shared" si="863"/>
        <v>158.67306155075937</v>
      </c>
      <c r="I2267" t="s">
        <v>65</v>
      </c>
      <c r="J2267">
        <v>0</v>
      </c>
    </row>
    <row r="2268" spans="1:10" x14ac:dyDescent="0.25">
      <c r="A2268">
        <f t="shared" si="856"/>
        <v>108</v>
      </c>
      <c r="B2268">
        <f t="shared" si="857"/>
        <v>41554</v>
      </c>
      <c r="C2268">
        <f t="shared" si="858"/>
        <v>3</v>
      </c>
      <c r="D2268">
        <f t="shared" si="859"/>
        <v>4</v>
      </c>
      <c r="E2268">
        <f t="shared" si="860"/>
        <v>29.3</v>
      </c>
      <c r="F2268">
        <f t="shared" si="861"/>
        <v>8</v>
      </c>
      <c r="G2268">
        <f t="shared" si="862"/>
        <v>13</v>
      </c>
      <c r="H2268">
        <f t="shared" si="863"/>
        <v>158.67306155075937</v>
      </c>
      <c r="I2268" t="s">
        <v>66</v>
      </c>
      <c r="J2268">
        <v>0</v>
      </c>
    </row>
    <row r="2269" spans="1:10" x14ac:dyDescent="0.25">
      <c r="A2269">
        <f t="shared" si="856"/>
        <v>108</v>
      </c>
      <c r="B2269">
        <f t="shared" si="857"/>
        <v>41554</v>
      </c>
      <c r="C2269">
        <f t="shared" si="858"/>
        <v>3</v>
      </c>
      <c r="D2269">
        <f t="shared" si="859"/>
        <v>4</v>
      </c>
      <c r="E2269">
        <f t="shared" si="860"/>
        <v>29.3</v>
      </c>
      <c r="F2269">
        <f t="shared" si="861"/>
        <v>8</v>
      </c>
      <c r="G2269">
        <f t="shared" si="862"/>
        <v>13</v>
      </c>
      <c r="H2269">
        <f t="shared" si="863"/>
        <v>158.67306155075937</v>
      </c>
      <c r="I2269" t="s">
        <v>67</v>
      </c>
      <c r="J2269">
        <v>0</v>
      </c>
    </row>
    <row r="2270" spans="1:10" x14ac:dyDescent="0.25">
      <c r="A2270" s="27">
        <v>109</v>
      </c>
      <c r="B2270" s="33">
        <v>41557</v>
      </c>
      <c r="C2270" s="27">
        <v>3</v>
      </c>
      <c r="D2270" s="27">
        <v>4</v>
      </c>
      <c r="E2270" s="27">
        <v>29.7</v>
      </c>
      <c r="F2270" s="27">
        <v>8</v>
      </c>
      <c r="G2270" s="27">
        <v>14</v>
      </c>
      <c r="H2270" s="27">
        <v>125.09992006394883</v>
      </c>
      <c r="I2270" t="s">
        <v>9</v>
      </c>
      <c r="J2270">
        <v>102.22222222222223</v>
      </c>
    </row>
    <row r="2271" spans="1:10" x14ac:dyDescent="0.25">
      <c r="A2271">
        <f t="shared" ref="A2271:A2290" si="864">A2270</f>
        <v>109</v>
      </c>
      <c r="B2271">
        <f t="shared" ref="B2271:B2290" si="865">B2270</f>
        <v>41557</v>
      </c>
      <c r="C2271">
        <f t="shared" ref="C2271:C2290" si="866">C2270</f>
        <v>3</v>
      </c>
      <c r="D2271">
        <f t="shared" ref="D2271:D2290" si="867">D2270</f>
        <v>4</v>
      </c>
      <c r="E2271">
        <f t="shared" ref="E2271:E2290" si="868">E2270</f>
        <v>29.7</v>
      </c>
      <c r="F2271">
        <f t="shared" ref="F2271:F2290" si="869">F2270</f>
        <v>8</v>
      </c>
      <c r="G2271">
        <f t="shared" ref="G2271:G2290" si="870">G2270</f>
        <v>14</v>
      </c>
      <c r="H2271">
        <f t="shared" ref="H2271:H2290" si="871">H2270</f>
        <v>125.09992006394883</v>
      </c>
      <c r="I2271" t="s">
        <v>84</v>
      </c>
      <c r="J2271" t="s">
        <v>88</v>
      </c>
    </row>
    <row r="2272" spans="1:10" x14ac:dyDescent="0.25">
      <c r="A2272">
        <f t="shared" si="864"/>
        <v>109</v>
      </c>
      <c r="B2272">
        <f t="shared" si="865"/>
        <v>41557</v>
      </c>
      <c r="C2272">
        <f t="shared" si="866"/>
        <v>3</v>
      </c>
      <c r="D2272">
        <f t="shared" si="867"/>
        <v>4</v>
      </c>
      <c r="E2272">
        <f t="shared" si="868"/>
        <v>29.7</v>
      </c>
      <c r="F2272">
        <f t="shared" si="869"/>
        <v>8</v>
      </c>
      <c r="G2272">
        <f t="shared" si="870"/>
        <v>14</v>
      </c>
      <c r="H2272">
        <f t="shared" si="871"/>
        <v>125.09992006394883</v>
      </c>
      <c r="I2272" t="s">
        <v>11</v>
      </c>
      <c r="J2272">
        <v>417.77777777777783</v>
      </c>
    </row>
    <row r="2273" spans="1:10" x14ac:dyDescent="0.25">
      <c r="A2273">
        <f t="shared" si="864"/>
        <v>109</v>
      </c>
      <c r="B2273">
        <f t="shared" si="865"/>
        <v>41557</v>
      </c>
      <c r="C2273">
        <f t="shared" si="866"/>
        <v>3</v>
      </c>
      <c r="D2273">
        <f t="shared" si="867"/>
        <v>4</v>
      </c>
      <c r="E2273">
        <f t="shared" si="868"/>
        <v>29.7</v>
      </c>
      <c r="F2273">
        <f t="shared" si="869"/>
        <v>8</v>
      </c>
      <c r="G2273">
        <f t="shared" si="870"/>
        <v>14</v>
      </c>
      <c r="H2273">
        <f t="shared" si="871"/>
        <v>125.09992006394883</v>
      </c>
      <c r="I2273" t="s">
        <v>50</v>
      </c>
      <c r="J2273">
        <v>0</v>
      </c>
    </row>
    <row r="2274" spans="1:10" x14ac:dyDescent="0.25">
      <c r="A2274">
        <f t="shared" si="864"/>
        <v>109</v>
      </c>
      <c r="B2274">
        <f t="shared" si="865"/>
        <v>41557</v>
      </c>
      <c r="C2274">
        <f t="shared" si="866"/>
        <v>3</v>
      </c>
      <c r="D2274">
        <f t="shared" si="867"/>
        <v>4</v>
      </c>
      <c r="E2274">
        <f t="shared" si="868"/>
        <v>29.7</v>
      </c>
      <c r="F2274">
        <f t="shared" si="869"/>
        <v>8</v>
      </c>
      <c r="G2274">
        <f t="shared" si="870"/>
        <v>14</v>
      </c>
      <c r="H2274">
        <f t="shared" si="871"/>
        <v>125.09992006394883</v>
      </c>
      <c r="I2274" t="s">
        <v>51</v>
      </c>
      <c r="J2274">
        <v>0</v>
      </c>
    </row>
    <row r="2275" spans="1:10" x14ac:dyDescent="0.25">
      <c r="A2275">
        <f t="shared" si="864"/>
        <v>109</v>
      </c>
      <c r="B2275">
        <f t="shared" si="865"/>
        <v>41557</v>
      </c>
      <c r="C2275">
        <f t="shared" si="866"/>
        <v>3</v>
      </c>
      <c r="D2275">
        <f t="shared" si="867"/>
        <v>4</v>
      </c>
      <c r="E2275">
        <f t="shared" si="868"/>
        <v>29.7</v>
      </c>
      <c r="F2275">
        <f t="shared" si="869"/>
        <v>8</v>
      </c>
      <c r="G2275">
        <f t="shared" si="870"/>
        <v>14</v>
      </c>
      <c r="H2275">
        <f t="shared" si="871"/>
        <v>125.09992006394883</v>
      </c>
      <c r="I2275" t="s">
        <v>52</v>
      </c>
      <c r="J2275">
        <v>0</v>
      </c>
    </row>
    <row r="2276" spans="1:10" x14ac:dyDescent="0.25">
      <c r="A2276">
        <f t="shared" si="864"/>
        <v>109</v>
      </c>
      <c r="B2276">
        <f t="shared" si="865"/>
        <v>41557</v>
      </c>
      <c r="C2276">
        <f t="shared" si="866"/>
        <v>3</v>
      </c>
      <c r="D2276">
        <f t="shared" si="867"/>
        <v>4</v>
      </c>
      <c r="E2276">
        <f t="shared" si="868"/>
        <v>29.7</v>
      </c>
      <c r="F2276">
        <f t="shared" si="869"/>
        <v>8</v>
      </c>
      <c r="G2276">
        <f t="shared" si="870"/>
        <v>14</v>
      </c>
      <c r="H2276">
        <f t="shared" si="871"/>
        <v>125.09992006394883</v>
      </c>
      <c r="I2276" t="s">
        <v>53</v>
      </c>
      <c r="J2276">
        <v>0</v>
      </c>
    </row>
    <row r="2277" spans="1:10" x14ac:dyDescent="0.25">
      <c r="A2277">
        <f t="shared" si="864"/>
        <v>109</v>
      </c>
      <c r="B2277">
        <f t="shared" si="865"/>
        <v>41557</v>
      </c>
      <c r="C2277">
        <f t="shared" si="866"/>
        <v>3</v>
      </c>
      <c r="D2277">
        <f t="shared" si="867"/>
        <v>4</v>
      </c>
      <c r="E2277">
        <f t="shared" si="868"/>
        <v>29.7</v>
      </c>
      <c r="F2277">
        <f t="shared" si="869"/>
        <v>8</v>
      </c>
      <c r="G2277">
        <f t="shared" si="870"/>
        <v>14</v>
      </c>
      <c r="H2277">
        <f t="shared" si="871"/>
        <v>125.09992006394883</v>
      </c>
      <c r="I2277" t="s">
        <v>54</v>
      </c>
      <c r="J2277">
        <v>0</v>
      </c>
    </row>
    <row r="2278" spans="1:10" x14ac:dyDescent="0.25">
      <c r="A2278">
        <f t="shared" si="864"/>
        <v>109</v>
      </c>
      <c r="B2278">
        <f t="shared" si="865"/>
        <v>41557</v>
      </c>
      <c r="C2278">
        <f t="shared" si="866"/>
        <v>3</v>
      </c>
      <c r="D2278">
        <f t="shared" si="867"/>
        <v>4</v>
      </c>
      <c r="E2278">
        <f t="shared" si="868"/>
        <v>29.7</v>
      </c>
      <c r="F2278">
        <f t="shared" si="869"/>
        <v>8</v>
      </c>
      <c r="G2278">
        <f t="shared" si="870"/>
        <v>14</v>
      </c>
      <c r="H2278">
        <f t="shared" si="871"/>
        <v>125.09992006394883</v>
      </c>
      <c r="I2278" t="s">
        <v>55</v>
      </c>
      <c r="J2278">
        <v>0</v>
      </c>
    </row>
    <row r="2279" spans="1:10" x14ac:dyDescent="0.25">
      <c r="A2279">
        <f t="shared" si="864"/>
        <v>109</v>
      </c>
      <c r="B2279">
        <f t="shared" si="865"/>
        <v>41557</v>
      </c>
      <c r="C2279">
        <f t="shared" si="866"/>
        <v>3</v>
      </c>
      <c r="D2279">
        <f t="shared" si="867"/>
        <v>4</v>
      </c>
      <c r="E2279">
        <f t="shared" si="868"/>
        <v>29.7</v>
      </c>
      <c r="F2279">
        <f t="shared" si="869"/>
        <v>8</v>
      </c>
      <c r="G2279">
        <f t="shared" si="870"/>
        <v>14</v>
      </c>
      <c r="H2279">
        <f t="shared" si="871"/>
        <v>125.09992006394883</v>
      </c>
      <c r="I2279" t="s">
        <v>56</v>
      </c>
      <c r="J2279">
        <v>0</v>
      </c>
    </row>
    <row r="2280" spans="1:10" x14ac:dyDescent="0.25">
      <c r="A2280">
        <f t="shared" si="864"/>
        <v>109</v>
      </c>
      <c r="B2280">
        <f t="shared" si="865"/>
        <v>41557</v>
      </c>
      <c r="C2280">
        <f t="shared" si="866"/>
        <v>3</v>
      </c>
      <c r="D2280">
        <f t="shared" si="867"/>
        <v>4</v>
      </c>
      <c r="E2280">
        <f t="shared" si="868"/>
        <v>29.7</v>
      </c>
      <c r="F2280">
        <f t="shared" si="869"/>
        <v>8</v>
      </c>
      <c r="G2280">
        <f t="shared" si="870"/>
        <v>14</v>
      </c>
      <c r="H2280">
        <f t="shared" si="871"/>
        <v>125.09992006394883</v>
      </c>
      <c r="I2280" t="s">
        <v>57</v>
      </c>
      <c r="J2280">
        <v>0</v>
      </c>
    </row>
    <row r="2281" spans="1:10" x14ac:dyDescent="0.25">
      <c r="A2281">
        <f t="shared" si="864"/>
        <v>109</v>
      </c>
      <c r="B2281">
        <f t="shared" si="865"/>
        <v>41557</v>
      </c>
      <c r="C2281">
        <f t="shared" si="866"/>
        <v>3</v>
      </c>
      <c r="D2281">
        <f t="shared" si="867"/>
        <v>4</v>
      </c>
      <c r="E2281">
        <f t="shared" si="868"/>
        <v>29.7</v>
      </c>
      <c r="F2281">
        <f t="shared" si="869"/>
        <v>8</v>
      </c>
      <c r="G2281">
        <f t="shared" si="870"/>
        <v>14</v>
      </c>
      <c r="H2281">
        <f t="shared" si="871"/>
        <v>125.09992006394883</v>
      </c>
      <c r="I2281" t="s">
        <v>58</v>
      </c>
      <c r="J2281">
        <v>0</v>
      </c>
    </row>
    <row r="2282" spans="1:10" x14ac:dyDescent="0.25">
      <c r="A2282">
        <f t="shared" si="864"/>
        <v>109</v>
      </c>
      <c r="B2282">
        <f t="shared" si="865"/>
        <v>41557</v>
      </c>
      <c r="C2282">
        <f t="shared" si="866"/>
        <v>3</v>
      </c>
      <c r="D2282">
        <f t="shared" si="867"/>
        <v>4</v>
      </c>
      <c r="E2282">
        <f t="shared" si="868"/>
        <v>29.7</v>
      </c>
      <c r="F2282">
        <f t="shared" si="869"/>
        <v>8</v>
      </c>
      <c r="G2282">
        <f t="shared" si="870"/>
        <v>14</v>
      </c>
      <c r="H2282">
        <f t="shared" si="871"/>
        <v>125.09992006394883</v>
      </c>
      <c r="I2282" t="s">
        <v>59</v>
      </c>
      <c r="J2282">
        <v>0.88888888888888884</v>
      </c>
    </row>
    <row r="2283" spans="1:10" x14ac:dyDescent="0.25">
      <c r="A2283">
        <f t="shared" si="864"/>
        <v>109</v>
      </c>
      <c r="B2283">
        <f t="shared" si="865"/>
        <v>41557</v>
      </c>
      <c r="C2283">
        <f t="shared" si="866"/>
        <v>3</v>
      </c>
      <c r="D2283">
        <f t="shared" si="867"/>
        <v>4</v>
      </c>
      <c r="E2283">
        <f t="shared" si="868"/>
        <v>29.7</v>
      </c>
      <c r="F2283">
        <f t="shared" si="869"/>
        <v>8</v>
      </c>
      <c r="G2283">
        <f t="shared" si="870"/>
        <v>14</v>
      </c>
      <c r="H2283">
        <f t="shared" si="871"/>
        <v>125.09992006394883</v>
      </c>
      <c r="I2283" t="s">
        <v>60</v>
      </c>
      <c r="J2283">
        <v>0</v>
      </c>
    </row>
    <row r="2284" spans="1:10" x14ac:dyDescent="0.25">
      <c r="A2284">
        <f t="shared" si="864"/>
        <v>109</v>
      </c>
      <c r="B2284">
        <f t="shared" si="865"/>
        <v>41557</v>
      </c>
      <c r="C2284">
        <f t="shared" si="866"/>
        <v>3</v>
      </c>
      <c r="D2284">
        <f t="shared" si="867"/>
        <v>4</v>
      </c>
      <c r="E2284">
        <f t="shared" si="868"/>
        <v>29.7</v>
      </c>
      <c r="F2284">
        <f t="shared" si="869"/>
        <v>8</v>
      </c>
      <c r="G2284">
        <f t="shared" si="870"/>
        <v>14</v>
      </c>
      <c r="H2284">
        <f t="shared" si="871"/>
        <v>125.09992006394883</v>
      </c>
      <c r="I2284" t="s">
        <v>61</v>
      </c>
      <c r="J2284">
        <v>0</v>
      </c>
    </row>
    <row r="2285" spans="1:10" x14ac:dyDescent="0.25">
      <c r="A2285">
        <f t="shared" si="864"/>
        <v>109</v>
      </c>
      <c r="B2285">
        <f t="shared" si="865"/>
        <v>41557</v>
      </c>
      <c r="C2285">
        <f t="shared" si="866"/>
        <v>3</v>
      </c>
      <c r="D2285">
        <f t="shared" si="867"/>
        <v>4</v>
      </c>
      <c r="E2285">
        <f t="shared" si="868"/>
        <v>29.7</v>
      </c>
      <c r="F2285">
        <f t="shared" si="869"/>
        <v>8</v>
      </c>
      <c r="G2285">
        <f t="shared" si="870"/>
        <v>14</v>
      </c>
      <c r="H2285">
        <f t="shared" si="871"/>
        <v>125.09992006394883</v>
      </c>
      <c r="I2285" t="s">
        <v>62</v>
      </c>
      <c r="J2285">
        <v>0</v>
      </c>
    </row>
    <row r="2286" spans="1:10" x14ac:dyDescent="0.25">
      <c r="A2286">
        <f t="shared" si="864"/>
        <v>109</v>
      </c>
      <c r="B2286">
        <f t="shared" si="865"/>
        <v>41557</v>
      </c>
      <c r="C2286">
        <f t="shared" si="866"/>
        <v>3</v>
      </c>
      <c r="D2286">
        <f t="shared" si="867"/>
        <v>4</v>
      </c>
      <c r="E2286">
        <f t="shared" si="868"/>
        <v>29.7</v>
      </c>
      <c r="F2286">
        <f t="shared" si="869"/>
        <v>8</v>
      </c>
      <c r="G2286">
        <f t="shared" si="870"/>
        <v>14</v>
      </c>
      <c r="H2286">
        <f t="shared" si="871"/>
        <v>125.09992006394883</v>
      </c>
      <c r="I2286" t="s">
        <v>63</v>
      </c>
      <c r="J2286">
        <v>0</v>
      </c>
    </row>
    <row r="2287" spans="1:10" x14ac:dyDescent="0.25">
      <c r="A2287">
        <f t="shared" si="864"/>
        <v>109</v>
      </c>
      <c r="B2287">
        <f t="shared" si="865"/>
        <v>41557</v>
      </c>
      <c r="C2287">
        <f t="shared" si="866"/>
        <v>3</v>
      </c>
      <c r="D2287">
        <f t="shared" si="867"/>
        <v>4</v>
      </c>
      <c r="E2287">
        <f t="shared" si="868"/>
        <v>29.7</v>
      </c>
      <c r="F2287">
        <f t="shared" si="869"/>
        <v>8</v>
      </c>
      <c r="G2287">
        <f t="shared" si="870"/>
        <v>14</v>
      </c>
      <c r="H2287">
        <f t="shared" si="871"/>
        <v>125.09992006394883</v>
      </c>
      <c r="I2287" t="s">
        <v>64</v>
      </c>
      <c r="J2287">
        <v>0</v>
      </c>
    </row>
    <row r="2288" spans="1:10" x14ac:dyDescent="0.25">
      <c r="A2288">
        <f t="shared" si="864"/>
        <v>109</v>
      </c>
      <c r="B2288">
        <f t="shared" si="865"/>
        <v>41557</v>
      </c>
      <c r="C2288">
        <f t="shared" si="866"/>
        <v>3</v>
      </c>
      <c r="D2288">
        <f t="shared" si="867"/>
        <v>4</v>
      </c>
      <c r="E2288">
        <f t="shared" si="868"/>
        <v>29.7</v>
      </c>
      <c r="F2288">
        <f t="shared" si="869"/>
        <v>8</v>
      </c>
      <c r="G2288">
        <f t="shared" si="870"/>
        <v>14</v>
      </c>
      <c r="H2288">
        <f t="shared" si="871"/>
        <v>125.09992006394883</v>
      </c>
      <c r="I2288" t="s">
        <v>65</v>
      </c>
      <c r="J2288">
        <v>0</v>
      </c>
    </row>
    <row r="2289" spans="1:10" x14ac:dyDescent="0.25">
      <c r="A2289">
        <f t="shared" si="864"/>
        <v>109</v>
      </c>
      <c r="B2289">
        <f t="shared" si="865"/>
        <v>41557</v>
      </c>
      <c r="C2289">
        <f t="shared" si="866"/>
        <v>3</v>
      </c>
      <c r="D2289">
        <f t="shared" si="867"/>
        <v>4</v>
      </c>
      <c r="E2289">
        <f t="shared" si="868"/>
        <v>29.7</v>
      </c>
      <c r="F2289">
        <f t="shared" si="869"/>
        <v>8</v>
      </c>
      <c r="G2289">
        <f t="shared" si="870"/>
        <v>14</v>
      </c>
      <c r="H2289">
        <f t="shared" si="871"/>
        <v>125.09992006394883</v>
      </c>
      <c r="I2289" t="s">
        <v>66</v>
      </c>
      <c r="J2289">
        <v>0</v>
      </c>
    </row>
    <row r="2290" spans="1:10" x14ac:dyDescent="0.25">
      <c r="A2290">
        <f t="shared" si="864"/>
        <v>109</v>
      </c>
      <c r="B2290">
        <f t="shared" si="865"/>
        <v>41557</v>
      </c>
      <c r="C2290">
        <f t="shared" si="866"/>
        <v>3</v>
      </c>
      <c r="D2290">
        <f t="shared" si="867"/>
        <v>4</v>
      </c>
      <c r="E2290">
        <f t="shared" si="868"/>
        <v>29.7</v>
      </c>
      <c r="F2290">
        <f t="shared" si="869"/>
        <v>8</v>
      </c>
      <c r="G2290">
        <f t="shared" si="870"/>
        <v>14</v>
      </c>
      <c r="H2290">
        <f t="shared" si="871"/>
        <v>125.09992006394883</v>
      </c>
      <c r="I2290" t="s">
        <v>67</v>
      </c>
      <c r="J2290">
        <v>0</v>
      </c>
    </row>
    <row r="2291" spans="1:10" x14ac:dyDescent="0.25">
      <c r="A2291" s="27">
        <v>110</v>
      </c>
      <c r="B2291" s="33">
        <v>41560</v>
      </c>
      <c r="C2291" s="27">
        <v>3</v>
      </c>
      <c r="D2291" s="27">
        <v>4</v>
      </c>
      <c r="E2291" s="27">
        <v>31.5</v>
      </c>
      <c r="F2291" s="27">
        <v>8</v>
      </c>
      <c r="G2291" s="27">
        <v>14</v>
      </c>
      <c r="H2291" s="27">
        <v>119.50439648281372</v>
      </c>
      <c r="I2291" t="s">
        <v>9</v>
      </c>
      <c r="J2291">
        <v>204.8</v>
      </c>
    </row>
    <row r="2292" spans="1:10" x14ac:dyDescent="0.25">
      <c r="A2292">
        <f t="shared" ref="A2292:A2311" si="872">A2291</f>
        <v>110</v>
      </c>
      <c r="B2292">
        <f t="shared" ref="B2292:B2311" si="873">B2291</f>
        <v>41560</v>
      </c>
      <c r="C2292">
        <f t="shared" ref="C2292:C2311" si="874">C2291</f>
        <v>3</v>
      </c>
      <c r="D2292">
        <f t="shared" ref="D2292:D2311" si="875">D2291</f>
        <v>4</v>
      </c>
      <c r="E2292">
        <f t="shared" ref="E2292:E2311" si="876">E2291</f>
        <v>31.5</v>
      </c>
      <c r="F2292">
        <f t="shared" ref="F2292:F2311" si="877">F2291</f>
        <v>8</v>
      </c>
      <c r="G2292">
        <f t="shared" ref="G2292:G2311" si="878">G2291</f>
        <v>14</v>
      </c>
      <c r="H2292">
        <f t="shared" ref="H2292:H2311" si="879">H2291</f>
        <v>119.50439648281372</v>
      </c>
      <c r="I2292" t="s">
        <v>84</v>
      </c>
      <c r="J2292" t="s">
        <v>88</v>
      </c>
    </row>
    <row r="2293" spans="1:10" x14ac:dyDescent="0.25">
      <c r="A2293">
        <f t="shared" si="872"/>
        <v>110</v>
      </c>
      <c r="B2293">
        <f t="shared" si="873"/>
        <v>41560</v>
      </c>
      <c r="C2293">
        <f t="shared" si="874"/>
        <v>3</v>
      </c>
      <c r="D2293">
        <f t="shared" si="875"/>
        <v>4</v>
      </c>
      <c r="E2293">
        <f t="shared" si="876"/>
        <v>31.5</v>
      </c>
      <c r="F2293">
        <f t="shared" si="877"/>
        <v>8</v>
      </c>
      <c r="G2293">
        <f t="shared" si="878"/>
        <v>14</v>
      </c>
      <c r="H2293">
        <f t="shared" si="879"/>
        <v>119.50439648281372</v>
      </c>
      <c r="I2293" t="s">
        <v>11</v>
      </c>
      <c r="J2293">
        <v>667.2</v>
      </c>
    </row>
    <row r="2294" spans="1:10" x14ac:dyDescent="0.25">
      <c r="A2294">
        <f t="shared" si="872"/>
        <v>110</v>
      </c>
      <c r="B2294">
        <f t="shared" si="873"/>
        <v>41560</v>
      </c>
      <c r="C2294">
        <f t="shared" si="874"/>
        <v>3</v>
      </c>
      <c r="D2294">
        <f t="shared" si="875"/>
        <v>4</v>
      </c>
      <c r="E2294">
        <f t="shared" si="876"/>
        <v>31.5</v>
      </c>
      <c r="F2294">
        <f t="shared" si="877"/>
        <v>8</v>
      </c>
      <c r="G2294">
        <f t="shared" si="878"/>
        <v>14</v>
      </c>
      <c r="H2294">
        <f t="shared" si="879"/>
        <v>119.50439648281372</v>
      </c>
      <c r="I2294" t="s">
        <v>50</v>
      </c>
      <c r="J2294">
        <v>0</v>
      </c>
    </row>
    <row r="2295" spans="1:10" x14ac:dyDescent="0.25">
      <c r="A2295">
        <f t="shared" si="872"/>
        <v>110</v>
      </c>
      <c r="B2295">
        <f t="shared" si="873"/>
        <v>41560</v>
      </c>
      <c r="C2295">
        <f t="shared" si="874"/>
        <v>3</v>
      </c>
      <c r="D2295">
        <f t="shared" si="875"/>
        <v>4</v>
      </c>
      <c r="E2295">
        <f t="shared" si="876"/>
        <v>31.5</v>
      </c>
      <c r="F2295">
        <f t="shared" si="877"/>
        <v>8</v>
      </c>
      <c r="G2295">
        <f t="shared" si="878"/>
        <v>14</v>
      </c>
      <c r="H2295">
        <f t="shared" si="879"/>
        <v>119.50439648281372</v>
      </c>
      <c r="I2295" t="s">
        <v>51</v>
      </c>
      <c r="J2295">
        <v>0</v>
      </c>
    </row>
    <row r="2296" spans="1:10" x14ac:dyDescent="0.25">
      <c r="A2296">
        <f t="shared" si="872"/>
        <v>110</v>
      </c>
      <c r="B2296">
        <f t="shared" si="873"/>
        <v>41560</v>
      </c>
      <c r="C2296">
        <f t="shared" si="874"/>
        <v>3</v>
      </c>
      <c r="D2296">
        <f t="shared" si="875"/>
        <v>4</v>
      </c>
      <c r="E2296">
        <f t="shared" si="876"/>
        <v>31.5</v>
      </c>
      <c r="F2296">
        <f t="shared" si="877"/>
        <v>8</v>
      </c>
      <c r="G2296">
        <f t="shared" si="878"/>
        <v>14</v>
      </c>
      <c r="H2296">
        <f t="shared" si="879"/>
        <v>119.50439648281372</v>
      </c>
      <c r="I2296" t="s">
        <v>52</v>
      </c>
      <c r="J2296">
        <v>0</v>
      </c>
    </row>
    <row r="2297" spans="1:10" x14ac:dyDescent="0.25">
      <c r="A2297">
        <f t="shared" si="872"/>
        <v>110</v>
      </c>
      <c r="B2297">
        <f t="shared" si="873"/>
        <v>41560</v>
      </c>
      <c r="C2297">
        <f t="shared" si="874"/>
        <v>3</v>
      </c>
      <c r="D2297">
        <f t="shared" si="875"/>
        <v>4</v>
      </c>
      <c r="E2297">
        <f t="shared" si="876"/>
        <v>31.5</v>
      </c>
      <c r="F2297">
        <f t="shared" si="877"/>
        <v>8</v>
      </c>
      <c r="G2297">
        <f t="shared" si="878"/>
        <v>14</v>
      </c>
      <c r="H2297">
        <f t="shared" si="879"/>
        <v>119.50439648281372</v>
      </c>
      <c r="I2297" t="s">
        <v>53</v>
      </c>
      <c r="J2297">
        <v>0</v>
      </c>
    </row>
    <row r="2298" spans="1:10" x14ac:dyDescent="0.25">
      <c r="A2298">
        <f t="shared" si="872"/>
        <v>110</v>
      </c>
      <c r="B2298">
        <f t="shared" si="873"/>
        <v>41560</v>
      </c>
      <c r="C2298">
        <f t="shared" si="874"/>
        <v>3</v>
      </c>
      <c r="D2298">
        <f t="shared" si="875"/>
        <v>4</v>
      </c>
      <c r="E2298">
        <f t="shared" si="876"/>
        <v>31.5</v>
      </c>
      <c r="F2298">
        <f t="shared" si="877"/>
        <v>8</v>
      </c>
      <c r="G2298">
        <f t="shared" si="878"/>
        <v>14</v>
      </c>
      <c r="H2298">
        <f t="shared" si="879"/>
        <v>119.50439648281372</v>
      </c>
      <c r="I2298" t="s">
        <v>54</v>
      </c>
      <c r="J2298">
        <v>0</v>
      </c>
    </row>
    <row r="2299" spans="1:10" x14ac:dyDescent="0.25">
      <c r="A2299">
        <f t="shared" si="872"/>
        <v>110</v>
      </c>
      <c r="B2299">
        <f t="shared" si="873"/>
        <v>41560</v>
      </c>
      <c r="C2299">
        <f t="shared" si="874"/>
        <v>3</v>
      </c>
      <c r="D2299">
        <f t="shared" si="875"/>
        <v>4</v>
      </c>
      <c r="E2299">
        <f t="shared" si="876"/>
        <v>31.5</v>
      </c>
      <c r="F2299">
        <f t="shared" si="877"/>
        <v>8</v>
      </c>
      <c r="G2299">
        <f t="shared" si="878"/>
        <v>14</v>
      </c>
      <c r="H2299">
        <f t="shared" si="879"/>
        <v>119.50439648281372</v>
      </c>
      <c r="I2299" t="s">
        <v>55</v>
      </c>
      <c r="J2299">
        <v>0</v>
      </c>
    </row>
    <row r="2300" spans="1:10" x14ac:dyDescent="0.25">
      <c r="A2300">
        <f t="shared" si="872"/>
        <v>110</v>
      </c>
      <c r="B2300">
        <f t="shared" si="873"/>
        <v>41560</v>
      </c>
      <c r="C2300">
        <f t="shared" si="874"/>
        <v>3</v>
      </c>
      <c r="D2300">
        <f t="shared" si="875"/>
        <v>4</v>
      </c>
      <c r="E2300">
        <f t="shared" si="876"/>
        <v>31.5</v>
      </c>
      <c r="F2300">
        <f t="shared" si="877"/>
        <v>8</v>
      </c>
      <c r="G2300">
        <f t="shared" si="878"/>
        <v>14</v>
      </c>
      <c r="H2300">
        <f t="shared" si="879"/>
        <v>119.50439648281372</v>
      </c>
      <c r="I2300" t="s">
        <v>56</v>
      </c>
      <c r="J2300">
        <v>0</v>
      </c>
    </row>
    <row r="2301" spans="1:10" x14ac:dyDescent="0.25">
      <c r="A2301">
        <f t="shared" si="872"/>
        <v>110</v>
      </c>
      <c r="B2301">
        <f t="shared" si="873"/>
        <v>41560</v>
      </c>
      <c r="C2301">
        <f t="shared" si="874"/>
        <v>3</v>
      </c>
      <c r="D2301">
        <f t="shared" si="875"/>
        <v>4</v>
      </c>
      <c r="E2301">
        <f t="shared" si="876"/>
        <v>31.5</v>
      </c>
      <c r="F2301">
        <f t="shared" si="877"/>
        <v>8</v>
      </c>
      <c r="G2301">
        <f t="shared" si="878"/>
        <v>14</v>
      </c>
      <c r="H2301">
        <f t="shared" si="879"/>
        <v>119.50439648281372</v>
      </c>
      <c r="I2301" t="s">
        <v>57</v>
      </c>
      <c r="J2301">
        <v>0</v>
      </c>
    </row>
    <row r="2302" spans="1:10" x14ac:dyDescent="0.25">
      <c r="A2302">
        <f t="shared" si="872"/>
        <v>110</v>
      </c>
      <c r="B2302">
        <f t="shared" si="873"/>
        <v>41560</v>
      </c>
      <c r="C2302">
        <f t="shared" si="874"/>
        <v>3</v>
      </c>
      <c r="D2302">
        <f t="shared" si="875"/>
        <v>4</v>
      </c>
      <c r="E2302">
        <f t="shared" si="876"/>
        <v>31.5</v>
      </c>
      <c r="F2302">
        <f t="shared" si="877"/>
        <v>8</v>
      </c>
      <c r="G2302">
        <f t="shared" si="878"/>
        <v>14</v>
      </c>
      <c r="H2302">
        <f t="shared" si="879"/>
        <v>119.50439648281372</v>
      </c>
      <c r="I2302" t="s">
        <v>58</v>
      </c>
      <c r="J2302">
        <v>0</v>
      </c>
    </row>
    <row r="2303" spans="1:10" x14ac:dyDescent="0.25">
      <c r="A2303">
        <f t="shared" si="872"/>
        <v>110</v>
      </c>
      <c r="B2303">
        <f t="shared" si="873"/>
        <v>41560</v>
      </c>
      <c r="C2303">
        <f t="shared" si="874"/>
        <v>3</v>
      </c>
      <c r="D2303">
        <f t="shared" si="875"/>
        <v>4</v>
      </c>
      <c r="E2303">
        <f t="shared" si="876"/>
        <v>31.5</v>
      </c>
      <c r="F2303">
        <f t="shared" si="877"/>
        <v>8</v>
      </c>
      <c r="G2303">
        <f t="shared" si="878"/>
        <v>14</v>
      </c>
      <c r="H2303">
        <f t="shared" si="879"/>
        <v>119.50439648281372</v>
      </c>
      <c r="I2303" t="s">
        <v>59</v>
      </c>
      <c r="J2303">
        <v>0</v>
      </c>
    </row>
    <row r="2304" spans="1:10" x14ac:dyDescent="0.25">
      <c r="A2304">
        <f t="shared" si="872"/>
        <v>110</v>
      </c>
      <c r="B2304">
        <f t="shared" si="873"/>
        <v>41560</v>
      </c>
      <c r="C2304">
        <f t="shared" si="874"/>
        <v>3</v>
      </c>
      <c r="D2304">
        <f t="shared" si="875"/>
        <v>4</v>
      </c>
      <c r="E2304">
        <f t="shared" si="876"/>
        <v>31.5</v>
      </c>
      <c r="F2304">
        <f t="shared" si="877"/>
        <v>8</v>
      </c>
      <c r="G2304">
        <f t="shared" si="878"/>
        <v>14</v>
      </c>
      <c r="H2304">
        <f t="shared" si="879"/>
        <v>119.50439648281372</v>
      </c>
      <c r="I2304" t="s">
        <v>60</v>
      </c>
      <c r="J2304">
        <v>1.6</v>
      </c>
    </row>
    <row r="2305" spans="1:10" x14ac:dyDescent="0.25">
      <c r="A2305">
        <f t="shared" si="872"/>
        <v>110</v>
      </c>
      <c r="B2305">
        <f t="shared" si="873"/>
        <v>41560</v>
      </c>
      <c r="C2305">
        <f t="shared" si="874"/>
        <v>3</v>
      </c>
      <c r="D2305">
        <f t="shared" si="875"/>
        <v>4</v>
      </c>
      <c r="E2305">
        <f t="shared" si="876"/>
        <v>31.5</v>
      </c>
      <c r="F2305">
        <f t="shared" si="877"/>
        <v>8</v>
      </c>
      <c r="G2305">
        <f t="shared" si="878"/>
        <v>14</v>
      </c>
      <c r="H2305">
        <f t="shared" si="879"/>
        <v>119.50439648281372</v>
      </c>
      <c r="I2305" t="s">
        <v>61</v>
      </c>
      <c r="J2305">
        <v>0</v>
      </c>
    </row>
    <row r="2306" spans="1:10" x14ac:dyDescent="0.25">
      <c r="A2306">
        <f t="shared" si="872"/>
        <v>110</v>
      </c>
      <c r="B2306">
        <f t="shared" si="873"/>
        <v>41560</v>
      </c>
      <c r="C2306">
        <f t="shared" si="874"/>
        <v>3</v>
      </c>
      <c r="D2306">
        <f t="shared" si="875"/>
        <v>4</v>
      </c>
      <c r="E2306">
        <f t="shared" si="876"/>
        <v>31.5</v>
      </c>
      <c r="F2306">
        <f t="shared" si="877"/>
        <v>8</v>
      </c>
      <c r="G2306">
        <f t="shared" si="878"/>
        <v>14</v>
      </c>
      <c r="H2306">
        <f t="shared" si="879"/>
        <v>119.50439648281372</v>
      </c>
      <c r="I2306" t="s">
        <v>62</v>
      </c>
      <c r="J2306">
        <v>0</v>
      </c>
    </row>
    <row r="2307" spans="1:10" x14ac:dyDescent="0.25">
      <c r="A2307">
        <f t="shared" si="872"/>
        <v>110</v>
      </c>
      <c r="B2307">
        <f t="shared" si="873"/>
        <v>41560</v>
      </c>
      <c r="C2307">
        <f t="shared" si="874"/>
        <v>3</v>
      </c>
      <c r="D2307">
        <f t="shared" si="875"/>
        <v>4</v>
      </c>
      <c r="E2307">
        <f t="shared" si="876"/>
        <v>31.5</v>
      </c>
      <c r="F2307">
        <f t="shared" si="877"/>
        <v>8</v>
      </c>
      <c r="G2307">
        <f t="shared" si="878"/>
        <v>14</v>
      </c>
      <c r="H2307">
        <f t="shared" si="879"/>
        <v>119.50439648281372</v>
      </c>
      <c r="I2307" t="s">
        <v>63</v>
      </c>
      <c r="J2307">
        <v>0</v>
      </c>
    </row>
    <row r="2308" spans="1:10" x14ac:dyDescent="0.25">
      <c r="A2308">
        <f t="shared" si="872"/>
        <v>110</v>
      </c>
      <c r="B2308">
        <f t="shared" si="873"/>
        <v>41560</v>
      </c>
      <c r="C2308">
        <f t="shared" si="874"/>
        <v>3</v>
      </c>
      <c r="D2308">
        <f t="shared" si="875"/>
        <v>4</v>
      </c>
      <c r="E2308">
        <f t="shared" si="876"/>
        <v>31.5</v>
      </c>
      <c r="F2308">
        <f t="shared" si="877"/>
        <v>8</v>
      </c>
      <c r="G2308">
        <f t="shared" si="878"/>
        <v>14</v>
      </c>
      <c r="H2308">
        <f t="shared" si="879"/>
        <v>119.50439648281372</v>
      </c>
      <c r="I2308" t="s">
        <v>64</v>
      </c>
      <c r="J2308">
        <v>0</v>
      </c>
    </row>
    <row r="2309" spans="1:10" x14ac:dyDescent="0.25">
      <c r="A2309">
        <f t="shared" si="872"/>
        <v>110</v>
      </c>
      <c r="B2309">
        <f t="shared" si="873"/>
        <v>41560</v>
      </c>
      <c r="C2309">
        <f t="shared" si="874"/>
        <v>3</v>
      </c>
      <c r="D2309">
        <f t="shared" si="875"/>
        <v>4</v>
      </c>
      <c r="E2309">
        <f t="shared" si="876"/>
        <v>31.5</v>
      </c>
      <c r="F2309">
        <f t="shared" si="877"/>
        <v>8</v>
      </c>
      <c r="G2309">
        <f t="shared" si="878"/>
        <v>14</v>
      </c>
      <c r="H2309">
        <f t="shared" si="879"/>
        <v>119.50439648281372</v>
      </c>
      <c r="I2309" t="s">
        <v>65</v>
      </c>
      <c r="J2309">
        <v>0</v>
      </c>
    </row>
    <row r="2310" spans="1:10" x14ac:dyDescent="0.25">
      <c r="A2310">
        <f t="shared" si="872"/>
        <v>110</v>
      </c>
      <c r="B2310">
        <f t="shared" si="873"/>
        <v>41560</v>
      </c>
      <c r="C2310">
        <f t="shared" si="874"/>
        <v>3</v>
      </c>
      <c r="D2310">
        <f t="shared" si="875"/>
        <v>4</v>
      </c>
      <c r="E2310">
        <f t="shared" si="876"/>
        <v>31.5</v>
      </c>
      <c r="F2310">
        <f t="shared" si="877"/>
        <v>8</v>
      </c>
      <c r="G2310">
        <f t="shared" si="878"/>
        <v>14</v>
      </c>
      <c r="H2310">
        <f t="shared" si="879"/>
        <v>119.50439648281372</v>
      </c>
      <c r="I2310" t="s">
        <v>66</v>
      </c>
      <c r="J2310">
        <v>0</v>
      </c>
    </row>
    <row r="2311" spans="1:10" x14ac:dyDescent="0.25">
      <c r="A2311">
        <f t="shared" si="872"/>
        <v>110</v>
      </c>
      <c r="B2311">
        <f t="shared" si="873"/>
        <v>41560</v>
      </c>
      <c r="C2311">
        <f t="shared" si="874"/>
        <v>3</v>
      </c>
      <c r="D2311">
        <f t="shared" si="875"/>
        <v>4</v>
      </c>
      <c r="E2311">
        <f t="shared" si="876"/>
        <v>31.5</v>
      </c>
      <c r="F2311">
        <f t="shared" si="877"/>
        <v>8</v>
      </c>
      <c r="G2311">
        <f t="shared" si="878"/>
        <v>14</v>
      </c>
      <c r="H2311">
        <f t="shared" si="879"/>
        <v>119.50439648281372</v>
      </c>
      <c r="I2311" t="s">
        <v>67</v>
      </c>
      <c r="J2311">
        <v>0</v>
      </c>
    </row>
    <row r="2312" spans="1:10" x14ac:dyDescent="0.25">
      <c r="A2312" s="27">
        <v>111</v>
      </c>
      <c r="B2312" s="33">
        <v>41563</v>
      </c>
      <c r="C2312" s="27">
        <v>3</v>
      </c>
      <c r="D2312" s="27">
        <v>4</v>
      </c>
      <c r="E2312" s="27">
        <v>31</v>
      </c>
      <c r="F2312" s="27">
        <v>8</v>
      </c>
      <c r="G2312" s="27">
        <v>15</v>
      </c>
      <c r="H2312" s="27">
        <v>114.70823341326934</v>
      </c>
      <c r="I2312" t="s">
        <v>9</v>
      </c>
      <c r="J2312">
        <v>113.6</v>
      </c>
    </row>
    <row r="2313" spans="1:10" x14ac:dyDescent="0.25">
      <c r="A2313">
        <f t="shared" ref="A2313:A2332" si="880">A2312</f>
        <v>111</v>
      </c>
      <c r="B2313">
        <f t="shared" ref="B2313:B2332" si="881">B2312</f>
        <v>41563</v>
      </c>
      <c r="C2313">
        <f t="shared" ref="C2313:C2332" si="882">C2312</f>
        <v>3</v>
      </c>
      <c r="D2313">
        <f t="shared" ref="D2313:D2332" si="883">D2312</f>
        <v>4</v>
      </c>
      <c r="E2313">
        <f t="shared" ref="E2313:E2332" si="884">E2312</f>
        <v>31</v>
      </c>
      <c r="F2313">
        <f t="shared" ref="F2313:F2332" si="885">F2312</f>
        <v>8</v>
      </c>
      <c r="G2313">
        <f t="shared" ref="G2313:G2332" si="886">G2312</f>
        <v>15</v>
      </c>
      <c r="H2313">
        <f t="shared" ref="H2313:H2332" si="887">H2312</f>
        <v>114.70823341326934</v>
      </c>
      <c r="I2313" t="s">
        <v>84</v>
      </c>
      <c r="J2313" t="s">
        <v>88</v>
      </c>
    </row>
    <row r="2314" spans="1:10" x14ac:dyDescent="0.25">
      <c r="A2314">
        <f t="shared" si="880"/>
        <v>111</v>
      </c>
      <c r="B2314">
        <f t="shared" si="881"/>
        <v>41563</v>
      </c>
      <c r="C2314">
        <f t="shared" si="882"/>
        <v>3</v>
      </c>
      <c r="D2314">
        <f t="shared" si="883"/>
        <v>4</v>
      </c>
      <c r="E2314">
        <f t="shared" si="884"/>
        <v>31</v>
      </c>
      <c r="F2314">
        <f t="shared" si="885"/>
        <v>8</v>
      </c>
      <c r="G2314">
        <f t="shared" si="886"/>
        <v>15</v>
      </c>
      <c r="H2314">
        <f t="shared" si="887"/>
        <v>114.70823341326934</v>
      </c>
      <c r="I2314" t="s">
        <v>11</v>
      </c>
      <c r="J2314">
        <v>558.4</v>
      </c>
    </row>
    <row r="2315" spans="1:10" x14ac:dyDescent="0.25">
      <c r="A2315">
        <f t="shared" si="880"/>
        <v>111</v>
      </c>
      <c r="B2315">
        <f t="shared" si="881"/>
        <v>41563</v>
      </c>
      <c r="C2315">
        <f t="shared" si="882"/>
        <v>3</v>
      </c>
      <c r="D2315">
        <f t="shared" si="883"/>
        <v>4</v>
      </c>
      <c r="E2315">
        <f t="shared" si="884"/>
        <v>31</v>
      </c>
      <c r="F2315">
        <f t="shared" si="885"/>
        <v>8</v>
      </c>
      <c r="G2315">
        <f t="shared" si="886"/>
        <v>15</v>
      </c>
      <c r="H2315">
        <f t="shared" si="887"/>
        <v>114.70823341326934</v>
      </c>
      <c r="I2315" t="s">
        <v>50</v>
      </c>
      <c r="J2315">
        <v>0</v>
      </c>
    </row>
    <row r="2316" spans="1:10" x14ac:dyDescent="0.25">
      <c r="A2316">
        <f t="shared" si="880"/>
        <v>111</v>
      </c>
      <c r="B2316">
        <f t="shared" si="881"/>
        <v>41563</v>
      </c>
      <c r="C2316">
        <f t="shared" si="882"/>
        <v>3</v>
      </c>
      <c r="D2316">
        <f t="shared" si="883"/>
        <v>4</v>
      </c>
      <c r="E2316">
        <f t="shared" si="884"/>
        <v>31</v>
      </c>
      <c r="F2316">
        <f t="shared" si="885"/>
        <v>8</v>
      </c>
      <c r="G2316">
        <f t="shared" si="886"/>
        <v>15</v>
      </c>
      <c r="H2316">
        <f t="shared" si="887"/>
        <v>114.70823341326934</v>
      </c>
      <c r="I2316" t="s">
        <v>51</v>
      </c>
      <c r="J2316">
        <v>0</v>
      </c>
    </row>
    <row r="2317" spans="1:10" x14ac:dyDescent="0.25">
      <c r="A2317">
        <f t="shared" si="880"/>
        <v>111</v>
      </c>
      <c r="B2317">
        <f t="shared" si="881"/>
        <v>41563</v>
      </c>
      <c r="C2317">
        <f t="shared" si="882"/>
        <v>3</v>
      </c>
      <c r="D2317">
        <f t="shared" si="883"/>
        <v>4</v>
      </c>
      <c r="E2317">
        <f t="shared" si="884"/>
        <v>31</v>
      </c>
      <c r="F2317">
        <f t="shared" si="885"/>
        <v>8</v>
      </c>
      <c r="G2317">
        <f t="shared" si="886"/>
        <v>15</v>
      </c>
      <c r="H2317">
        <f t="shared" si="887"/>
        <v>114.70823341326934</v>
      </c>
      <c r="I2317" t="s">
        <v>52</v>
      </c>
      <c r="J2317">
        <v>0</v>
      </c>
    </row>
    <row r="2318" spans="1:10" x14ac:dyDescent="0.25">
      <c r="A2318">
        <f t="shared" si="880"/>
        <v>111</v>
      </c>
      <c r="B2318">
        <f t="shared" si="881"/>
        <v>41563</v>
      </c>
      <c r="C2318">
        <f t="shared" si="882"/>
        <v>3</v>
      </c>
      <c r="D2318">
        <f t="shared" si="883"/>
        <v>4</v>
      </c>
      <c r="E2318">
        <f t="shared" si="884"/>
        <v>31</v>
      </c>
      <c r="F2318">
        <f t="shared" si="885"/>
        <v>8</v>
      </c>
      <c r="G2318">
        <f t="shared" si="886"/>
        <v>15</v>
      </c>
      <c r="H2318">
        <f t="shared" si="887"/>
        <v>114.70823341326934</v>
      </c>
      <c r="I2318" t="s">
        <v>53</v>
      </c>
      <c r="J2318">
        <v>0</v>
      </c>
    </row>
    <row r="2319" spans="1:10" x14ac:dyDescent="0.25">
      <c r="A2319">
        <f t="shared" si="880"/>
        <v>111</v>
      </c>
      <c r="B2319">
        <f t="shared" si="881"/>
        <v>41563</v>
      </c>
      <c r="C2319">
        <f t="shared" si="882"/>
        <v>3</v>
      </c>
      <c r="D2319">
        <f t="shared" si="883"/>
        <v>4</v>
      </c>
      <c r="E2319">
        <f t="shared" si="884"/>
        <v>31</v>
      </c>
      <c r="F2319">
        <f t="shared" si="885"/>
        <v>8</v>
      </c>
      <c r="G2319">
        <f t="shared" si="886"/>
        <v>15</v>
      </c>
      <c r="H2319">
        <f t="shared" si="887"/>
        <v>114.70823341326934</v>
      </c>
      <c r="I2319" t="s">
        <v>54</v>
      </c>
      <c r="J2319">
        <v>0</v>
      </c>
    </row>
    <row r="2320" spans="1:10" x14ac:dyDescent="0.25">
      <c r="A2320">
        <f t="shared" si="880"/>
        <v>111</v>
      </c>
      <c r="B2320">
        <f t="shared" si="881"/>
        <v>41563</v>
      </c>
      <c r="C2320">
        <f t="shared" si="882"/>
        <v>3</v>
      </c>
      <c r="D2320">
        <f t="shared" si="883"/>
        <v>4</v>
      </c>
      <c r="E2320">
        <f t="shared" si="884"/>
        <v>31</v>
      </c>
      <c r="F2320">
        <f t="shared" si="885"/>
        <v>8</v>
      </c>
      <c r="G2320">
        <f t="shared" si="886"/>
        <v>15</v>
      </c>
      <c r="H2320">
        <f t="shared" si="887"/>
        <v>114.70823341326934</v>
      </c>
      <c r="I2320" t="s">
        <v>55</v>
      </c>
      <c r="J2320">
        <v>0</v>
      </c>
    </row>
    <row r="2321" spans="1:10" x14ac:dyDescent="0.25">
      <c r="A2321">
        <f t="shared" si="880"/>
        <v>111</v>
      </c>
      <c r="B2321">
        <f t="shared" si="881"/>
        <v>41563</v>
      </c>
      <c r="C2321">
        <f t="shared" si="882"/>
        <v>3</v>
      </c>
      <c r="D2321">
        <f t="shared" si="883"/>
        <v>4</v>
      </c>
      <c r="E2321">
        <f t="shared" si="884"/>
        <v>31</v>
      </c>
      <c r="F2321">
        <f t="shared" si="885"/>
        <v>8</v>
      </c>
      <c r="G2321">
        <f t="shared" si="886"/>
        <v>15</v>
      </c>
      <c r="H2321">
        <f t="shared" si="887"/>
        <v>114.70823341326934</v>
      </c>
      <c r="I2321" t="s">
        <v>56</v>
      </c>
      <c r="J2321">
        <v>0</v>
      </c>
    </row>
    <row r="2322" spans="1:10" x14ac:dyDescent="0.25">
      <c r="A2322">
        <f t="shared" si="880"/>
        <v>111</v>
      </c>
      <c r="B2322">
        <f t="shared" si="881"/>
        <v>41563</v>
      </c>
      <c r="C2322">
        <f t="shared" si="882"/>
        <v>3</v>
      </c>
      <c r="D2322">
        <f t="shared" si="883"/>
        <v>4</v>
      </c>
      <c r="E2322">
        <f t="shared" si="884"/>
        <v>31</v>
      </c>
      <c r="F2322">
        <f t="shared" si="885"/>
        <v>8</v>
      </c>
      <c r="G2322">
        <f t="shared" si="886"/>
        <v>15</v>
      </c>
      <c r="H2322">
        <f t="shared" si="887"/>
        <v>114.70823341326934</v>
      </c>
      <c r="I2322" t="s">
        <v>57</v>
      </c>
      <c r="J2322">
        <v>0</v>
      </c>
    </row>
    <row r="2323" spans="1:10" x14ac:dyDescent="0.25">
      <c r="A2323">
        <f t="shared" si="880"/>
        <v>111</v>
      </c>
      <c r="B2323">
        <f t="shared" si="881"/>
        <v>41563</v>
      </c>
      <c r="C2323">
        <f t="shared" si="882"/>
        <v>3</v>
      </c>
      <c r="D2323">
        <f t="shared" si="883"/>
        <v>4</v>
      </c>
      <c r="E2323">
        <f t="shared" si="884"/>
        <v>31</v>
      </c>
      <c r="F2323">
        <f t="shared" si="885"/>
        <v>8</v>
      </c>
      <c r="G2323">
        <f t="shared" si="886"/>
        <v>15</v>
      </c>
      <c r="H2323">
        <f t="shared" si="887"/>
        <v>114.70823341326934</v>
      </c>
      <c r="I2323" t="s">
        <v>58</v>
      </c>
      <c r="J2323">
        <v>0</v>
      </c>
    </row>
    <row r="2324" spans="1:10" x14ac:dyDescent="0.25">
      <c r="A2324">
        <f t="shared" si="880"/>
        <v>111</v>
      </c>
      <c r="B2324">
        <f t="shared" si="881"/>
        <v>41563</v>
      </c>
      <c r="C2324">
        <f t="shared" si="882"/>
        <v>3</v>
      </c>
      <c r="D2324">
        <f t="shared" si="883"/>
        <v>4</v>
      </c>
      <c r="E2324">
        <f t="shared" si="884"/>
        <v>31</v>
      </c>
      <c r="F2324">
        <f t="shared" si="885"/>
        <v>8</v>
      </c>
      <c r="G2324">
        <f t="shared" si="886"/>
        <v>15</v>
      </c>
      <c r="H2324">
        <f t="shared" si="887"/>
        <v>114.70823341326934</v>
      </c>
      <c r="I2324" t="s">
        <v>59</v>
      </c>
      <c r="J2324">
        <v>3.2</v>
      </c>
    </row>
    <row r="2325" spans="1:10" x14ac:dyDescent="0.25">
      <c r="A2325">
        <f t="shared" si="880"/>
        <v>111</v>
      </c>
      <c r="B2325">
        <f t="shared" si="881"/>
        <v>41563</v>
      </c>
      <c r="C2325">
        <f t="shared" si="882"/>
        <v>3</v>
      </c>
      <c r="D2325">
        <f t="shared" si="883"/>
        <v>4</v>
      </c>
      <c r="E2325">
        <f t="shared" si="884"/>
        <v>31</v>
      </c>
      <c r="F2325">
        <f t="shared" si="885"/>
        <v>8</v>
      </c>
      <c r="G2325">
        <f t="shared" si="886"/>
        <v>15</v>
      </c>
      <c r="H2325">
        <f t="shared" si="887"/>
        <v>114.70823341326934</v>
      </c>
      <c r="I2325" t="s">
        <v>60</v>
      </c>
      <c r="J2325">
        <v>1.6</v>
      </c>
    </row>
    <row r="2326" spans="1:10" x14ac:dyDescent="0.25">
      <c r="A2326">
        <f t="shared" si="880"/>
        <v>111</v>
      </c>
      <c r="B2326">
        <f t="shared" si="881"/>
        <v>41563</v>
      </c>
      <c r="C2326">
        <f t="shared" si="882"/>
        <v>3</v>
      </c>
      <c r="D2326">
        <f t="shared" si="883"/>
        <v>4</v>
      </c>
      <c r="E2326">
        <f t="shared" si="884"/>
        <v>31</v>
      </c>
      <c r="F2326">
        <f t="shared" si="885"/>
        <v>8</v>
      </c>
      <c r="G2326">
        <f t="shared" si="886"/>
        <v>15</v>
      </c>
      <c r="H2326">
        <f t="shared" si="887"/>
        <v>114.70823341326934</v>
      </c>
      <c r="I2326" t="s">
        <v>61</v>
      </c>
      <c r="J2326">
        <v>0</v>
      </c>
    </row>
    <row r="2327" spans="1:10" x14ac:dyDescent="0.25">
      <c r="A2327">
        <f t="shared" si="880"/>
        <v>111</v>
      </c>
      <c r="B2327">
        <f t="shared" si="881"/>
        <v>41563</v>
      </c>
      <c r="C2327">
        <f t="shared" si="882"/>
        <v>3</v>
      </c>
      <c r="D2327">
        <f t="shared" si="883"/>
        <v>4</v>
      </c>
      <c r="E2327">
        <f t="shared" si="884"/>
        <v>31</v>
      </c>
      <c r="F2327">
        <f t="shared" si="885"/>
        <v>8</v>
      </c>
      <c r="G2327">
        <f t="shared" si="886"/>
        <v>15</v>
      </c>
      <c r="H2327">
        <f t="shared" si="887"/>
        <v>114.70823341326934</v>
      </c>
      <c r="I2327" t="s">
        <v>62</v>
      </c>
      <c r="J2327">
        <v>0</v>
      </c>
    </row>
    <row r="2328" spans="1:10" x14ac:dyDescent="0.25">
      <c r="A2328">
        <f t="shared" si="880"/>
        <v>111</v>
      </c>
      <c r="B2328">
        <f t="shared" si="881"/>
        <v>41563</v>
      </c>
      <c r="C2328">
        <f t="shared" si="882"/>
        <v>3</v>
      </c>
      <c r="D2328">
        <f t="shared" si="883"/>
        <v>4</v>
      </c>
      <c r="E2328">
        <f t="shared" si="884"/>
        <v>31</v>
      </c>
      <c r="F2328">
        <f t="shared" si="885"/>
        <v>8</v>
      </c>
      <c r="G2328">
        <f t="shared" si="886"/>
        <v>15</v>
      </c>
      <c r="H2328">
        <f t="shared" si="887"/>
        <v>114.70823341326934</v>
      </c>
      <c r="I2328" t="s">
        <v>63</v>
      </c>
      <c r="J2328">
        <v>0</v>
      </c>
    </row>
    <row r="2329" spans="1:10" x14ac:dyDescent="0.25">
      <c r="A2329">
        <f t="shared" si="880"/>
        <v>111</v>
      </c>
      <c r="B2329">
        <f t="shared" si="881"/>
        <v>41563</v>
      </c>
      <c r="C2329">
        <f t="shared" si="882"/>
        <v>3</v>
      </c>
      <c r="D2329">
        <f t="shared" si="883"/>
        <v>4</v>
      </c>
      <c r="E2329">
        <f t="shared" si="884"/>
        <v>31</v>
      </c>
      <c r="F2329">
        <f t="shared" si="885"/>
        <v>8</v>
      </c>
      <c r="G2329">
        <f t="shared" si="886"/>
        <v>15</v>
      </c>
      <c r="H2329">
        <f t="shared" si="887"/>
        <v>114.70823341326934</v>
      </c>
      <c r="I2329" t="s">
        <v>64</v>
      </c>
      <c r="J2329">
        <v>0</v>
      </c>
    </row>
    <row r="2330" spans="1:10" x14ac:dyDescent="0.25">
      <c r="A2330">
        <f t="shared" si="880"/>
        <v>111</v>
      </c>
      <c r="B2330">
        <f t="shared" si="881"/>
        <v>41563</v>
      </c>
      <c r="C2330">
        <f t="shared" si="882"/>
        <v>3</v>
      </c>
      <c r="D2330">
        <f t="shared" si="883"/>
        <v>4</v>
      </c>
      <c r="E2330">
        <f t="shared" si="884"/>
        <v>31</v>
      </c>
      <c r="F2330">
        <f t="shared" si="885"/>
        <v>8</v>
      </c>
      <c r="G2330">
        <f t="shared" si="886"/>
        <v>15</v>
      </c>
      <c r="H2330">
        <f t="shared" si="887"/>
        <v>114.70823341326934</v>
      </c>
      <c r="I2330" t="s">
        <v>65</v>
      </c>
      <c r="J2330">
        <v>0</v>
      </c>
    </row>
    <row r="2331" spans="1:10" x14ac:dyDescent="0.25">
      <c r="A2331">
        <f t="shared" si="880"/>
        <v>111</v>
      </c>
      <c r="B2331">
        <f t="shared" si="881"/>
        <v>41563</v>
      </c>
      <c r="C2331">
        <f t="shared" si="882"/>
        <v>3</v>
      </c>
      <c r="D2331">
        <f t="shared" si="883"/>
        <v>4</v>
      </c>
      <c r="E2331">
        <f t="shared" si="884"/>
        <v>31</v>
      </c>
      <c r="F2331">
        <f t="shared" si="885"/>
        <v>8</v>
      </c>
      <c r="G2331">
        <f t="shared" si="886"/>
        <v>15</v>
      </c>
      <c r="H2331">
        <f t="shared" si="887"/>
        <v>114.70823341326934</v>
      </c>
      <c r="I2331" t="s">
        <v>66</v>
      </c>
      <c r="J2331">
        <v>0</v>
      </c>
    </row>
    <row r="2332" spans="1:10" x14ac:dyDescent="0.25">
      <c r="A2332">
        <f t="shared" si="880"/>
        <v>111</v>
      </c>
      <c r="B2332">
        <f t="shared" si="881"/>
        <v>41563</v>
      </c>
      <c r="C2332">
        <f t="shared" si="882"/>
        <v>3</v>
      </c>
      <c r="D2332">
        <f t="shared" si="883"/>
        <v>4</v>
      </c>
      <c r="E2332">
        <f t="shared" si="884"/>
        <v>31</v>
      </c>
      <c r="F2332">
        <f t="shared" si="885"/>
        <v>8</v>
      </c>
      <c r="G2332">
        <f t="shared" si="886"/>
        <v>15</v>
      </c>
      <c r="H2332">
        <f t="shared" si="887"/>
        <v>114.70823341326934</v>
      </c>
      <c r="I2332" t="s">
        <v>67</v>
      </c>
      <c r="J2332">
        <v>0</v>
      </c>
    </row>
    <row r="2333" spans="1:10" x14ac:dyDescent="0.25">
      <c r="A2333" s="27">
        <v>112</v>
      </c>
      <c r="B2333" s="33">
        <v>41566</v>
      </c>
      <c r="C2333" s="27">
        <v>3</v>
      </c>
      <c r="D2333" s="27">
        <v>4</v>
      </c>
      <c r="E2333" s="27">
        <v>30.1</v>
      </c>
      <c r="F2333" s="27">
        <v>8</v>
      </c>
      <c r="G2333" s="27">
        <v>17</v>
      </c>
      <c r="H2333" s="27">
        <v>147.88169464428455</v>
      </c>
      <c r="I2333" t="s">
        <v>9</v>
      </c>
      <c r="J2333">
        <v>97.6</v>
      </c>
    </row>
    <row r="2334" spans="1:10" x14ac:dyDescent="0.25">
      <c r="A2334">
        <f t="shared" ref="A2334:A2353" si="888">A2333</f>
        <v>112</v>
      </c>
      <c r="B2334">
        <f t="shared" ref="B2334:B2353" si="889">B2333</f>
        <v>41566</v>
      </c>
      <c r="C2334">
        <f t="shared" ref="C2334:C2353" si="890">C2333</f>
        <v>3</v>
      </c>
      <c r="D2334">
        <f t="shared" ref="D2334:D2353" si="891">D2333</f>
        <v>4</v>
      </c>
      <c r="E2334">
        <f t="shared" ref="E2334:E2353" si="892">E2333</f>
        <v>30.1</v>
      </c>
      <c r="F2334">
        <f t="shared" ref="F2334:F2353" si="893">F2333</f>
        <v>8</v>
      </c>
      <c r="G2334">
        <f t="shared" ref="G2334:G2353" si="894">G2333</f>
        <v>17</v>
      </c>
      <c r="H2334">
        <f t="shared" ref="H2334:H2353" si="895">H2333</f>
        <v>147.88169464428455</v>
      </c>
      <c r="I2334" t="s">
        <v>84</v>
      </c>
      <c r="J2334" t="s">
        <v>88</v>
      </c>
    </row>
    <row r="2335" spans="1:10" x14ac:dyDescent="0.25">
      <c r="A2335">
        <f t="shared" si="888"/>
        <v>112</v>
      </c>
      <c r="B2335">
        <f t="shared" si="889"/>
        <v>41566</v>
      </c>
      <c r="C2335">
        <f t="shared" si="890"/>
        <v>3</v>
      </c>
      <c r="D2335">
        <f t="shared" si="891"/>
        <v>4</v>
      </c>
      <c r="E2335">
        <f t="shared" si="892"/>
        <v>30.1</v>
      </c>
      <c r="F2335">
        <f t="shared" si="893"/>
        <v>8</v>
      </c>
      <c r="G2335">
        <f t="shared" si="894"/>
        <v>17</v>
      </c>
      <c r="H2335">
        <f t="shared" si="895"/>
        <v>147.88169464428455</v>
      </c>
      <c r="I2335" t="s">
        <v>11</v>
      </c>
      <c r="J2335">
        <v>580.79999999999995</v>
      </c>
    </row>
    <row r="2336" spans="1:10" x14ac:dyDescent="0.25">
      <c r="A2336">
        <f t="shared" si="888"/>
        <v>112</v>
      </c>
      <c r="B2336">
        <f t="shared" si="889"/>
        <v>41566</v>
      </c>
      <c r="C2336">
        <f t="shared" si="890"/>
        <v>3</v>
      </c>
      <c r="D2336">
        <f t="shared" si="891"/>
        <v>4</v>
      </c>
      <c r="E2336">
        <f t="shared" si="892"/>
        <v>30.1</v>
      </c>
      <c r="F2336">
        <f t="shared" si="893"/>
        <v>8</v>
      </c>
      <c r="G2336">
        <f t="shared" si="894"/>
        <v>17</v>
      </c>
      <c r="H2336">
        <f t="shared" si="895"/>
        <v>147.88169464428455</v>
      </c>
      <c r="I2336" t="s">
        <v>50</v>
      </c>
      <c r="J2336">
        <v>0</v>
      </c>
    </row>
    <row r="2337" spans="1:10" x14ac:dyDescent="0.25">
      <c r="A2337">
        <f t="shared" si="888"/>
        <v>112</v>
      </c>
      <c r="B2337">
        <f t="shared" si="889"/>
        <v>41566</v>
      </c>
      <c r="C2337">
        <f t="shared" si="890"/>
        <v>3</v>
      </c>
      <c r="D2337">
        <f t="shared" si="891"/>
        <v>4</v>
      </c>
      <c r="E2337">
        <f t="shared" si="892"/>
        <v>30.1</v>
      </c>
      <c r="F2337">
        <f t="shared" si="893"/>
        <v>8</v>
      </c>
      <c r="G2337">
        <f t="shared" si="894"/>
        <v>17</v>
      </c>
      <c r="H2337">
        <f t="shared" si="895"/>
        <v>147.88169464428455</v>
      </c>
      <c r="I2337" t="s">
        <v>51</v>
      </c>
      <c r="J2337">
        <v>0</v>
      </c>
    </row>
    <row r="2338" spans="1:10" x14ac:dyDescent="0.25">
      <c r="A2338">
        <f t="shared" si="888"/>
        <v>112</v>
      </c>
      <c r="B2338">
        <f t="shared" si="889"/>
        <v>41566</v>
      </c>
      <c r="C2338">
        <f t="shared" si="890"/>
        <v>3</v>
      </c>
      <c r="D2338">
        <f t="shared" si="891"/>
        <v>4</v>
      </c>
      <c r="E2338">
        <f t="shared" si="892"/>
        <v>30.1</v>
      </c>
      <c r="F2338">
        <f t="shared" si="893"/>
        <v>8</v>
      </c>
      <c r="G2338">
        <f t="shared" si="894"/>
        <v>17</v>
      </c>
      <c r="H2338">
        <f t="shared" si="895"/>
        <v>147.88169464428455</v>
      </c>
      <c r="I2338" t="s">
        <v>52</v>
      </c>
      <c r="J2338">
        <v>0</v>
      </c>
    </row>
    <row r="2339" spans="1:10" x14ac:dyDescent="0.25">
      <c r="A2339">
        <f t="shared" si="888"/>
        <v>112</v>
      </c>
      <c r="B2339">
        <f t="shared" si="889"/>
        <v>41566</v>
      </c>
      <c r="C2339">
        <f t="shared" si="890"/>
        <v>3</v>
      </c>
      <c r="D2339">
        <f t="shared" si="891"/>
        <v>4</v>
      </c>
      <c r="E2339">
        <f t="shared" si="892"/>
        <v>30.1</v>
      </c>
      <c r="F2339">
        <f t="shared" si="893"/>
        <v>8</v>
      </c>
      <c r="G2339">
        <f t="shared" si="894"/>
        <v>17</v>
      </c>
      <c r="H2339">
        <f t="shared" si="895"/>
        <v>147.88169464428455</v>
      </c>
      <c r="I2339" t="s">
        <v>53</v>
      </c>
      <c r="J2339">
        <v>0</v>
      </c>
    </row>
    <row r="2340" spans="1:10" x14ac:dyDescent="0.25">
      <c r="A2340">
        <f t="shared" si="888"/>
        <v>112</v>
      </c>
      <c r="B2340">
        <f t="shared" si="889"/>
        <v>41566</v>
      </c>
      <c r="C2340">
        <f t="shared" si="890"/>
        <v>3</v>
      </c>
      <c r="D2340">
        <f t="shared" si="891"/>
        <v>4</v>
      </c>
      <c r="E2340">
        <f t="shared" si="892"/>
        <v>30.1</v>
      </c>
      <c r="F2340">
        <f t="shared" si="893"/>
        <v>8</v>
      </c>
      <c r="G2340">
        <f t="shared" si="894"/>
        <v>17</v>
      </c>
      <c r="H2340">
        <f t="shared" si="895"/>
        <v>147.88169464428455</v>
      </c>
      <c r="I2340" t="s">
        <v>54</v>
      </c>
      <c r="J2340">
        <v>0</v>
      </c>
    </row>
    <row r="2341" spans="1:10" x14ac:dyDescent="0.25">
      <c r="A2341">
        <f t="shared" si="888"/>
        <v>112</v>
      </c>
      <c r="B2341">
        <f t="shared" si="889"/>
        <v>41566</v>
      </c>
      <c r="C2341">
        <f t="shared" si="890"/>
        <v>3</v>
      </c>
      <c r="D2341">
        <f t="shared" si="891"/>
        <v>4</v>
      </c>
      <c r="E2341">
        <f t="shared" si="892"/>
        <v>30.1</v>
      </c>
      <c r="F2341">
        <f t="shared" si="893"/>
        <v>8</v>
      </c>
      <c r="G2341">
        <f t="shared" si="894"/>
        <v>17</v>
      </c>
      <c r="H2341">
        <f t="shared" si="895"/>
        <v>147.88169464428455</v>
      </c>
      <c r="I2341" t="s">
        <v>55</v>
      </c>
      <c r="J2341">
        <v>0</v>
      </c>
    </row>
    <row r="2342" spans="1:10" x14ac:dyDescent="0.25">
      <c r="A2342">
        <f t="shared" si="888"/>
        <v>112</v>
      </c>
      <c r="B2342">
        <f t="shared" si="889"/>
        <v>41566</v>
      </c>
      <c r="C2342">
        <f t="shared" si="890"/>
        <v>3</v>
      </c>
      <c r="D2342">
        <f t="shared" si="891"/>
        <v>4</v>
      </c>
      <c r="E2342">
        <f t="shared" si="892"/>
        <v>30.1</v>
      </c>
      <c r="F2342">
        <f t="shared" si="893"/>
        <v>8</v>
      </c>
      <c r="G2342">
        <f t="shared" si="894"/>
        <v>17</v>
      </c>
      <c r="H2342">
        <f t="shared" si="895"/>
        <v>147.88169464428455</v>
      </c>
      <c r="I2342" t="s">
        <v>56</v>
      </c>
      <c r="J2342">
        <v>0</v>
      </c>
    </row>
    <row r="2343" spans="1:10" x14ac:dyDescent="0.25">
      <c r="A2343">
        <f t="shared" si="888"/>
        <v>112</v>
      </c>
      <c r="B2343">
        <f t="shared" si="889"/>
        <v>41566</v>
      </c>
      <c r="C2343">
        <f t="shared" si="890"/>
        <v>3</v>
      </c>
      <c r="D2343">
        <f t="shared" si="891"/>
        <v>4</v>
      </c>
      <c r="E2343">
        <f t="shared" si="892"/>
        <v>30.1</v>
      </c>
      <c r="F2343">
        <f t="shared" si="893"/>
        <v>8</v>
      </c>
      <c r="G2343">
        <f t="shared" si="894"/>
        <v>17</v>
      </c>
      <c r="H2343">
        <f t="shared" si="895"/>
        <v>147.88169464428455</v>
      </c>
      <c r="I2343" t="s">
        <v>57</v>
      </c>
      <c r="J2343">
        <v>0</v>
      </c>
    </row>
    <row r="2344" spans="1:10" x14ac:dyDescent="0.25">
      <c r="A2344">
        <f t="shared" si="888"/>
        <v>112</v>
      </c>
      <c r="B2344">
        <f t="shared" si="889"/>
        <v>41566</v>
      </c>
      <c r="C2344">
        <f t="shared" si="890"/>
        <v>3</v>
      </c>
      <c r="D2344">
        <f t="shared" si="891"/>
        <v>4</v>
      </c>
      <c r="E2344">
        <f t="shared" si="892"/>
        <v>30.1</v>
      </c>
      <c r="F2344">
        <f t="shared" si="893"/>
        <v>8</v>
      </c>
      <c r="G2344">
        <f t="shared" si="894"/>
        <v>17</v>
      </c>
      <c r="H2344">
        <f t="shared" si="895"/>
        <v>147.88169464428455</v>
      </c>
      <c r="I2344" t="s">
        <v>58</v>
      </c>
      <c r="J2344">
        <v>0</v>
      </c>
    </row>
    <row r="2345" spans="1:10" x14ac:dyDescent="0.25">
      <c r="A2345">
        <f t="shared" si="888"/>
        <v>112</v>
      </c>
      <c r="B2345">
        <f t="shared" si="889"/>
        <v>41566</v>
      </c>
      <c r="C2345">
        <f t="shared" si="890"/>
        <v>3</v>
      </c>
      <c r="D2345">
        <f t="shared" si="891"/>
        <v>4</v>
      </c>
      <c r="E2345">
        <f t="shared" si="892"/>
        <v>30.1</v>
      </c>
      <c r="F2345">
        <f t="shared" si="893"/>
        <v>8</v>
      </c>
      <c r="G2345">
        <f t="shared" si="894"/>
        <v>17</v>
      </c>
      <c r="H2345">
        <f t="shared" si="895"/>
        <v>147.88169464428455</v>
      </c>
      <c r="I2345" t="s">
        <v>59</v>
      </c>
      <c r="J2345">
        <v>1.6</v>
      </c>
    </row>
    <row r="2346" spans="1:10" x14ac:dyDescent="0.25">
      <c r="A2346">
        <f t="shared" si="888"/>
        <v>112</v>
      </c>
      <c r="B2346">
        <f t="shared" si="889"/>
        <v>41566</v>
      </c>
      <c r="C2346">
        <f t="shared" si="890"/>
        <v>3</v>
      </c>
      <c r="D2346">
        <f t="shared" si="891"/>
        <v>4</v>
      </c>
      <c r="E2346">
        <f t="shared" si="892"/>
        <v>30.1</v>
      </c>
      <c r="F2346">
        <f t="shared" si="893"/>
        <v>8</v>
      </c>
      <c r="G2346">
        <f t="shared" si="894"/>
        <v>17</v>
      </c>
      <c r="H2346">
        <f t="shared" si="895"/>
        <v>147.88169464428455</v>
      </c>
      <c r="I2346" t="s">
        <v>60</v>
      </c>
      <c r="J2346">
        <v>0</v>
      </c>
    </row>
    <row r="2347" spans="1:10" x14ac:dyDescent="0.25">
      <c r="A2347">
        <f t="shared" si="888"/>
        <v>112</v>
      </c>
      <c r="B2347">
        <f t="shared" si="889"/>
        <v>41566</v>
      </c>
      <c r="C2347">
        <f t="shared" si="890"/>
        <v>3</v>
      </c>
      <c r="D2347">
        <f t="shared" si="891"/>
        <v>4</v>
      </c>
      <c r="E2347">
        <f t="shared" si="892"/>
        <v>30.1</v>
      </c>
      <c r="F2347">
        <f t="shared" si="893"/>
        <v>8</v>
      </c>
      <c r="G2347">
        <f t="shared" si="894"/>
        <v>17</v>
      </c>
      <c r="H2347">
        <f t="shared" si="895"/>
        <v>147.88169464428455</v>
      </c>
      <c r="I2347" t="s">
        <v>61</v>
      </c>
      <c r="J2347">
        <v>0</v>
      </c>
    </row>
    <row r="2348" spans="1:10" x14ac:dyDescent="0.25">
      <c r="A2348">
        <f t="shared" si="888"/>
        <v>112</v>
      </c>
      <c r="B2348">
        <f t="shared" si="889"/>
        <v>41566</v>
      </c>
      <c r="C2348">
        <f t="shared" si="890"/>
        <v>3</v>
      </c>
      <c r="D2348">
        <f t="shared" si="891"/>
        <v>4</v>
      </c>
      <c r="E2348">
        <f t="shared" si="892"/>
        <v>30.1</v>
      </c>
      <c r="F2348">
        <f t="shared" si="893"/>
        <v>8</v>
      </c>
      <c r="G2348">
        <f t="shared" si="894"/>
        <v>17</v>
      </c>
      <c r="H2348">
        <f t="shared" si="895"/>
        <v>147.88169464428455</v>
      </c>
      <c r="I2348" t="s">
        <v>62</v>
      </c>
      <c r="J2348">
        <v>0</v>
      </c>
    </row>
    <row r="2349" spans="1:10" x14ac:dyDescent="0.25">
      <c r="A2349">
        <f t="shared" si="888"/>
        <v>112</v>
      </c>
      <c r="B2349">
        <f t="shared" si="889"/>
        <v>41566</v>
      </c>
      <c r="C2349">
        <f t="shared" si="890"/>
        <v>3</v>
      </c>
      <c r="D2349">
        <f t="shared" si="891"/>
        <v>4</v>
      </c>
      <c r="E2349">
        <f t="shared" si="892"/>
        <v>30.1</v>
      </c>
      <c r="F2349">
        <f t="shared" si="893"/>
        <v>8</v>
      </c>
      <c r="G2349">
        <f t="shared" si="894"/>
        <v>17</v>
      </c>
      <c r="H2349">
        <f t="shared" si="895"/>
        <v>147.88169464428455</v>
      </c>
      <c r="I2349" t="s">
        <v>63</v>
      </c>
      <c r="J2349">
        <v>0</v>
      </c>
    </row>
    <row r="2350" spans="1:10" x14ac:dyDescent="0.25">
      <c r="A2350">
        <f t="shared" si="888"/>
        <v>112</v>
      </c>
      <c r="B2350">
        <f t="shared" si="889"/>
        <v>41566</v>
      </c>
      <c r="C2350">
        <f t="shared" si="890"/>
        <v>3</v>
      </c>
      <c r="D2350">
        <f t="shared" si="891"/>
        <v>4</v>
      </c>
      <c r="E2350">
        <f t="shared" si="892"/>
        <v>30.1</v>
      </c>
      <c r="F2350">
        <f t="shared" si="893"/>
        <v>8</v>
      </c>
      <c r="G2350">
        <f t="shared" si="894"/>
        <v>17</v>
      </c>
      <c r="H2350">
        <f t="shared" si="895"/>
        <v>147.88169464428455</v>
      </c>
      <c r="I2350" t="s">
        <v>64</v>
      </c>
      <c r="J2350">
        <v>0</v>
      </c>
    </row>
    <row r="2351" spans="1:10" x14ac:dyDescent="0.25">
      <c r="A2351">
        <f t="shared" si="888"/>
        <v>112</v>
      </c>
      <c r="B2351">
        <f t="shared" si="889"/>
        <v>41566</v>
      </c>
      <c r="C2351">
        <f t="shared" si="890"/>
        <v>3</v>
      </c>
      <c r="D2351">
        <f t="shared" si="891"/>
        <v>4</v>
      </c>
      <c r="E2351">
        <f t="shared" si="892"/>
        <v>30.1</v>
      </c>
      <c r="F2351">
        <f t="shared" si="893"/>
        <v>8</v>
      </c>
      <c r="G2351">
        <f t="shared" si="894"/>
        <v>17</v>
      </c>
      <c r="H2351">
        <f t="shared" si="895"/>
        <v>147.88169464428455</v>
      </c>
      <c r="I2351" t="s">
        <v>65</v>
      </c>
      <c r="J2351">
        <v>0</v>
      </c>
    </row>
    <row r="2352" spans="1:10" x14ac:dyDescent="0.25">
      <c r="A2352">
        <f t="shared" si="888"/>
        <v>112</v>
      </c>
      <c r="B2352">
        <f t="shared" si="889"/>
        <v>41566</v>
      </c>
      <c r="C2352">
        <f t="shared" si="890"/>
        <v>3</v>
      </c>
      <c r="D2352">
        <f t="shared" si="891"/>
        <v>4</v>
      </c>
      <c r="E2352">
        <f t="shared" si="892"/>
        <v>30.1</v>
      </c>
      <c r="F2352">
        <f t="shared" si="893"/>
        <v>8</v>
      </c>
      <c r="G2352">
        <f t="shared" si="894"/>
        <v>17</v>
      </c>
      <c r="H2352">
        <f t="shared" si="895"/>
        <v>147.88169464428455</v>
      </c>
      <c r="I2352" t="s">
        <v>66</v>
      </c>
      <c r="J2352">
        <v>0</v>
      </c>
    </row>
    <row r="2353" spans="1:10" x14ac:dyDescent="0.25">
      <c r="A2353">
        <f t="shared" si="888"/>
        <v>112</v>
      </c>
      <c r="B2353">
        <f t="shared" si="889"/>
        <v>41566</v>
      </c>
      <c r="C2353">
        <f t="shared" si="890"/>
        <v>3</v>
      </c>
      <c r="D2353">
        <f t="shared" si="891"/>
        <v>4</v>
      </c>
      <c r="E2353">
        <f t="shared" si="892"/>
        <v>30.1</v>
      </c>
      <c r="F2353">
        <f t="shared" si="893"/>
        <v>8</v>
      </c>
      <c r="G2353">
        <f t="shared" si="894"/>
        <v>17</v>
      </c>
      <c r="H2353">
        <f t="shared" si="895"/>
        <v>147.88169464428455</v>
      </c>
      <c r="I2353" t="s">
        <v>67</v>
      </c>
      <c r="J2353">
        <v>0</v>
      </c>
    </row>
    <row r="2354" spans="1:10" x14ac:dyDescent="0.25">
      <c r="A2354" s="27">
        <v>113</v>
      </c>
      <c r="B2354" s="33">
        <v>41569</v>
      </c>
      <c r="C2354" s="27">
        <v>3</v>
      </c>
      <c r="D2354" s="27">
        <v>4</v>
      </c>
      <c r="E2354" s="27">
        <v>30.1</v>
      </c>
      <c r="F2354" s="27">
        <v>8</v>
      </c>
      <c r="G2354" s="27">
        <v>15</v>
      </c>
      <c r="H2354" s="27">
        <v>139.48840927258192</v>
      </c>
      <c r="I2354" t="s">
        <v>9</v>
      </c>
      <c r="J2354">
        <v>156.80000000000001</v>
      </c>
    </row>
    <row r="2355" spans="1:10" x14ac:dyDescent="0.25">
      <c r="A2355">
        <f t="shared" ref="A2355:A2374" si="896">A2354</f>
        <v>113</v>
      </c>
      <c r="B2355">
        <f t="shared" ref="B2355:B2374" si="897">B2354</f>
        <v>41569</v>
      </c>
      <c r="C2355">
        <f t="shared" ref="C2355:C2374" si="898">C2354</f>
        <v>3</v>
      </c>
      <c r="D2355">
        <f t="shared" ref="D2355:D2374" si="899">D2354</f>
        <v>4</v>
      </c>
      <c r="E2355">
        <f t="shared" ref="E2355:E2374" si="900">E2354</f>
        <v>30.1</v>
      </c>
      <c r="F2355">
        <f t="shared" ref="F2355:F2374" si="901">F2354</f>
        <v>8</v>
      </c>
      <c r="G2355">
        <f t="shared" ref="G2355:G2374" si="902">G2354</f>
        <v>15</v>
      </c>
      <c r="H2355">
        <f t="shared" ref="H2355:H2374" si="903">H2354</f>
        <v>139.48840927258192</v>
      </c>
      <c r="I2355" t="s">
        <v>84</v>
      </c>
      <c r="J2355" t="s">
        <v>88</v>
      </c>
    </row>
    <row r="2356" spans="1:10" x14ac:dyDescent="0.25">
      <c r="A2356">
        <f t="shared" si="896"/>
        <v>113</v>
      </c>
      <c r="B2356">
        <f t="shared" si="897"/>
        <v>41569</v>
      </c>
      <c r="C2356">
        <f t="shared" si="898"/>
        <v>3</v>
      </c>
      <c r="D2356">
        <f t="shared" si="899"/>
        <v>4</v>
      </c>
      <c r="E2356">
        <f t="shared" si="900"/>
        <v>30.1</v>
      </c>
      <c r="F2356">
        <f t="shared" si="901"/>
        <v>8</v>
      </c>
      <c r="G2356">
        <f t="shared" si="902"/>
        <v>15</v>
      </c>
      <c r="H2356">
        <f t="shared" si="903"/>
        <v>139.48840927258192</v>
      </c>
      <c r="I2356" t="s">
        <v>11</v>
      </c>
      <c r="J2356">
        <v>446.4</v>
      </c>
    </row>
    <row r="2357" spans="1:10" x14ac:dyDescent="0.25">
      <c r="A2357">
        <f t="shared" si="896"/>
        <v>113</v>
      </c>
      <c r="B2357">
        <f t="shared" si="897"/>
        <v>41569</v>
      </c>
      <c r="C2357">
        <f t="shared" si="898"/>
        <v>3</v>
      </c>
      <c r="D2357">
        <f t="shared" si="899"/>
        <v>4</v>
      </c>
      <c r="E2357">
        <f t="shared" si="900"/>
        <v>30.1</v>
      </c>
      <c r="F2357">
        <f t="shared" si="901"/>
        <v>8</v>
      </c>
      <c r="G2357">
        <f t="shared" si="902"/>
        <v>15</v>
      </c>
      <c r="H2357">
        <f t="shared" si="903"/>
        <v>139.48840927258192</v>
      </c>
      <c r="I2357" t="s">
        <v>50</v>
      </c>
      <c r="J2357">
        <v>0</v>
      </c>
    </row>
    <row r="2358" spans="1:10" x14ac:dyDescent="0.25">
      <c r="A2358">
        <f t="shared" si="896"/>
        <v>113</v>
      </c>
      <c r="B2358">
        <f t="shared" si="897"/>
        <v>41569</v>
      </c>
      <c r="C2358">
        <f t="shared" si="898"/>
        <v>3</v>
      </c>
      <c r="D2358">
        <f t="shared" si="899"/>
        <v>4</v>
      </c>
      <c r="E2358">
        <f t="shared" si="900"/>
        <v>30.1</v>
      </c>
      <c r="F2358">
        <f t="shared" si="901"/>
        <v>8</v>
      </c>
      <c r="G2358">
        <f t="shared" si="902"/>
        <v>15</v>
      </c>
      <c r="H2358">
        <f t="shared" si="903"/>
        <v>139.48840927258192</v>
      </c>
      <c r="I2358" t="s">
        <v>51</v>
      </c>
      <c r="J2358">
        <v>0</v>
      </c>
    </row>
    <row r="2359" spans="1:10" x14ac:dyDescent="0.25">
      <c r="A2359">
        <f t="shared" si="896"/>
        <v>113</v>
      </c>
      <c r="B2359">
        <f t="shared" si="897"/>
        <v>41569</v>
      </c>
      <c r="C2359">
        <f t="shared" si="898"/>
        <v>3</v>
      </c>
      <c r="D2359">
        <f t="shared" si="899"/>
        <v>4</v>
      </c>
      <c r="E2359">
        <f t="shared" si="900"/>
        <v>30.1</v>
      </c>
      <c r="F2359">
        <f t="shared" si="901"/>
        <v>8</v>
      </c>
      <c r="G2359">
        <f t="shared" si="902"/>
        <v>15</v>
      </c>
      <c r="H2359">
        <f t="shared" si="903"/>
        <v>139.48840927258192</v>
      </c>
      <c r="I2359" t="s">
        <v>52</v>
      </c>
      <c r="J2359">
        <v>0</v>
      </c>
    </row>
    <row r="2360" spans="1:10" x14ac:dyDescent="0.25">
      <c r="A2360">
        <f t="shared" si="896"/>
        <v>113</v>
      </c>
      <c r="B2360">
        <f t="shared" si="897"/>
        <v>41569</v>
      </c>
      <c r="C2360">
        <f t="shared" si="898"/>
        <v>3</v>
      </c>
      <c r="D2360">
        <f t="shared" si="899"/>
        <v>4</v>
      </c>
      <c r="E2360">
        <f t="shared" si="900"/>
        <v>30.1</v>
      </c>
      <c r="F2360">
        <f t="shared" si="901"/>
        <v>8</v>
      </c>
      <c r="G2360">
        <f t="shared" si="902"/>
        <v>15</v>
      </c>
      <c r="H2360">
        <f t="shared" si="903"/>
        <v>139.48840927258192</v>
      </c>
      <c r="I2360" t="s">
        <v>53</v>
      </c>
      <c r="J2360">
        <v>0</v>
      </c>
    </row>
    <row r="2361" spans="1:10" x14ac:dyDescent="0.25">
      <c r="A2361">
        <f t="shared" si="896"/>
        <v>113</v>
      </c>
      <c r="B2361">
        <f t="shared" si="897"/>
        <v>41569</v>
      </c>
      <c r="C2361">
        <f t="shared" si="898"/>
        <v>3</v>
      </c>
      <c r="D2361">
        <f t="shared" si="899"/>
        <v>4</v>
      </c>
      <c r="E2361">
        <f t="shared" si="900"/>
        <v>30.1</v>
      </c>
      <c r="F2361">
        <f t="shared" si="901"/>
        <v>8</v>
      </c>
      <c r="G2361">
        <f t="shared" si="902"/>
        <v>15</v>
      </c>
      <c r="H2361">
        <f t="shared" si="903"/>
        <v>139.48840927258192</v>
      </c>
      <c r="I2361" t="s">
        <v>54</v>
      </c>
      <c r="J2361">
        <v>0</v>
      </c>
    </row>
    <row r="2362" spans="1:10" x14ac:dyDescent="0.25">
      <c r="A2362">
        <f t="shared" si="896"/>
        <v>113</v>
      </c>
      <c r="B2362">
        <f t="shared" si="897"/>
        <v>41569</v>
      </c>
      <c r="C2362">
        <f t="shared" si="898"/>
        <v>3</v>
      </c>
      <c r="D2362">
        <f t="shared" si="899"/>
        <v>4</v>
      </c>
      <c r="E2362">
        <f t="shared" si="900"/>
        <v>30.1</v>
      </c>
      <c r="F2362">
        <f t="shared" si="901"/>
        <v>8</v>
      </c>
      <c r="G2362">
        <f t="shared" si="902"/>
        <v>15</v>
      </c>
      <c r="H2362">
        <f t="shared" si="903"/>
        <v>139.48840927258192</v>
      </c>
      <c r="I2362" t="s">
        <v>55</v>
      </c>
      <c r="J2362">
        <v>0</v>
      </c>
    </row>
    <row r="2363" spans="1:10" x14ac:dyDescent="0.25">
      <c r="A2363">
        <f t="shared" si="896"/>
        <v>113</v>
      </c>
      <c r="B2363">
        <f t="shared" si="897"/>
        <v>41569</v>
      </c>
      <c r="C2363">
        <f t="shared" si="898"/>
        <v>3</v>
      </c>
      <c r="D2363">
        <f t="shared" si="899"/>
        <v>4</v>
      </c>
      <c r="E2363">
        <f t="shared" si="900"/>
        <v>30.1</v>
      </c>
      <c r="F2363">
        <f t="shared" si="901"/>
        <v>8</v>
      </c>
      <c r="G2363">
        <f t="shared" si="902"/>
        <v>15</v>
      </c>
      <c r="H2363">
        <f t="shared" si="903"/>
        <v>139.48840927258192</v>
      </c>
      <c r="I2363" t="s">
        <v>56</v>
      </c>
      <c r="J2363">
        <v>0</v>
      </c>
    </row>
    <row r="2364" spans="1:10" x14ac:dyDescent="0.25">
      <c r="A2364">
        <f t="shared" si="896"/>
        <v>113</v>
      </c>
      <c r="B2364">
        <f t="shared" si="897"/>
        <v>41569</v>
      </c>
      <c r="C2364">
        <f t="shared" si="898"/>
        <v>3</v>
      </c>
      <c r="D2364">
        <f t="shared" si="899"/>
        <v>4</v>
      </c>
      <c r="E2364">
        <f t="shared" si="900"/>
        <v>30.1</v>
      </c>
      <c r="F2364">
        <f t="shared" si="901"/>
        <v>8</v>
      </c>
      <c r="G2364">
        <f t="shared" si="902"/>
        <v>15</v>
      </c>
      <c r="H2364">
        <f t="shared" si="903"/>
        <v>139.48840927258192</v>
      </c>
      <c r="I2364" t="s">
        <v>57</v>
      </c>
      <c r="J2364">
        <v>0</v>
      </c>
    </row>
    <row r="2365" spans="1:10" x14ac:dyDescent="0.25">
      <c r="A2365">
        <f t="shared" si="896"/>
        <v>113</v>
      </c>
      <c r="B2365">
        <f t="shared" si="897"/>
        <v>41569</v>
      </c>
      <c r="C2365">
        <f t="shared" si="898"/>
        <v>3</v>
      </c>
      <c r="D2365">
        <f t="shared" si="899"/>
        <v>4</v>
      </c>
      <c r="E2365">
        <f t="shared" si="900"/>
        <v>30.1</v>
      </c>
      <c r="F2365">
        <f t="shared" si="901"/>
        <v>8</v>
      </c>
      <c r="G2365">
        <f t="shared" si="902"/>
        <v>15</v>
      </c>
      <c r="H2365">
        <f t="shared" si="903"/>
        <v>139.48840927258192</v>
      </c>
      <c r="I2365" t="s">
        <v>58</v>
      </c>
      <c r="J2365">
        <v>0</v>
      </c>
    </row>
    <row r="2366" spans="1:10" x14ac:dyDescent="0.25">
      <c r="A2366">
        <f t="shared" si="896"/>
        <v>113</v>
      </c>
      <c r="B2366">
        <f t="shared" si="897"/>
        <v>41569</v>
      </c>
      <c r="C2366">
        <f t="shared" si="898"/>
        <v>3</v>
      </c>
      <c r="D2366">
        <f t="shared" si="899"/>
        <v>4</v>
      </c>
      <c r="E2366">
        <f t="shared" si="900"/>
        <v>30.1</v>
      </c>
      <c r="F2366">
        <f t="shared" si="901"/>
        <v>8</v>
      </c>
      <c r="G2366">
        <f t="shared" si="902"/>
        <v>15</v>
      </c>
      <c r="H2366">
        <f t="shared" si="903"/>
        <v>139.48840927258192</v>
      </c>
      <c r="I2366" t="s">
        <v>59</v>
      </c>
      <c r="J2366">
        <v>1.6</v>
      </c>
    </row>
    <row r="2367" spans="1:10" x14ac:dyDescent="0.25">
      <c r="A2367">
        <f t="shared" si="896"/>
        <v>113</v>
      </c>
      <c r="B2367">
        <f t="shared" si="897"/>
        <v>41569</v>
      </c>
      <c r="C2367">
        <f t="shared" si="898"/>
        <v>3</v>
      </c>
      <c r="D2367">
        <f t="shared" si="899"/>
        <v>4</v>
      </c>
      <c r="E2367">
        <f t="shared" si="900"/>
        <v>30.1</v>
      </c>
      <c r="F2367">
        <f t="shared" si="901"/>
        <v>8</v>
      </c>
      <c r="G2367">
        <f t="shared" si="902"/>
        <v>15</v>
      </c>
      <c r="H2367">
        <f t="shared" si="903"/>
        <v>139.48840927258192</v>
      </c>
      <c r="I2367" t="s">
        <v>60</v>
      </c>
      <c r="J2367">
        <v>0</v>
      </c>
    </row>
    <row r="2368" spans="1:10" x14ac:dyDescent="0.25">
      <c r="A2368">
        <f t="shared" si="896"/>
        <v>113</v>
      </c>
      <c r="B2368">
        <f t="shared" si="897"/>
        <v>41569</v>
      </c>
      <c r="C2368">
        <f t="shared" si="898"/>
        <v>3</v>
      </c>
      <c r="D2368">
        <f t="shared" si="899"/>
        <v>4</v>
      </c>
      <c r="E2368">
        <f t="shared" si="900"/>
        <v>30.1</v>
      </c>
      <c r="F2368">
        <f t="shared" si="901"/>
        <v>8</v>
      </c>
      <c r="G2368">
        <f t="shared" si="902"/>
        <v>15</v>
      </c>
      <c r="H2368">
        <f t="shared" si="903"/>
        <v>139.48840927258192</v>
      </c>
      <c r="I2368" t="s">
        <v>61</v>
      </c>
      <c r="J2368">
        <v>0</v>
      </c>
    </row>
    <row r="2369" spans="1:10" x14ac:dyDescent="0.25">
      <c r="A2369">
        <f t="shared" si="896"/>
        <v>113</v>
      </c>
      <c r="B2369">
        <f t="shared" si="897"/>
        <v>41569</v>
      </c>
      <c r="C2369">
        <f t="shared" si="898"/>
        <v>3</v>
      </c>
      <c r="D2369">
        <f t="shared" si="899"/>
        <v>4</v>
      </c>
      <c r="E2369">
        <f t="shared" si="900"/>
        <v>30.1</v>
      </c>
      <c r="F2369">
        <f t="shared" si="901"/>
        <v>8</v>
      </c>
      <c r="G2369">
        <f t="shared" si="902"/>
        <v>15</v>
      </c>
      <c r="H2369">
        <f t="shared" si="903"/>
        <v>139.48840927258192</v>
      </c>
      <c r="I2369" t="s">
        <v>62</v>
      </c>
      <c r="J2369">
        <v>0</v>
      </c>
    </row>
    <row r="2370" spans="1:10" x14ac:dyDescent="0.25">
      <c r="A2370">
        <f t="shared" si="896"/>
        <v>113</v>
      </c>
      <c r="B2370">
        <f t="shared" si="897"/>
        <v>41569</v>
      </c>
      <c r="C2370">
        <f t="shared" si="898"/>
        <v>3</v>
      </c>
      <c r="D2370">
        <f t="shared" si="899"/>
        <v>4</v>
      </c>
      <c r="E2370">
        <f t="shared" si="900"/>
        <v>30.1</v>
      </c>
      <c r="F2370">
        <f t="shared" si="901"/>
        <v>8</v>
      </c>
      <c r="G2370">
        <f t="shared" si="902"/>
        <v>15</v>
      </c>
      <c r="H2370">
        <f t="shared" si="903"/>
        <v>139.48840927258192</v>
      </c>
      <c r="I2370" t="s">
        <v>63</v>
      </c>
      <c r="J2370">
        <v>0</v>
      </c>
    </row>
    <row r="2371" spans="1:10" x14ac:dyDescent="0.25">
      <c r="A2371">
        <f t="shared" si="896"/>
        <v>113</v>
      </c>
      <c r="B2371">
        <f t="shared" si="897"/>
        <v>41569</v>
      </c>
      <c r="C2371">
        <f t="shared" si="898"/>
        <v>3</v>
      </c>
      <c r="D2371">
        <f t="shared" si="899"/>
        <v>4</v>
      </c>
      <c r="E2371">
        <f t="shared" si="900"/>
        <v>30.1</v>
      </c>
      <c r="F2371">
        <f t="shared" si="901"/>
        <v>8</v>
      </c>
      <c r="G2371">
        <f t="shared" si="902"/>
        <v>15</v>
      </c>
      <c r="H2371">
        <f t="shared" si="903"/>
        <v>139.48840927258192</v>
      </c>
      <c r="I2371" t="s">
        <v>64</v>
      </c>
      <c r="J2371">
        <v>0</v>
      </c>
    </row>
    <row r="2372" spans="1:10" x14ac:dyDescent="0.25">
      <c r="A2372">
        <f t="shared" si="896"/>
        <v>113</v>
      </c>
      <c r="B2372">
        <f t="shared" si="897"/>
        <v>41569</v>
      </c>
      <c r="C2372">
        <f t="shared" si="898"/>
        <v>3</v>
      </c>
      <c r="D2372">
        <f t="shared" si="899"/>
        <v>4</v>
      </c>
      <c r="E2372">
        <f t="shared" si="900"/>
        <v>30.1</v>
      </c>
      <c r="F2372">
        <f t="shared" si="901"/>
        <v>8</v>
      </c>
      <c r="G2372">
        <f t="shared" si="902"/>
        <v>15</v>
      </c>
      <c r="H2372">
        <f t="shared" si="903"/>
        <v>139.48840927258192</v>
      </c>
      <c r="I2372" t="s">
        <v>65</v>
      </c>
      <c r="J2372">
        <v>0</v>
      </c>
    </row>
    <row r="2373" spans="1:10" x14ac:dyDescent="0.25">
      <c r="A2373">
        <f t="shared" si="896"/>
        <v>113</v>
      </c>
      <c r="B2373">
        <f t="shared" si="897"/>
        <v>41569</v>
      </c>
      <c r="C2373">
        <f t="shared" si="898"/>
        <v>3</v>
      </c>
      <c r="D2373">
        <f t="shared" si="899"/>
        <v>4</v>
      </c>
      <c r="E2373">
        <f t="shared" si="900"/>
        <v>30.1</v>
      </c>
      <c r="F2373">
        <f t="shared" si="901"/>
        <v>8</v>
      </c>
      <c r="G2373">
        <f t="shared" si="902"/>
        <v>15</v>
      </c>
      <c r="H2373">
        <f t="shared" si="903"/>
        <v>139.48840927258192</v>
      </c>
      <c r="I2373" t="s">
        <v>66</v>
      </c>
      <c r="J2373">
        <v>0</v>
      </c>
    </row>
    <row r="2374" spans="1:10" x14ac:dyDescent="0.25">
      <c r="A2374">
        <f t="shared" si="896"/>
        <v>113</v>
      </c>
      <c r="B2374">
        <f t="shared" si="897"/>
        <v>41569</v>
      </c>
      <c r="C2374">
        <f t="shared" si="898"/>
        <v>3</v>
      </c>
      <c r="D2374">
        <f t="shared" si="899"/>
        <v>4</v>
      </c>
      <c r="E2374">
        <f t="shared" si="900"/>
        <v>30.1</v>
      </c>
      <c r="F2374">
        <f t="shared" si="901"/>
        <v>8</v>
      </c>
      <c r="G2374">
        <f t="shared" si="902"/>
        <v>15</v>
      </c>
      <c r="H2374">
        <f t="shared" si="903"/>
        <v>139.48840927258192</v>
      </c>
      <c r="I2374" t="s">
        <v>67</v>
      </c>
      <c r="J2374">
        <v>0</v>
      </c>
    </row>
    <row r="2375" spans="1:10" x14ac:dyDescent="0.25">
      <c r="A2375" s="27">
        <v>114</v>
      </c>
      <c r="B2375" s="33">
        <v>41646</v>
      </c>
      <c r="C2375" s="27">
        <v>3</v>
      </c>
      <c r="D2375" s="27">
        <v>5</v>
      </c>
      <c r="E2375" s="27">
        <v>22</v>
      </c>
      <c r="F2375" s="27">
        <v>8</v>
      </c>
      <c r="G2375" s="27">
        <v>22</v>
      </c>
      <c r="H2375" s="27">
        <v>209.03277378097516</v>
      </c>
      <c r="I2375" t="s">
        <v>9</v>
      </c>
      <c r="J2375">
        <v>147.19999999999999</v>
      </c>
    </row>
    <row r="2376" spans="1:10" x14ac:dyDescent="0.25">
      <c r="A2376">
        <f t="shared" ref="A2376:A2395" si="904">A2375</f>
        <v>114</v>
      </c>
      <c r="B2376">
        <f t="shared" ref="B2376:B2395" si="905">B2375</f>
        <v>41646</v>
      </c>
      <c r="C2376">
        <f t="shared" ref="C2376:C2395" si="906">C2375</f>
        <v>3</v>
      </c>
      <c r="D2376">
        <f t="shared" ref="D2376:D2395" si="907">D2375</f>
        <v>5</v>
      </c>
      <c r="E2376">
        <f t="shared" ref="E2376:E2395" si="908">E2375</f>
        <v>22</v>
      </c>
      <c r="F2376">
        <f t="shared" ref="F2376:F2395" si="909">F2375</f>
        <v>8</v>
      </c>
      <c r="G2376">
        <f t="shared" ref="G2376:G2395" si="910">G2375</f>
        <v>22</v>
      </c>
      <c r="H2376">
        <f t="shared" ref="H2376:H2395" si="911">H2375</f>
        <v>209.03277378097516</v>
      </c>
      <c r="I2376" t="s">
        <v>84</v>
      </c>
      <c r="J2376" t="s">
        <v>88</v>
      </c>
    </row>
    <row r="2377" spans="1:10" x14ac:dyDescent="0.25">
      <c r="A2377">
        <f t="shared" si="904"/>
        <v>114</v>
      </c>
      <c r="B2377">
        <f t="shared" si="905"/>
        <v>41646</v>
      </c>
      <c r="C2377">
        <f t="shared" si="906"/>
        <v>3</v>
      </c>
      <c r="D2377">
        <f t="shared" si="907"/>
        <v>5</v>
      </c>
      <c r="E2377">
        <f t="shared" si="908"/>
        <v>22</v>
      </c>
      <c r="F2377">
        <f t="shared" si="909"/>
        <v>8</v>
      </c>
      <c r="G2377">
        <f t="shared" si="910"/>
        <v>22</v>
      </c>
      <c r="H2377">
        <f t="shared" si="911"/>
        <v>209.03277378097516</v>
      </c>
      <c r="I2377" t="s">
        <v>11</v>
      </c>
      <c r="J2377">
        <v>534.4</v>
      </c>
    </row>
    <row r="2378" spans="1:10" x14ac:dyDescent="0.25">
      <c r="A2378">
        <f t="shared" si="904"/>
        <v>114</v>
      </c>
      <c r="B2378">
        <f t="shared" si="905"/>
        <v>41646</v>
      </c>
      <c r="C2378">
        <f t="shared" si="906"/>
        <v>3</v>
      </c>
      <c r="D2378">
        <f t="shared" si="907"/>
        <v>5</v>
      </c>
      <c r="E2378">
        <f t="shared" si="908"/>
        <v>22</v>
      </c>
      <c r="F2378">
        <f t="shared" si="909"/>
        <v>8</v>
      </c>
      <c r="G2378">
        <f t="shared" si="910"/>
        <v>22</v>
      </c>
      <c r="H2378">
        <f t="shared" si="911"/>
        <v>209.03277378097516</v>
      </c>
      <c r="I2378" t="s">
        <v>50</v>
      </c>
      <c r="J2378">
        <v>0</v>
      </c>
    </row>
    <row r="2379" spans="1:10" x14ac:dyDescent="0.25">
      <c r="A2379">
        <f t="shared" si="904"/>
        <v>114</v>
      </c>
      <c r="B2379">
        <f t="shared" si="905"/>
        <v>41646</v>
      </c>
      <c r="C2379">
        <f t="shared" si="906"/>
        <v>3</v>
      </c>
      <c r="D2379">
        <f t="shared" si="907"/>
        <v>5</v>
      </c>
      <c r="E2379">
        <f t="shared" si="908"/>
        <v>22</v>
      </c>
      <c r="F2379">
        <f t="shared" si="909"/>
        <v>8</v>
      </c>
      <c r="G2379">
        <f t="shared" si="910"/>
        <v>22</v>
      </c>
      <c r="H2379">
        <f t="shared" si="911"/>
        <v>209.03277378097516</v>
      </c>
      <c r="I2379" t="s">
        <v>51</v>
      </c>
      <c r="J2379">
        <v>0</v>
      </c>
    </row>
    <row r="2380" spans="1:10" x14ac:dyDescent="0.25">
      <c r="A2380">
        <f t="shared" si="904"/>
        <v>114</v>
      </c>
      <c r="B2380">
        <f t="shared" si="905"/>
        <v>41646</v>
      </c>
      <c r="C2380">
        <f t="shared" si="906"/>
        <v>3</v>
      </c>
      <c r="D2380">
        <f t="shared" si="907"/>
        <v>5</v>
      </c>
      <c r="E2380">
        <f t="shared" si="908"/>
        <v>22</v>
      </c>
      <c r="F2380">
        <f t="shared" si="909"/>
        <v>8</v>
      </c>
      <c r="G2380">
        <f t="shared" si="910"/>
        <v>22</v>
      </c>
      <c r="H2380">
        <f t="shared" si="911"/>
        <v>209.03277378097516</v>
      </c>
      <c r="I2380" t="s">
        <v>52</v>
      </c>
      <c r="J2380">
        <v>0</v>
      </c>
    </row>
    <row r="2381" spans="1:10" x14ac:dyDescent="0.25">
      <c r="A2381">
        <f t="shared" si="904"/>
        <v>114</v>
      </c>
      <c r="B2381">
        <f t="shared" si="905"/>
        <v>41646</v>
      </c>
      <c r="C2381">
        <f t="shared" si="906"/>
        <v>3</v>
      </c>
      <c r="D2381">
        <f t="shared" si="907"/>
        <v>5</v>
      </c>
      <c r="E2381">
        <f t="shared" si="908"/>
        <v>22</v>
      </c>
      <c r="F2381">
        <f t="shared" si="909"/>
        <v>8</v>
      </c>
      <c r="G2381">
        <f t="shared" si="910"/>
        <v>22</v>
      </c>
      <c r="H2381">
        <f t="shared" si="911"/>
        <v>209.03277378097516</v>
      </c>
      <c r="I2381" t="s">
        <v>53</v>
      </c>
      <c r="J2381">
        <v>0</v>
      </c>
    </row>
    <row r="2382" spans="1:10" x14ac:dyDescent="0.25">
      <c r="A2382">
        <f t="shared" si="904"/>
        <v>114</v>
      </c>
      <c r="B2382">
        <f t="shared" si="905"/>
        <v>41646</v>
      </c>
      <c r="C2382">
        <f t="shared" si="906"/>
        <v>3</v>
      </c>
      <c r="D2382">
        <f t="shared" si="907"/>
        <v>5</v>
      </c>
      <c r="E2382">
        <f t="shared" si="908"/>
        <v>22</v>
      </c>
      <c r="F2382">
        <f t="shared" si="909"/>
        <v>8</v>
      </c>
      <c r="G2382">
        <f t="shared" si="910"/>
        <v>22</v>
      </c>
      <c r="H2382">
        <f t="shared" si="911"/>
        <v>209.03277378097516</v>
      </c>
      <c r="I2382" t="s">
        <v>54</v>
      </c>
      <c r="J2382">
        <v>0</v>
      </c>
    </row>
    <row r="2383" spans="1:10" x14ac:dyDescent="0.25">
      <c r="A2383">
        <f t="shared" si="904"/>
        <v>114</v>
      </c>
      <c r="B2383">
        <f t="shared" si="905"/>
        <v>41646</v>
      </c>
      <c r="C2383">
        <f t="shared" si="906"/>
        <v>3</v>
      </c>
      <c r="D2383">
        <f t="shared" si="907"/>
        <v>5</v>
      </c>
      <c r="E2383">
        <f t="shared" si="908"/>
        <v>22</v>
      </c>
      <c r="F2383">
        <f t="shared" si="909"/>
        <v>8</v>
      </c>
      <c r="G2383">
        <f t="shared" si="910"/>
        <v>22</v>
      </c>
      <c r="H2383">
        <f t="shared" si="911"/>
        <v>209.03277378097516</v>
      </c>
      <c r="I2383" t="s">
        <v>55</v>
      </c>
      <c r="J2383">
        <v>0</v>
      </c>
    </row>
    <row r="2384" spans="1:10" x14ac:dyDescent="0.25">
      <c r="A2384">
        <f t="shared" si="904"/>
        <v>114</v>
      </c>
      <c r="B2384">
        <f t="shared" si="905"/>
        <v>41646</v>
      </c>
      <c r="C2384">
        <f t="shared" si="906"/>
        <v>3</v>
      </c>
      <c r="D2384">
        <f t="shared" si="907"/>
        <v>5</v>
      </c>
      <c r="E2384">
        <f t="shared" si="908"/>
        <v>22</v>
      </c>
      <c r="F2384">
        <f t="shared" si="909"/>
        <v>8</v>
      </c>
      <c r="G2384">
        <f t="shared" si="910"/>
        <v>22</v>
      </c>
      <c r="H2384">
        <f t="shared" si="911"/>
        <v>209.03277378097516</v>
      </c>
      <c r="I2384" t="s">
        <v>56</v>
      </c>
      <c r="J2384">
        <v>35.200000000000003</v>
      </c>
    </row>
    <row r="2385" spans="1:10" x14ac:dyDescent="0.25">
      <c r="A2385">
        <f t="shared" si="904"/>
        <v>114</v>
      </c>
      <c r="B2385">
        <f t="shared" si="905"/>
        <v>41646</v>
      </c>
      <c r="C2385">
        <f t="shared" si="906"/>
        <v>3</v>
      </c>
      <c r="D2385">
        <f t="shared" si="907"/>
        <v>5</v>
      </c>
      <c r="E2385">
        <f t="shared" si="908"/>
        <v>22</v>
      </c>
      <c r="F2385">
        <f t="shared" si="909"/>
        <v>8</v>
      </c>
      <c r="G2385">
        <f t="shared" si="910"/>
        <v>22</v>
      </c>
      <c r="H2385">
        <f t="shared" si="911"/>
        <v>209.03277378097516</v>
      </c>
      <c r="I2385" t="s">
        <v>57</v>
      </c>
      <c r="J2385">
        <v>0</v>
      </c>
    </row>
    <row r="2386" spans="1:10" x14ac:dyDescent="0.25">
      <c r="A2386">
        <f t="shared" si="904"/>
        <v>114</v>
      </c>
      <c r="B2386">
        <f t="shared" si="905"/>
        <v>41646</v>
      </c>
      <c r="C2386">
        <f t="shared" si="906"/>
        <v>3</v>
      </c>
      <c r="D2386">
        <f t="shared" si="907"/>
        <v>5</v>
      </c>
      <c r="E2386">
        <f t="shared" si="908"/>
        <v>22</v>
      </c>
      <c r="F2386">
        <f t="shared" si="909"/>
        <v>8</v>
      </c>
      <c r="G2386">
        <f t="shared" si="910"/>
        <v>22</v>
      </c>
      <c r="H2386">
        <f t="shared" si="911"/>
        <v>209.03277378097516</v>
      </c>
      <c r="I2386" t="s">
        <v>58</v>
      </c>
      <c r="J2386">
        <v>0</v>
      </c>
    </row>
    <row r="2387" spans="1:10" x14ac:dyDescent="0.25">
      <c r="A2387">
        <f t="shared" si="904"/>
        <v>114</v>
      </c>
      <c r="B2387">
        <f t="shared" si="905"/>
        <v>41646</v>
      </c>
      <c r="C2387">
        <f t="shared" si="906"/>
        <v>3</v>
      </c>
      <c r="D2387">
        <f t="shared" si="907"/>
        <v>5</v>
      </c>
      <c r="E2387">
        <f t="shared" si="908"/>
        <v>22</v>
      </c>
      <c r="F2387">
        <f t="shared" si="909"/>
        <v>8</v>
      </c>
      <c r="G2387">
        <f t="shared" si="910"/>
        <v>22</v>
      </c>
      <c r="H2387">
        <f t="shared" si="911"/>
        <v>209.03277378097516</v>
      </c>
      <c r="I2387" t="s">
        <v>59</v>
      </c>
      <c r="J2387">
        <v>0</v>
      </c>
    </row>
    <row r="2388" spans="1:10" x14ac:dyDescent="0.25">
      <c r="A2388">
        <f t="shared" si="904"/>
        <v>114</v>
      </c>
      <c r="B2388">
        <f t="shared" si="905"/>
        <v>41646</v>
      </c>
      <c r="C2388">
        <f t="shared" si="906"/>
        <v>3</v>
      </c>
      <c r="D2388">
        <f t="shared" si="907"/>
        <v>5</v>
      </c>
      <c r="E2388">
        <f t="shared" si="908"/>
        <v>22</v>
      </c>
      <c r="F2388">
        <f t="shared" si="909"/>
        <v>8</v>
      </c>
      <c r="G2388">
        <f t="shared" si="910"/>
        <v>22</v>
      </c>
      <c r="H2388">
        <f t="shared" si="911"/>
        <v>209.03277378097516</v>
      </c>
      <c r="I2388" t="s">
        <v>60</v>
      </c>
      <c r="J2388">
        <v>1.6</v>
      </c>
    </row>
    <row r="2389" spans="1:10" x14ac:dyDescent="0.25">
      <c r="A2389">
        <f t="shared" si="904"/>
        <v>114</v>
      </c>
      <c r="B2389">
        <f t="shared" si="905"/>
        <v>41646</v>
      </c>
      <c r="C2389">
        <f t="shared" si="906"/>
        <v>3</v>
      </c>
      <c r="D2389">
        <f t="shared" si="907"/>
        <v>5</v>
      </c>
      <c r="E2389">
        <f t="shared" si="908"/>
        <v>22</v>
      </c>
      <c r="F2389">
        <f t="shared" si="909"/>
        <v>8</v>
      </c>
      <c r="G2389">
        <f t="shared" si="910"/>
        <v>22</v>
      </c>
      <c r="H2389">
        <f t="shared" si="911"/>
        <v>209.03277378097516</v>
      </c>
      <c r="I2389" t="s">
        <v>61</v>
      </c>
      <c r="J2389">
        <v>0</v>
      </c>
    </row>
    <row r="2390" spans="1:10" x14ac:dyDescent="0.25">
      <c r="A2390">
        <f t="shared" si="904"/>
        <v>114</v>
      </c>
      <c r="B2390">
        <f t="shared" si="905"/>
        <v>41646</v>
      </c>
      <c r="C2390">
        <f t="shared" si="906"/>
        <v>3</v>
      </c>
      <c r="D2390">
        <f t="shared" si="907"/>
        <v>5</v>
      </c>
      <c r="E2390">
        <f t="shared" si="908"/>
        <v>22</v>
      </c>
      <c r="F2390">
        <f t="shared" si="909"/>
        <v>8</v>
      </c>
      <c r="G2390">
        <f t="shared" si="910"/>
        <v>22</v>
      </c>
      <c r="H2390">
        <f t="shared" si="911"/>
        <v>209.03277378097516</v>
      </c>
      <c r="I2390" t="s">
        <v>62</v>
      </c>
      <c r="J2390">
        <v>0</v>
      </c>
    </row>
    <row r="2391" spans="1:10" x14ac:dyDescent="0.25">
      <c r="A2391">
        <f t="shared" si="904"/>
        <v>114</v>
      </c>
      <c r="B2391">
        <f t="shared" si="905"/>
        <v>41646</v>
      </c>
      <c r="C2391">
        <f t="shared" si="906"/>
        <v>3</v>
      </c>
      <c r="D2391">
        <f t="shared" si="907"/>
        <v>5</v>
      </c>
      <c r="E2391">
        <f t="shared" si="908"/>
        <v>22</v>
      </c>
      <c r="F2391">
        <f t="shared" si="909"/>
        <v>8</v>
      </c>
      <c r="G2391">
        <f t="shared" si="910"/>
        <v>22</v>
      </c>
      <c r="H2391">
        <f t="shared" si="911"/>
        <v>209.03277378097516</v>
      </c>
      <c r="I2391" t="s">
        <v>63</v>
      </c>
      <c r="J2391">
        <v>0</v>
      </c>
    </row>
    <row r="2392" spans="1:10" x14ac:dyDescent="0.25">
      <c r="A2392">
        <f t="shared" si="904"/>
        <v>114</v>
      </c>
      <c r="B2392">
        <f t="shared" si="905"/>
        <v>41646</v>
      </c>
      <c r="C2392">
        <f t="shared" si="906"/>
        <v>3</v>
      </c>
      <c r="D2392">
        <f t="shared" si="907"/>
        <v>5</v>
      </c>
      <c r="E2392">
        <f t="shared" si="908"/>
        <v>22</v>
      </c>
      <c r="F2392">
        <f t="shared" si="909"/>
        <v>8</v>
      </c>
      <c r="G2392">
        <f t="shared" si="910"/>
        <v>22</v>
      </c>
      <c r="H2392">
        <f t="shared" si="911"/>
        <v>209.03277378097516</v>
      </c>
      <c r="I2392" t="s">
        <v>64</v>
      </c>
      <c r="J2392">
        <v>0</v>
      </c>
    </row>
    <row r="2393" spans="1:10" x14ac:dyDescent="0.25">
      <c r="A2393">
        <f t="shared" si="904"/>
        <v>114</v>
      </c>
      <c r="B2393">
        <f t="shared" si="905"/>
        <v>41646</v>
      </c>
      <c r="C2393">
        <f t="shared" si="906"/>
        <v>3</v>
      </c>
      <c r="D2393">
        <f t="shared" si="907"/>
        <v>5</v>
      </c>
      <c r="E2393">
        <f t="shared" si="908"/>
        <v>22</v>
      </c>
      <c r="F2393">
        <f t="shared" si="909"/>
        <v>8</v>
      </c>
      <c r="G2393">
        <f t="shared" si="910"/>
        <v>22</v>
      </c>
      <c r="H2393">
        <f t="shared" si="911"/>
        <v>209.03277378097516</v>
      </c>
      <c r="I2393" t="s">
        <v>65</v>
      </c>
      <c r="J2393">
        <v>0</v>
      </c>
    </row>
    <row r="2394" spans="1:10" x14ac:dyDescent="0.25">
      <c r="A2394">
        <f t="shared" si="904"/>
        <v>114</v>
      </c>
      <c r="B2394">
        <f t="shared" si="905"/>
        <v>41646</v>
      </c>
      <c r="C2394">
        <f t="shared" si="906"/>
        <v>3</v>
      </c>
      <c r="D2394">
        <f t="shared" si="907"/>
        <v>5</v>
      </c>
      <c r="E2394">
        <f t="shared" si="908"/>
        <v>22</v>
      </c>
      <c r="F2394">
        <f t="shared" si="909"/>
        <v>8</v>
      </c>
      <c r="G2394">
        <f t="shared" si="910"/>
        <v>22</v>
      </c>
      <c r="H2394">
        <f t="shared" si="911"/>
        <v>209.03277378097516</v>
      </c>
      <c r="I2394" t="s">
        <v>66</v>
      </c>
      <c r="J2394">
        <v>0</v>
      </c>
    </row>
    <row r="2395" spans="1:10" x14ac:dyDescent="0.25">
      <c r="A2395">
        <f t="shared" si="904"/>
        <v>114</v>
      </c>
      <c r="B2395">
        <f t="shared" si="905"/>
        <v>41646</v>
      </c>
      <c r="C2395">
        <f t="shared" si="906"/>
        <v>3</v>
      </c>
      <c r="D2395">
        <f t="shared" si="907"/>
        <v>5</v>
      </c>
      <c r="E2395">
        <f t="shared" si="908"/>
        <v>22</v>
      </c>
      <c r="F2395">
        <f t="shared" si="909"/>
        <v>8</v>
      </c>
      <c r="G2395">
        <f t="shared" si="910"/>
        <v>22</v>
      </c>
      <c r="H2395">
        <f t="shared" si="911"/>
        <v>209.03277378097516</v>
      </c>
      <c r="I2395" t="s">
        <v>67</v>
      </c>
      <c r="J2395">
        <v>0</v>
      </c>
    </row>
    <row r="2396" spans="1:10" x14ac:dyDescent="0.25">
      <c r="A2396" s="27">
        <v>115</v>
      </c>
      <c r="B2396" s="33">
        <v>41649</v>
      </c>
      <c r="C2396" s="27">
        <v>3</v>
      </c>
      <c r="D2396" s="27">
        <v>5</v>
      </c>
      <c r="E2396" s="27">
        <v>20.399999999999999</v>
      </c>
      <c r="F2396" s="27">
        <v>8.5</v>
      </c>
      <c r="G2396" s="27">
        <v>22</v>
      </c>
      <c r="H2396" s="27">
        <v>185.85131894484411</v>
      </c>
      <c r="I2396" t="s">
        <v>9</v>
      </c>
      <c r="J2396">
        <v>164.8</v>
      </c>
    </row>
    <row r="2397" spans="1:10" x14ac:dyDescent="0.25">
      <c r="A2397">
        <f t="shared" ref="A2397:A2416" si="912">A2396</f>
        <v>115</v>
      </c>
      <c r="B2397">
        <f t="shared" ref="B2397:B2416" si="913">B2396</f>
        <v>41649</v>
      </c>
      <c r="C2397">
        <f t="shared" ref="C2397:C2416" si="914">C2396</f>
        <v>3</v>
      </c>
      <c r="D2397">
        <f t="shared" ref="D2397:D2416" si="915">D2396</f>
        <v>5</v>
      </c>
      <c r="E2397">
        <f t="shared" ref="E2397:E2416" si="916">E2396</f>
        <v>20.399999999999999</v>
      </c>
      <c r="F2397">
        <f t="shared" ref="F2397:F2416" si="917">F2396</f>
        <v>8.5</v>
      </c>
      <c r="G2397">
        <f t="shared" ref="G2397:G2416" si="918">G2396</f>
        <v>22</v>
      </c>
      <c r="H2397">
        <f t="shared" ref="H2397:H2416" si="919">H2396</f>
        <v>185.85131894484411</v>
      </c>
      <c r="I2397" t="s">
        <v>84</v>
      </c>
      <c r="J2397" t="s">
        <v>88</v>
      </c>
    </row>
    <row r="2398" spans="1:10" x14ac:dyDescent="0.25">
      <c r="A2398">
        <f t="shared" si="912"/>
        <v>115</v>
      </c>
      <c r="B2398">
        <f t="shared" si="913"/>
        <v>41649</v>
      </c>
      <c r="C2398">
        <f t="shared" si="914"/>
        <v>3</v>
      </c>
      <c r="D2398">
        <f t="shared" si="915"/>
        <v>5</v>
      </c>
      <c r="E2398">
        <f t="shared" si="916"/>
        <v>20.399999999999999</v>
      </c>
      <c r="F2398">
        <f t="shared" si="917"/>
        <v>8.5</v>
      </c>
      <c r="G2398">
        <f t="shared" si="918"/>
        <v>22</v>
      </c>
      <c r="H2398">
        <f t="shared" si="919"/>
        <v>185.85131894484411</v>
      </c>
      <c r="I2398" t="s">
        <v>11</v>
      </c>
      <c r="J2398">
        <v>697.6</v>
      </c>
    </row>
    <row r="2399" spans="1:10" x14ac:dyDescent="0.25">
      <c r="A2399">
        <f t="shared" si="912"/>
        <v>115</v>
      </c>
      <c r="B2399">
        <f t="shared" si="913"/>
        <v>41649</v>
      </c>
      <c r="C2399">
        <f t="shared" si="914"/>
        <v>3</v>
      </c>
      <c r="D2399">
        <f t="shared" si="915"/>
        <v>5</v>
      </c>
      <c r="E2399">
        <f t="shared" si="916"/>
        <v>20.399999999999999</v>
      </c>
      <c r="F2399">
        <f t="shared" si="917"/>
        <v>8.5</v>
      </c>
      <c r="G2399">
        <f t="shared" si="918"/>
        <v>22</v>
      </c>
      <c r="H2399">
        <f t="shared" si="919"/>
        <v>185.85131894484411</v>
      </c>
      <c r="I2399" t="s">
        <v>50</v>
      </c>
      <c r="J2399">
        <v>0</v>
      </c>
    </row>
    <row r="2400" spans="1:10" x14ac:dyDescent="0.25">
      <c r="A2400">
        <f t="shared" si="912"/>
        <v>115</v>
      </c>
      <c r="B2400">
        <f t="shared" si="913"/>
        <v>41649</v>
      </c>
      <c r="C2400">
        <f t="shared" si="914"/>
        <v>3</v>
      </c>
      <c r="D2400">
        <f t="shared" si="915"/>
        <v>5</v>
      </c>
      <c r="E2400">
        <f t="shared" si="916"/>
        <v>20.399999999999999</v>
      </c>
      <c r="F2400">
        <f t="shared" si="917"/>
        <v>8.5</v>
      </c>
      <c r="G2400">
        <f t="shared" si="918"/>
        <v>22</v>
      </c>
      <c r="H2400">
        <f t="shared" si="919"/>
        <v>185.85131894484411</v>
      </c>
      <c r="I2400" t="s">
        <v>51</v>
      </c>
      <c r="J2400">
        <v>0</v>
      </c>
    </row>
    <row r="2401" spans="1:10" x14ac:dyDescent="0.25">
      <c r="A2401">
        <f t="shared" si="912"/>
        <v>115</v>
      </c>
      <c r="B2401">
        <f t="shared" si="913"/>
        <v>41649</v>
      </c>
      <c r="C2401">
        <f t="shared" si="914"/>
        <v>3</v>
      </c>
      <c r="D2401">
        <f t="shared" si="915"/>
        <v>5</v>
      </c>
      <c r="E2401">
        <f t="shared" si="916"/>
        <v>20.399999999999999</v>
      </c>
      <c r="F2401">
        <f t="shared" si="917"/>
        <v>8.5</v>
      </c>
      <c r="G2401">
        <f t="shared" si="918"/>
        <v>22</v>
      </c>
      <c r="H2401">
        <f t="shared" si="919"/>
        <v>185.85131894484411</v>
      </c>
      <c r="I2401" t="s">
        <v>52</v>
      </c>
      <c r="J2401">
        <v>0</v>
      </c>
    </row>
    <row r="2402" spans="1:10" x14ac:dyDescent="0.25">
      <c r="A2402">
        <f t="shared" si="912"/>
        <v>115</v>
      </c>
      <c r="B2402">
        <f t="shared" si="913"/>
        <v>41649</v>
      </c>
      <c r="C2402">
        <f t="shared" si="914"/>
        <v>3</v>
      </c>
      <c r="D2402">
        <f t="shared" si="915"/>
        <v>5</v>
      </c>
      <c r="E2402">
        <f t="shared" si="916"/>
        <v>20.399999999999999</v>
      </c>
      <c r="F2402">
        <f t="shared" si="917"/>
        <v>8.5</v>
      </c>
      <c r="G2402">
        <f t="shared" si="918"/>
        <v>22</v>
      </c>
      <c r="H2402">
        <f t="shared" si="919"/>
        <v>185.85131894484411</v>
      </c>
      <c r="I2402" t="s">
        <v>53</v>
      </c>
      <c r="J2402">
        <v>0</v>
      </c>
    </row>
    <row r="2403" spans="1:10" x14ac:dyDescent="0.25">
      <c r="A2403">
        <f t="shared" si="912"/>
        <v>115</v>
      </c>
      <c r="B2403">
        <f t="shared" si="913"/>
        <v>41649</v>
      </c>
      <c r="C2403">
        <f t="shared" si="914"/>
        <v>3</v>
      </c>
      <c r="D2403">
        <f t="shared" si="915"/>
        <v>5</v>
      </c>
      <c r="E2403">
        <f t="shared" si="916"/>
        <v>20.399999999999999</v>
      </c>
      <c r="F2403">
        <f t="shared" si="917"/>
        <v>8.5</v>
      </c>
      <c r="G2403">
        <f t="shared" si="918"/>
        <v>22</v>
      </c>
      <c r="H2403">
        <f t="shared" si="919"/>
        <v>185.85131894484411</v>
      </c>
      <c r="I2403" t="s">
        <v>54</v>
      </c>
      <c r="J2403">
        <v>0</v>
      </c>
    </row>
    <row r="2404" spans="1:10" x14ac:dyDescent="0.25">
      <c r="A2404">
        <f t="shared" si="912"/>
        <v>115</v>
      </c>
      <c r="B2404">
        <f t="shared" si="913"/>
        <v>41649</v>
      </c>
      <c r="C2404">
        <f t="shared" si="914"/>
        <v>3</v>
      </c>
      <c r="D2404">
        <f t="shared" si="915"/>
        <v>5</v>
      </c>
      <c r="E2404">
        <f t="shared" si="916"/>
        <v>20.399999999999999</v>
      </c>
      <c r="F2404">
        <f t="shared" si="917"/>
        <v>8.5</v>
      </c>
      <c r="G2404">
        <f t="shared" si="918"/>
        <v>22</v>
      </c>
      <c r="H2404">
        <f t="shared" si="919"/>
        <v>185.85131894484411</v>
      </c>
      <c r="I2404" t="s">
        <v>55</v>
      </c>
      <c r="J2404">
        <v>0</v>
      </c>
    </row>
    <row r="2405" spans="1:10" x14ac:dyDescent="0.25">
      <c r="A2405">
        <f t="shared" si="912"/>
        <v>115</v>
      </c>
      <c r="B2405">
        <f t="shared" si="913"/>
        <v>41649</v>
      </c>
      <c r="C2405">
        <f t="shared" si="914"/>
        <v>3</v>
      </c>
      <c r="D2405">
        <f t="shared" si="915"/>
        <v>5</v>
      </c>
      <c r="E2405">
        <f t="shared" si="916"/>
        <v>20.399999999999999</v>
      </c>
      <c r="F2405">
        <f t="shared" si="917"/>
        <v>8.5</v>
      </c>
      <c r="G2405">
        <f t="shared" si="918"/>
        <v>22</v>
      </c>
      <c r="H2405">
        <f t="shared" si="919"/>
        <v>185.85131894484411</v>
      </c>
      <c r="I2405" t="s">
        <v>56</v>
      </c>
      <c r="J2405">
        <v>16</v>
      </c>
    </row>
    <row r="2406" spans="1:10" x14ac:dyDescent="0.25">
      <c r="A2406">
        <f t="shared" si="912"/>
        <v>115</v>
      </c>
      <c r="B2406">
        <f t="shared" si="913"/>
        <v>41649</v>
      </c>
      <c r="C2406">
        <f t="shared" si="914"/>
        <v>3</v>
      </c>
      <c r="D2406">
        <f t="shared" si="915"/>
        <v>5</v>
      </c>
      <c r="E2406">
        <f t="shared" si="916"/>
        <v>20.399999999999999</v>
      </c>
      <c r="F2406">
        <f t="shared" si="917"/>
        <v>8.5</v>
      </c>
      <c r="G2406">
        <f t="shared" si="918"/>
        <v>22</v>
      </c>
      <c r="H2406">
        <f t="shared" si="919"/>
        <v>185.85131894484411</v>
      </c>
      <c r="I2406" t="s">
        <v>57</v>
      </c>
      <c r="J2406">
        <v>0</v>
      </c>
    </row>
    <row r="2407" spans="1:10" x14ac:dyDescent="0.25">
      <c r="A2407">
        <f t="shared" si="912"/>
        <v>115</v>
      </c>
      <c r="B2407">
        <f t="shared" si="913"/>
        <v>41649</v>
      </c>
      <c r="C2407">
        <f t="shared" si="914"/>
        <v>3</v>
      </c>
      <c r="D2407">
        <f t="shared" si="915"/>
        <v>5</v>
      </c>
      <c r="E2407">
        <f t="shared" si="916"/>
        <v>20.399999999999999</v>
      </c>
      <c r="F2407">
        <f t="shared" si="917"/>
        <v>8.5</v>
      </c>
      <c r="G2407">
        <f t="shared" si="918"/>
        <v>22</v>
      </c>
      <c r="H2407">
        <f t="shared" si="919"/>
        <v>185.85131894484411</v>
      </c>
      <c r="I2407" t="s">
        <v>58</v>
      </c>
      <c r="J2407">
        <v>0</v>
      </c>
    </row>
    <row r="2408" spans="1:10" x14ac:dyDescent="0.25">
      <c r="A2408">
        <f t="shared" si="912"/>
        <v>115</v>
      </c>
      <c r="B2408">
        <f t="shared" si="913"/>
        <v>41649</v>
      </c>
      <c r="C2408">
        <f t="shared" si="914"/>
        <v>3</v>
      </c>
      <c r="D2408">
        <f t="shared" si="915"/>
        <v>5</v>
      </c>
      <c r="E2408">
        <f t="shared" si="916"/>
        <v>20.399999999999999</v>
      </c>
      <c r="F2408">
        <f t="shared" si="917"/>
        <v>8.5</v>
      </c>
      <c r="G2408">
        <f t="shared" si="918"/>
        <v>22</v>
      </c>
      <c r="H2408">
        <f t="shared" si="919"/>
        <v>185.85131894484411</v>
      </c>
      <c r="I2408" t="s">
        <v>59</v>
      </c>
      <c r="J2408">
        <v>0</v>
      </c>
    </row>
    <row r="2409" spans="1:10" x14ac:dyDescent="0.25">
      <c r="A2409">
        <f t="shared" si="912"/>
        <v>115</v>
      </c>
      <c r="B2409">
        <f t="shared" si="913"/>
        <v>41649</v>
      </c>
      <c r="C2409">
        <f t="shared" si="914"/>
        <v>3</v>
      </c>
      <c r="D2409">
        <f t="shared" si="915"/>
        <v>5</v>
      </c>
      <c r="E2409">
        <f t="shared" si="916"/>
        <v>20.399999999999999</v>
      </c>
      <c r="F2409">
        <f t="shared" si="917"/>
        <v>8.5</v>
      </c>
      <c r="G2409">
        <f t="shared" si="918"/>
        <v>22</v>
      </c>
      <c r="H2409">
        <f t="shared" si="919"/>
        <v>185.85131894484411</v>
      </c>
      <c r="I2409" t="s">
        <v>60</v>
      </c>
      <c r="J2409">
        <v>3.2</v>
      </c>
    </row>
    <row r="2410" spans="1:10" x14ac:dyDescent="0.25">
      <c r="A2410">
        <f t="shared" si="912"/>
        <v>115</v>
      </c>
      <c r="B2410">
        <f t="shared" si="913"/>
        <v>41649</v>
      </c>
      <c r="C2410">
        <f t="shared" si="914"/>
        <v>3</v>
      </c>
      <c r="D2410">
        <f t="shared" si="915"/>
        <v>5</v>
      </c>
      <c r="E2410">
        <f t="shared" si="916"/>
        <v>20.399999999999999</v>
      </c>
      <c r="F2410">
        <f t="shared" si="917"/>
        <v>8.5</v>
      </c>
      <c r="G2410">
        <f t="shared" si="918"/>
        <v>22</v>
      </c>
      <c r="H2410">
        <f t="shared" si="919"/>
        <v>185.85131894484411</v>
      </c>
      <c r="I2410" t="s">
        <v>61</v>
      </c>
      <c r="J2410">
        <v>0</v>
      </c>
    </row>
    <row r="2411" spans="1:10" x14ac:dyDescent="0.25">
      <c r="A2411">
        <f t="shared" si="912"/>
        <v>115</v>
      </c>
      <c r="B2411">
        <f t="shared" si="913"/>
        <v>41649</v>
      </c>
      <c r="C2411">
        <f t="shared" si="914"/>
        <v>3</v>
      </c>
      <c r="D2411">
        <f t="shared" si="915"/>
        <v>5</v>
      </c>
      <c r="E2411">
        <f t="shared" si="916"/>
        <v>20.399999999999999</v>
      </c>
      <c r="F2411">
        <f t="shared" si="917"/>
        <v>8.5</v>
      </c>
      <c r="G2411">
        <f t="shared" si="918"/>
        <v>22</v>
      </c>
      <c r="H2411">
        <f t="shared" si="919"/>
        <v>185.85131894484411</v>
      </c>
      <c r="I2411" t="s">
        <v>62</v>
      </c>
      <c r="J2411">
        <v>0</v>
      </c>
    </row>
    <row r="2412" spans="1:10" x14ac:dyDescent="0.25">
      <c r="A2412">
        <f t="shared" si="912"/>
        <v>115</v>
      </c>
      <c r="B2412">
        <f t="shared" si="913"/>
        <v>41649</v>
      </c>
      <c r="C2412">
        <f t="shared" si="914"/>
        <v>3</v>
      </c>
      <c r="D2412">
        <f t="shared" si="915"/>
        <v>5</v>
      </c>
      <c r="E2412">
        <f t="shared" si="916"/>
        <v>20.399999999999999</v>
      </c>
      <c r="F2412">
        <f t="shared" si="917"/>
        <v>8.5</v>
      </c>
      <c r="G2412">
        <f t="shared" si="918"/>
        <v>22</v>
      </c>
      <c r="H2412">
        <f t="shared" si="919"/>
        <v>185.85131894484411</v>
      </c>
      <c r="I2412" t="s">
        <v>63</v>
      </c>
      <c r="J2412">
        <v>0</v>
      </c>
    </row>
    <row r="2413" spans="1:10" x14ac:dyDescent="0.25">
      <c r="A2413">
        <f t="shared" si="912"/>
        <v>115</v>
      </c>
      <c r="B2413">
        <f t="shared" si="913"/>
        <v>41649</v>
      </c>
      <c r="C2413">
        <f t="shared" si="914"/>
        <v>3</v>
      </c>
      <c r="D2413">
        <f t="shared" si="915"/>
        <v>5</v>
      </c>
      <c r="E2413">
        <f t="shared" si="916"/>
        <v>20.399999999999999</v>
      </c>
      <c r="F2413">
        <f t="shared" si="917"/>
        <v>8.5</v>
      </c>
      <c r="G2413">
        <f t="shared" si="918"/>
        <v>22</v>
      </c>
      <c r="H2413">
        <f t="shared" si="919"/>
        <v>185.85131894484411</v>
      </c>
      <c r="I2413" t="s">
        <v>64</v>
      </c>
      <c r="J2413">
        <v>0</v>
      </c>
    </row>
    <row r="2414" spans="1:10" x14ac:dyDescent="0.25">
      <c r="A2414">
        <f t="shared" si="912"/>
        <v>115</v>
      </c>
      <c r="B2414">
        <f t="shared" si="913"/>
        <v>41649</v>
      </c>
      <c r="C2414">
        <f t="shared" si="914"/>
        <v>3</v>
      </c>
      <c r="D2414">
        <f t="shared" si="915"/>
        <v>5</v>
      </c>
      <c r="E2414">
        <f t="shared" si="916"/>
        <v>20.399999999999999</v>
      </c>
      <c r="F2414">
        <f t="shared" si="917"/>
        <v>8.5</v>
      </c>
      <c r="G2414">
        <f t="shared" si="918"/>
        <v>22</v>
      </c>
      <c r="H2414">
        <f t="shared" si="919"/>
        <v>185.85131894484411</v>
      </c>
      <c r="I2414" t="s">
        <v>65</v>
      </c>
      <c r="J2414">
        <v>0</v>
      </c>
    </row>
    <row r="2415" spans="1:10" x14ac:dyDescent="0.25">
      <c r="A2415">
        <f t="shared" si="912"/>
        <v>115</v>
      </c>
      <c r="B2415">
        <f t="shared" si="913"/>
        <v>41649</v>
      </c>
      <c r="C2415">
        <f t="shared" si="914"/>
        <v>3</v>
      </c>
      <c r="D2415">
        <f t="shared" si="915"/>
        <v>5</v>
      </c>
      <c r="E2415">
        <f t="shared" si="916"/>
        <v>20.399999999999999</v>
      </c>
      <c r="F2415">
        <f t="shared" si="917"/>
        <v>8.5</v>
      </c>
      <c r="G2415">
        <f t="shared" si="918"/>
        <v>22</v>
      </c>
      <c r="H2415">
        <f t="shared" si="919"/>
        <v>185.85131894484411</v>
      </c>
      <c r="I2415" t="s">
        <v>66</v>
      </c>
      <c r="J2415">
        <v>0</v>
      </c>
    </row>
    <row r="2416" spans="1:10" x14ac:dyDescent="0.25">
      <c r="A2416">
        <f t="shared" si="912"/>
        <v>115</v>
      </c>
      <c r="B2416">
        <f t="shared" si="913"/>
        <v>41649</v>
      </c>
      <c r="C2416">
        <f t="shared" si="914"/>
        <v>3</v>
      </c>
      <c r="D2416">
        <f t="shared" si="915"/>
        <v>5</v>
      </c>
      <c r="E2416">
        <f t="shared" si="916"/>
        <v>20.399999999999999</v>
      </c>
      <c r="F2416">
        <f t="shared" si="917"/>
        <v>8.5</v>
      </c>
      <c r="G2416">
        <f t="shared" si="918"/>
        <v>22</v>
      </c>
      <c r="H2416">
        <f t="shared" si="919"/>
        <v>185.85131894484411</v>
      </c>
      <c r="I2416" t="s">
        <v>67</v>
      </c>
      <c r="J2416">
        <v>0</v>
      </c>
    </row>
    <row r="2417" spans="1:10" x14ac:dyDescent="0.25">
      <c r="A2417" s="27">
        <v>116</v>
      </c>
      <c r="B2417" s="33">
        <v>41652</v>
      </c>
      <c r="C2417" s="27">
        <v>3</v>
      </c>
      <c r="D2417" s="27">
        <v>5</v>
      </c>
      <c r="E2417" s="27">
        <v>20.100000000000001</v>
      </c>
      <c r="F2417" s="27">
        <v>8.3000000000000007</v>
      </c>
      <c r="G2417" s="27">
        <v>21</v>
      </c>
      <c r="H2417" s="27">
        <v>167.066346922462</v>
      </c>
      <c r="I2417" t="s">
        <v>9</v>
      </c>
      <c r="J2417">
        <v>268.8</v>
      </c>
    </row>
    <row r="2418" spans="1:10" x14ac:dyDescent="0.25">
      <c r="A2418">
        <f t="shared" ref="A2418:A2437" si="920">A2417</f>
        <v>116</v>
      </c>
      <c r="B2418">
        <f t="shared" ref="B2418:B2437" si="921">B2417</f>
        <v>41652</v>
      </c>
      <c r="C2418">
        <f t="shared" ref="C2418:C2437" si="922">C2417</f>
        <v>3</v>
      </c>
      <c r="D2418">
        <f t="shared" ref="D2418:D2437" si="923">D2417</f>
        <v>5</v>
      </c>
      <c r="E2418">
        <f t="shared" ref="E2418:E2437" si="924">E2417</f>
        <v>20.100000000000001</v>
      </c>
      <c r="F2418">
        <f t="shared" ref="F2418:F2437" si="925">F2417</f>
        <v>8.3000000000000007</v>
      </c>
      <c r="G2418">
        <f t="shared" ref="G2418:G2437" si="926">G2417</f>
        <v>21</v>
      </c>
      <c r="H2418">
        <f t="shared" ref="H2418:H2437" si="927">H2417</f>
        <v>167.066346922462</v>
      </c>
      <c r="I2418" t="s">
        <v>84</v>
      </c>
      <c r="J2418" t="s">
        <v>88</v>
      </c>
    </row>
    <row r="2419" spans="1:10" x14ac:dyDescent="0.25">
      <c r="A2419">
        <f t="shared" si="920"/>
        <v>116</v>
      </c>
      <c r="B2419">
        <f t="shared" si="921"/>
        <v>41652</v>
      </c>
      <c r="C2419">
        <f t="shared" si="922"/>
        <v>3</v>
      </c>
      <c r="D2419">
        <f t="shared" si="923"/>
        <v>5</v>
      </c>
      <c r="E2419">
        <f t="shared" si="924"/>
        <v>20.100000000000001</v>
      </c>
      <c r="F2419">
        <f t="shared" si="925"/>
        <v>8.3000000000000007</v>
      </c>
      <c r="G2419">
        <f t="shared" si="926"/>
        <v>21</v>
      </c>
      <c r="H2419">
        <f t="shared" si="927"/>
        <v>167.066346922462</v>
      </c>
      <c r="I2419" t="s">
        <v>11</v>
      </c>
      <c r="J2419">
        <v>785.6</v>
      </c>
    </row>
    <row r="2420" spans="1:10" x14ac:dyDescent="0.25">
      <c r="A2420">
        <f t="shared" si="920"/>
        <v>116</v>
      </c>
      <c r="B2420">
        <f t="shared" si="921"/>
        <v>41652</v>
      </c>
      <c r="C2420">
        <f t="shared" si="922"/>
        <v>3</v>
      </c>
      <c r="D2420">
        <f t="shared" si="923"/>
        <v>5</v>
      </c>
      <c r="E2420">
        <f t="shared" si="924"/>
        <v>20.100000000000001</v>
      </c>
      <c r="F2420">
        <f t="shared" si="925"/>
        <v>8.3000000000000007</v>
      </c>
      <c r="G2420">
        <f t="shared" si="926"/>
        <v>21</v>
      </c>
      <c r="H2420">
        <f t="shared" si="927"/>
        <v>167.066346922462</v>
      </c>
      <c r="I2420" t="s">
        <v>50</v>
      </c>
      <c r="J2420">
        <v>0</v>
      </c>
    </row>
    <row r="2421" spans="1:10" x14ac:dyDescent="0.25">
      <c r="A2421">
        <f t="shared" si="920"/>
        <v>116</v>
      </c>
      <c r="B2421">
        <f t="shared" si="921"/>
        <v>41652</v>
      </c>
      <c r="C2421">
        <f t="shared" si="922"/>
        <v>3</v>
      </c>
      <c r="D2421">
        <f t="shared" si="923"/>
        <v>5</v>
      </c>
      <c r="E2421">
        <f t="shared" si="924"/>
        <v>20.100000000000001</v>
      </c>
      <c r="F2421">
        <f t="shared" si="925"/>
        <v>8.3000000000000007</v>
      </c>
      <c r="G2421">
        <f t="shared" si="926"/>
        <v>21</v>
      </c>
      <c r="H2421">
        <f t="shared" si="927"/>
        <v>167.066346922462</v>
      </c>
      <c r="I2421" t="s">
        <v>51</v>
      </c>
      <c r="J2421">
        <v>0</v>
      </c>
    </row>
    <row r="2422" spans="1:10" x14ac:dyDescent="0.25">
      <c r="A2422">
        <f t="shared" si="920"/>
        <v>116</v>
      </c>
      <c r="B2422">
        <f t="shared" si="921"/>
        <v>41652</v>
      </c>
      <c r="C2422">
        <f t="shared" si="922"/>
        <v>3</v>
      </c>
      <c r="D2422">
        <f t="shared" si="923"/>
        <v>5</v>
      </c>
      <c r="E2422">
        <f t="shared" si="924"/>
        <v>20.100000000000001</v>
      </c>
      <c r="F2422">
        <f t="shared" si="925"/>
        <v>8.3000000000000007</v>
      </c>
      <c r="G2422">
        <f t="shared" si="926"/>
        <v>21</v>
      </c>
      <c r="H2422">
        <f t="shared" si="927"/>
        <v>167.066346922462</v>
      </c>
      <c r="I2422" t="s">
        <v>52</v>
      </c>
      <c r="J2422">
        <v>0</v>
      </c>
    </row>
    <row r="2423" spans="1:10" x14ac:dyDescent="0.25">
      <c r="A2423">
        <f t="shared" si="920"/>
        <v>116</v>
      </c>
      <c r="B2423">
        <f t="shared" si="921"/>
        <v>41652</v>
      </c>
      <c r="C2423">
        <f t="shared" si="922"/>
        <v>3</v>
      </c>
      <c r="D2423">
        <f t="shared" si="923"/>
        <v>5</v>
      </c>
      <c r="E2423">
        <f t="shared" si="924"/>
        <v>20.100000000000001</v>
      </c>
      <c r="F2423">
        <f t="shared" si="925"/>
        <v>8.3000000000000007</v>
      </c>
      <c r="G2423">
        <f t="shared" si="926"/>
        <v>21</v>
      </c>
      <c r="H2423">
        <f t="shared" si="927"/>
        <v>167.066346922462</v>
      </c>
      <c r="I2423" t="s">
        <v>53</v>
      </c>
      <c r="J2423">
        <v>0</v>
      </c>
    </row>
    <row r="2424" spans="1:10" x14ac:dyDescent="0.25">
      <c r="A2424">
        <f t="shared" si="920"/>
        <v>116</v>
      </c>
      <c r="B2424">
        <f t="shared" si="921"/>
        <v>41652</v>
      </c>
      <c r="C2424">
        <f t="shared" si="922"/>
        <v>3</v>
      </c>
      <c r="D2424">
        <f t="shared" si="923"/>
        <v>5</v>
      </c>
      <c r="E2424">
        <f t="shared" si="924"/>
        <v>20.100000000000001</v>
      </c>
      <c r="F2424">
        <f t="shared" si="925"/>
        <v>8.3000000000000007</v>
      </c>
      <c r="G2424">
        <f t="shared" si="926"/>
        <v>21</v>
      </c>
      <c r="H2424">
        <f t="shared" si="927"/>
        <v>167.066346922462</v>
      </c>
      <c r="I2424" t="s">
        <v>54</v>
      </c>
      <c r="J2424">
        <v>0</v>
      </c>
    </row>
    <row r="2425" spans="1:10" x14ac:dyDescent="0.25">
      <c r="A2425">
        <f t="shared" si="920"/>
        <v>116</v>
      </c>
      <c r="B2425">
        <f t="shared" si="921"/>
        <v>41652</v>
      </c>
      <c r="C2425">
        <f t="shared" si="922"/>
        <v>3</v>
      </c>
      <c r="D2425">
        <f t="shared" si="923"/>
        <v>5</v>
      </c>
      <c r="E2425">
        <f t="shared" si="924"/>
        <v>20.100000000000001</v>
      </c>
      <c r="F2425">
        <f t="shared" si="925"/>
        <v>8.3000000000000007</v>
      </c>
      <c r="G2425">
        <f t="shared" si="926"/>
        <v>21</v>
      </c>
      <c r="H2425">
        <f t="shared" si="927"/>
        <v>167.066346922462</v>
      </c>
      <c r="I2425" t="s">
        <v>55</v>
      </c>
      <c r="J2425">
        <v>0</v>
      </c>
    </row>
    <row r="2426" spans="1:10" x14ac:dyDescent="0.25">
      <c r="A2426">
        <f t="shared" si="920"/>
        <v>116</v>
      </c>
      <c r="B2426">
        <f t="shared" si="921"/>
        <v>41652</v>
      </c>
      <c r="C2426">
        <f t="shared" si="922"/>
        <v>3</v>
      </c>
      <c r="D2426">
        <f t="shared" si="923"/>
        <v>5</v>
      </c>
      <c r="E2426">
        <f t="shared" si="924"/>
        <v>20.100000000000001</v>
      </c>
      <c r="F2426">
        <f t="shared" si="925"/>
        <v>8.3000000000000007</v>
      </c>
      <c r="G2426">
        <f t="shared" si="926"/>
        <v>21</v>
      </c>
      <c r="H2426">
        <f t="shared" si="927"/>
        <v>167.066346922462</v>
      </c>
      <c r="I2426" t="s">
        <v>56</v>
      </c>
      <c r="J2426">
        <v>0</v>
      </c>
    </row>
    <row r="2427" spans="1:10" x14ac:dyDescent="0.25">
      <c r="A2427">
        <f t="shared" si="920"/>
        <v>116</v>
      </c>
      <c r="B2427">
        <f t="shared" si="921"/>
        <v>41652</v>
      </c>
      <c r="C2427">
        <f t="shared" si="922"/>
        <v>3</v>
      </c>
      <c r="D2427">
        <f t="shared" si="923"/>
        <v>5</v>
      </c>
      <c r="E2427">
        <f t="shared" si="924"/>
        <v>20.100000000000001</v>
      </c>
      <c r="F2427">
        <f t="shared" si="925"/>
        <v>8.3000000000000007</v>
      </c>
      <c r="G2427">
        <f t="shared" si="926"/>
        <v>21</v>
      </c>
      <c r="H2427">
        <f t="shared" si="927"/>
        <v>167.066346922462</v>
      </c>
      <c r="I2427" t="s">
        <v>57</v>
      </c>
      <c r="J2427">
        <v>0</v>
      </c>
    </row>
    <row r="2428" spans="1:10" x14ac:dyDescent="0.25">
      <c r="A2428">
        <f t="shared" si="920"/>
        <v>116</v>
      </c>
      <c r="B2428">
        <f t="shared" si="921"/>
        <v>41652</v>
      </c>
      <c r="C2428">
        <f t="shared" si="922"/>
        <v>3</v>
      </c>
      <c r="D2428">
        <f t="shared" si="923"/>
        <v>5</v>
      </c>
      <c r="E2428">
        <f t="shared" si="924"/>
        <v>20.100000000000001</v>
      </c>
      <c r="F2428">
        <f t="shared" si="925"/>
        <v>8.3000000000000007</v>
      </c>
      <c r="G2428">
        <f t="shared" si="926"/>
        <v>21</v>
      </c>
      <c r="H2428">
        <f t="shared" si="927"/>
        <v>167.066346922462</v>
      </c>
      <c r="I2428" t="s">
        <v>58</v>
      </c>
      <c r="J2428">
        <v>6.4</v>
      </c>
    </row>
    <row r="2429" spans="1:10" x14ac:dyDescent="0.25">
      <c r="A2429">
        <f t="shared" si="920"/>
        <v>116</v>
      </c>
      <c r="B2429">
        <f t="shared" si="921"/>
        <v>41652</v>
      </c>
      <c r="C2429">
        <f t="shared" si="922"/>
        <v>3</v>
      </c>
      <c r="D2429">
        <f t="shared" si="923"/>
        <v>5</v>
      </c>
      <c r="E2429">
        <f t="shared" si="924"/>
        <v>20.100000000000001</v>
      </c>
      <c r="F2429">
        <f t="shared" si="925"/>
        <v>8.3000000000000007</v>
      </c>
      <c r="G2429">
        <f t="shared" si="926"/>
        <v>21</v>
      </c>
      <c r="H2429">
        <f t="shared" si="927"/>
        <v>167.066346922462</v>
      </c>
      <c r="I2429" t="s">
        <v>59</v>
      </c>
      <c r="J2429">
        <v>0</v>
      </c>
    </row>
    <row r="2430" spans="1:10" x14ac:dyDescent="0.25">
      <c r="A2430">
        <f t="shared" si="920"/>
        <v>116</v>
      </c>
      <c r="B2430">
        <f t="shared" si="921"/>
        <v>41652</v>
      </c>
      <c r="C2430">
        <f t="shared" si="922"/>
        <v>3</v>
      </c>
      <c r="D2430">
        <f t="shared" si="923"/>
        <v>5</v>
      </c>
      <c r="E2430">
        <f t="shared" si="924"/>
        <v>20.100000000000001</v>
      </c>
      <c r="F2430">
        <f t="shared" si="925"/>
        <v>8.3000000000000007</v>
      </c>
      <c r="G2430">
        <f t="shared" si="926"/>
        <v>21</v>
      </c>
      <c r="H2430">
        <f t="shared" si="927"/>
        <v>167.066346922462</v>
      </c>
      <c r="I2430" t="s">
        <v>60</v>
      </c>
      <c r="J2430">
        <v>0</v>
      </c>
    </row>
    <row r="2431" spans="1:10" x14ac:dyDescent="0.25">
      <c r="A2431">
        <f t="shared" si="920"/>
        <v>116</v>
      </c>
      <c r="B2431">
        <f t="shared" si="921"/>
        <v>41652</v>
      </c>
      <c r="C2431">
        <f t="shared" si="922"/>
        <v>3</v>
      </c>
      <c r="D2431">
        <f t="shared" si="923"/>
        <v>5</v>
      </c>
      <c r="E2431">
        <f t="shared" si="924"/>
        <v>20.100000000000001</v>
      </c>
      <c r="F2431">
        <f t="shared" si="925"/>
        <v>8.3000000000000007</v>
      </c>
      <c r="G2431">
        <f t="shared" si="926"/>
        <v>21</v>
      </c>
      <c r="H2431">
        <f t="shared" si="927"/>
        <v>167.066346922462</v>
      </c>
      <c r="I2431" t="s">
        <v>61</v>
      </c>
      <c r="J2431">
        <v>0</v>
      </c>
    </row>
    <row r="2432" spans="1:10" x14ac:dyDescent="0.25">
      <c r="A2432">
        <f t="shared" si="920"/>
        <v>116</v>
      </c>
      <c r="B2432">
        <f t="shared" si="921"/>
        <v>41652</v>
      </c>
      <c r="C2432">
        <f t="shared" si="922"/>
        <v>3</v>
      </c>
      <c r="D2432">
        <f t="shared" si="923"/>
        <v>5</v>
      </c>
      <c r="E2432">
        <f t="shared" si="924"/>
        <v>20.100000000000001</v>
      </c>
      <c r="F2432">
        <f t="shared" si="925"/>
        <v>8.3000000000000007</v>
      </c>
      <c r="G2432">
        <f t="shared" si="926"/>
        <v>21</v>
      </c>
      <c r="H2432">
        <f t="shared" si="927"/>
        <v>167.066346922462</v>
      </c>
      <c r="I2432" t="s">
        <v>62</v>
      </c>
      <c r="J2432">
        <v>0</v>
      </c>
    </row>
    <row r="2433" spans="1:10" x14ac:dyDescent="0.25">
      <c r="A2433">
        <f t="shared" si="920"/>
        <v>116</v>
      </c>
      <c r="B2433">
        <f t="shared" si="921"/>
        <v>41652</v>
      </c>
      <c r="C2433">
        <f t="shared" si="922"/>
        <v>3</v>
      </c>
      <c r="D2433">
        <f t="shared" si="923"/>
        <v>5</v>
      </c>
      <c r="E2433">
        <f t="shared" si="924"/>
        <v>20.100000000000001</v>
      </c>
      <c r="F2433">
        <f t="shared" si="925"/>
        <v>8.3000000000000007</v>
      </c>
      <c r="G2433">
        <f t="shared" si="926"/>
        <v>21</v>
      </c>
      <c r="H2433">
        <f t="shared" si="927"/>
        <v>167.066346922462</v>
      </c>
      <c r="I2433" t="s">
        <v>63</v>
      </c>
      <c r="J2433">
        <v>0</v>
      </c>
    </row>
    <row r="2434" spans="1:10" x14ac:dyDescent="0.25">
      <c r="A2434">
        <f t="shared" si="920"/>
        <v>116</v>
      </c>
      <c r="B2434">
        <f t="shared" si="921"/>
        <v>41652</v>
      </c>
      <c r="C2434">
        <f t="shared" si="922"/>
        <v>3</v>
      </c>
      <c r="D2434">
        <f t="shared" si="923"/>
        <v>5</v>
      </c>
      <c r="E2434">
        <f t="shared" si="924"/>
        <v>20.100000000000001</v>
      </c>
      <c r="F2434">
        <f t="shared" si="925"/>
        <v>8.3000000000000007</v>
      </c>
      <c r="G2434">
        <f t="shared" si="926"/>
        <v>21</v>
      </c>
      <c r="H2434">
        <f t="shared" si="927"/>
        <v>167.066346922462</v>
      </c>
      <c r="I2434" t="s">
        <v>64</v>
      </c>
      <c r="J2434">
        <v>0</v>
      </c>
    </row>
    <row r="2435" spans="1:10" x14ac:dyDescent="0.25">
      <c r="A2435">
        <f t="shared" si="920"/>
        <v>116</v>
      </c>
      <c r="B2435">
        <f t="shared" si="921"/>
        <v>41652</v>
      </c>
      <c r="C2435">
        <f t="shared" si="922"/>
        <v>3</v>
      </c>
      <c r="D2435">
        <f t="shared" si="923"/>
        <v>5</v>
      </c>
      <c r="E2435">
        <f t="shared" si="924"/>
        <v>20.100000000000001</v>
      </c>
      <c r="F2435">
        <f t="shared" si="925"/>
        <v>8.3000000000000007</v>
      </c>
      <c r="G2435">
        <f t="shared" si="926"/>
        <v>21</v>
      </c>
      <c r="H2435">
        <f t="shared" si="927"/>
        <v>167.066346922462</v>
      </c>
      <c r="I2435" t="s">
        <v>65</v>
      </c>
      <c r="J2435">
        <v>0</v>
      </c>
    </row>
    <row r="2436" spans="1:10" x14ac:dyDescent="0.25">
      <c r="A2436">
        <f t="shared" si="920"/>
        <v>116</v>
      </c>
      <c r="B2436">
        <f t="shared" si="921"/>
        <v>41652</v>
      </c>
      <c r="C2436">
        <f t="shared" si="922"/>
        <v>3</v>
      </c>
      <c r="D2436">
        <f t="shared" si="923"/>
        <v>5</v>
      </c>
      <c r="E2436">
        <f t="shared" si="924"/>
        <v>20.100000000000001</v>
      </c>
      <c r="F2436">
        <f t="shared" si="925"/>
        <v>8.3000000000000007</v>
      </c>
      <c r="G2436">
        <f t="shared" si="926"/>
        <v>21</v>
      </c>
      <c r="H2436">
        <f t="shared" si="927"/>
        <v>167.066346922462</v>
      </c>
      <c r="I2436" t="s">
        <v>66</v>
      </c>
      <c r="J2436">
        <v>0</v>
      </c>
    </row>
    <row r="2437" spans="1:10" x14ac:dyDescent="0.25">
      <c r="A2437">
        <f t="shared" si="920"/>
        <v>116</v>
      </c>
      <c r="B2437">
        <f t="shared" si="921"/>
        <v>41652</v>
      </c>
      <c r="C2437">
        <f t="shared" si="922"/>
        <v>3</v>
      </c>
      <c r="D2437">
        <f t="shared" si="923"/>
        <v>5</v>
      </c>
      <c r="E2437">
        <f t="shared" si="924"/>
        <v>20.100000000000001</v>
      </c>
      <c r="F2437">
        <f t="shared" si="925"/>
        <v>8.3000000000000007</v>
      </c>
      <c r="G2437">
        <f t="shared" si="926"/>
        <v>21</v>
      </c>
      <c r="H2437">
        <f t="shared" si="927"/>
        <v>167.066346922462</v>
      </c>
      <c r="I2437" t="s">
        <v>67</v>
      </c>
      <c r="J2437">
        <v>0</v>
      </c>
    </row>
    <row r="2438" spans="1:10" x14ac:dyDescent="0.25">
      <c r="A2438" s="27">
        <v>117</v>
      </c>
      <c r="B2438" s="33">
        <v>41655</v>
      </c>
      <c r="C2438" s="27">
        <v>3</v>
      </c>
      <c r="D2438" s="27">
        <v>5</v>
      </c>
      <c r="E2438" s="27" t="s">
        <v>88</v>
      </c>
      <c r="F2438" s="27" t="s">
        <v>88</v>
      </c>
      <c r="G2438" s="27" t="s">
        <v>88</v>
      </c>
      <c r="H2438" s="27" t="s">
        <v>88</v>
      </c>
      <c r="I2438" t="s">
        <v>9</v>
      </c>
      <c r="J2438">
        <v>128</v>
      </c>
    </row>
    <row r="2439" spans="1:10" x14ac:dyDescent="0.25">
      <c r="A2439">
        <f t="shared" ref="A2439:A2458" si="928">A2438</f>
        <v>117</v>
      </c>
      <c r="B2439">
        <f t="shared" ref="B2439:B2458" si="929">B2438</f>
        <v>41655</v>
      </c>
      <c r="C2439">
        <f t="shared" ref="C2439:C2458" si="930">C2438</f>
        <v>3</v>
      </c>
      <c r="D2439">
        <f t="shared" ref="D2439:D2458" si="931">D2438</f>
        <v>5</v>
      </c>
      <c r="E2439" t="str">
        <f t="shared" ref="E2439:E2458" si="932">E2438</f>
        <v>(空白)</v>
      </c>
      <c r="F2439" t="str">
        <f t="shared" ref="F2439:F2458" si="933">F2438</f>
        <v>(空白)</v>
      </c>
      <c r="G2439" t="str">
        <f t="shared" ref="G2439:G2458" si="934">G2438</f>
        <v>(空白)</v>
      </c>
      <c r="H2439" t="str">
        <f t="shared" ref="H2439:H2458" si="935">H2438</f>
        <v>(空白)</v>
      </c>
      <c r="I2439" t="s">
        <v>84</v>
      </c>
      <c r="J2439" t="s">
        <v>88</v>
      </c>
    </row>
    <row r="2440" spans="1:10" x14ac:dyDescent="0.25">
      <c r="A2440">
        <f t="shared" si="928"/>
        <v>117</v>
      </c>
      <c r="B2440">
        <f t="shared" si="929"/>
        <v>41655</v>
      </c>
      <c r="C2440">
        <f t="shared" si="930"/>
        <v>3</v>
      </c>
      <c r="D2440">
        <f t="shared" si="931"/>
        <v>5</v>
      </c>
      <c r="E2440" t="str">
        <f t="shared" si="932"/>
        <v>(空白)</v>
      </c>
      <c r="F2440" t="str">
        <f t="shared" si="933"/>
        <v>(空白)</v>
      </c>
      <c r="G2440" t="str">
        <f t="shared" si="934"/>
        <v>(空白)</v>
      </c>
      <c r="H2440" t="str">
        <f t="shared" si="935"/>
        <v>(空白)</v>
      </c>
      <c r="I2440" t="s">
        <v>11</v>
      </c>
      <c r="J2440">
        <v>1153.5999999999999</v>
      </c>
    </row>
    <row r="2441" spans="1:10" x14ac:dyDescent="0.25">
      <c r="A2441">
        <f t="shared" si="928"/>
        <v>117</v>
      </c>
      <c r="B2441">
        <f t="shared" si="929"/>
        <v>41655</v>
      </c>
      <c r="C2441">
        <f t="shared" si="930"/>
        <v>3</v>
      </c>
      <c r="D2441">
        <f t="shared" si="931"/>
        <v>5</v>
      </c>
      <c r="E2441" t="str">
        <f t="shared" si="932"/>
        <v>(空白)</v>
      </c>
      <c r="F2441" t="str">
        <f t="shared" si="933"/>
        <v>(空白)</v>
      </c>
      <c r="G2441" t="str">
        <f t="shared" si="934"/>
        <v>(空白)</v>
      </c>
      <c r="H2441" t="str">
        <f t="shared" si="935"/>
        <v>(空白)</v>
      </c>
      <c r="I2441" t="s">
        <v>50</v>
      </c>
      <c r="J2441">
        <v>0</v>
      </c>
    </row>
    <row r="2442" spans="1:10" x14ac:dyDescent="0.25">
      <c r="A2442">
        <f t="shared" si="928"/>
        <v>117</v>
      </c>
      <c r="B2442">
        <f t="shared" si="929"/>
        <v>41655</v>
      </c>
      <c r="C2442">
        <f t="shared" si="930"/>
        <v>3</v>
      </c>
      <c r="D2442">
        <f t="shared" si="931"/>
        <v>5</v>
      </c>
      <c r="E2442" t="str">
        <f t="shared" si="932"/>
        <v>(空白)</v>
      </c>
      <c r="F2442" t="str">
        <f t="shared" si="933"/>
        <v>(空白)</v>
      </c>
      <c r="G2442" t="str">
        <f t="shared" si="934"/>
        <v>(空白)</v>
      </c>
      <c r="H2442" t="str">
        <f t="shared" si="935"/>
        <v>(空白)</v>
      </c>
      <c r="I2442" t="s">
        <v>51</v>
      </c>
      <c r="J2442">
        <v>0</v>
      </c>
    </row>
    <row r="2443" spans="1:10" x14ac:dyDescent="0.25">
      <c r="A2443">
        <f t="shared" si="928"/>
        <v>117</v>
      </c>
      <c r="B2443">
        <f t="shared" si="929"/>
        <v>41655</v>
      </c>
      <c r="C2443">
        <f t="shared" si="930"/>
        <v>3</v>
      </c>
      <c r="D2443">
        <f t="shared" si="931"/>
        <v>5</v>
      </c>
      <c r="E2443" t="str">
        <f t="shared" si="932"/>
        <v>(空白)</v>
      </c>
      <c r="F2443" t="str">
        <f t="shared" si="933"/>
        <v>(空白)</v>
      </c>
      <c r="G2443" t="str">
        <f t="shared" si="934"/>
        <v>(空白)</v>
      </c>
      <c r="H2443" t="str">
        <f t="shared" si="935"/>
        <v>(空白)</v>
      </c>
      <c r="I2443" t="s">
        <v>52</v>
      </c>
      <c r="J2443">
        <v>0</v>
      </c>
    </row>
    <row r="2444" spans="1:10" x14ac:dyDescent="0.25">
      <c r="A2444">
        <f t="shared" si="928"/>
        <v>117</v>
      </c>
      <c r="B2444">
        <f t="shared" si="929"/>
        <v>41655</v>
      </c>
      <c r="C2444">
        <f t="shared" si="930"/>
        <v>3</v>
      </c>
      <c r="D2444">
        <f t="shared" si="931"/>
        <v>5</v>
      </c>
      <c r="E2444" t="str">
        <f t="shared" si="932"/>
        <v>(空白)</v>
      </c>
      <c r="F2444" t="str">
        <f t="shared" si="933"/>
        <v>(空白)</v>
      </c>
      <c r="G2444" t="str">
        <f t="shared" si="934"/>
        <v>(空白)</v>
      </c>
      <c r="H2444" t="str">
        <f t="shared" si="935"/>
        <v>(空白)</v>
      </c>
      <c r="I2444" t="s">
        <v>53</v>
      </c>
      <c r="J2444">
        <v>0</v>
      </c>
    </row>
    <row r="2445" spans="1:10" x14ac:dyDescent="0.25">
      <c r="A2445">
        <f t="shared" si="928"/>
        <v>117</v>
      </c>
      <c r="B2445">
        <f t="shared" si="929"/>
        <v>41655</v>
      </c>
      <c r="C2445">
        <f t="shared" si="930"/>
        <v>3</v>
      </c>
      <c r="D2445">
        <f t="shared" si="931"/>
        <v>5</v>
      </c>
      <c r="E2445" t="str">
        <f t="shared" si="932"/>
        <v>(空白)</v>
      </c>
      <c r="F2445" t="str">
        <f t="shared" si="933"/>
        <v>(空白)</v>
      </c>
      <c r="G2445" t="str">
        <f t="shared" si="934"/>
        <v>(空白)</v>
      </c>
      <c r="H2445" t="str">
        <f t="shared" si="935"/>
        <v>(空白)</v>
      </c>
      <c r="I2445" t="s">
        <v>54</v>
      </c>
      <c r="J2445">
        <v>0</v>
      </c>
    </row>
    <row r="2446" spans="1:10" x14ac:dyDescent="0.25">
      <c r="A2446">
        <f t="shared" si="928"/>
        <v>117</v>
      </c>
      <c r="B2446">
        <f t="shared" si="929"/>
        <v>41655</v>
      </c>
      <c r="C2446">
        <f t="shared" si="930"/>
        <v>3</v>
      </c>
      <c r="D2446">
        <f t="shared" si="931"/>
        <v>5</v>
      </c>
      <c r="E2446" t="str">
        <f t="shared" si="932"/>
        <v>(空白)</v>
      </c>
      <c r="F2446" t="str">
        <f t="shared" si="933"/>
        <v>(空白)</v>
      </c>
      <c r="G2446" t="str">
        <f t="shared" si="934"/>
        <v>(空白)</v>
      </c>
      <c r="H2446" t="str">
        <f t="shared" si="935"/>
        <v>(空白)</v>
      </c>
      <c r="I2446" t="s">
        <v>55</v>
      </c>
      <c r="J2446">
        <v>0</v>
      </c>
    </row>
    <row r="2447" spans="1:10" x14ac:dyDescent="0.25">
      <c r="A2447">
        <f t="shared" si="928"/>
        <v>117</v>
      </c>
      <c r="B2447">
        <f t="shared" si="929"/>
        <v>41655</v>
      </c>
      <c r="C2447">
        <f t="shared" si="930"/>
        <v>3</v>
      </c>
      <c r="D2447">
        <f t="shared" si="931"/>
        <v>5</v>
      </c>
      <c r="E2447" t="str">
        <f t="shared" si="932"/>
        <v>(空白)</v>
      </c>
      <c r="F2447" t="str">
        <f t="shared" si="933"/>
        <v>(空白)</v>
      </c>
      <c r="G2447" t="str">
        <f t="shared" si="934"/>
        <v>(空白)</v>
      </c>
      <c r="H2447" t="str">
        <f t="shared" si="935"/>
        <v>(空白)</v>
      </c>
      <c r="I2447" t="s">
        <v>56</v>
      </c>
      <c r="J2447">
        <v>0</v>
      </c>
    </row>
    <row r="2448" spans="1:10" x14ac:dyDescent="0.25">
      <c r="A2448">
        <f t="shared" si="928"/>
        <v>117</v>
      </c>
      <c r="B2448">
        <f t="shared" si="929"/>
        <v>41655</v>
      </c>
      <c r="C2448">
        <f t="shared" si="930"/>
        <v>3</v>
      </c>
      <c r="D2448">
        <f t="shared" si="931"/>
        <v>5</v>
      </c>
      <c r="E2448" t="str">
        <f t="shared" si="932"/>
        <v>(空白)</v>
      </c>
      <c r="F2448" t="str">
        <f t="shared" si="933"/>
        <v>(空白)</v>
      </c>
      <c r="G2448" t="str">
        <f t="shared" si="934"/>
        <v>(空白)</v>
      </c>
      <c r="H2448" t="str">
        <f t="shared" si="935"/>
        <v>(空白)</v>
      </c>
      <c r="I2448" t="s">
        <v>57</v>
      </c>
      <c r="J2448">
        <v>0</v>
      </c>
    </row>
    <row r="2449" spans="1:10" x14ac:dyDescent="0.25">
      <c r="A2449">
        <f t="shared" si="928"/>
        <v>117</v>
      </c>
      <c r="B2449">
        <f t="shared" si="929"/>
        <v>41655</v>
      </c>
      <c r="C2449">
        <f t="shared" si="930"/>
        <v>3</v>
      </c>
      <c r="D2449">
        <f t="shared" si="931"/>
        <v>5</v>
      </c>
      <c r="E2449" t="str">
        <f t="shared" si="932"/>
        <v>(空白)</v>
      </c>
      <c r="F2449" t="str">
        <f t="shared" si="933"/>
        <v>(空白)</v>
      </c>
      <c r="G2449" t="str">
        <f t="shared" si="934"/>
        <v>(空白)</v>
      </c>
      <c r="H2449" t="str">
        <f t="shared" si="935"/>
        <v>(空白)</v>
      </c>
      <c r="I2449" t="s">
        <v>58</v>
      </c>
      <c r="J2449">
        <v>0</v>
      </c>
    </row>
    <row r="2450" spans="1:10" x14ac:dyDescent="0.25">
      <c r="A2450">
        <f t="shared" si="928"/>
        <v>117</v>
      </c>
      <c r="B2450">
        <f t="shared" si="929"/>
        <v>41655</v>
      </c>
      <c r="C2450">
        <f t="shared" si="930"/>
        <v>3</v>
      </c>
      <c r="D2450">
        <f t="shared" si="931"/>
        <v>5</v>
      </c>
      <c r="E2450" t="str">
        <f t="shared" si="932"/>
        <v>(空白)</v>
      </c>
      <c r="F2450" t="str">
        <f t="shared" si="933"/>
        <v>(空白)</v>
      </c>
      <c r="G2450" t="str">
        <f t="shared" si="934"/>
        <v>(空白)</v>
      </c>
      <c r="H2450" t="str">
        <f t="shared" si="935"/>
        <v>(空白)</v>
      </c>
      <c r="I2450" t="s">
        <v>59</v>
      </c>
      <c r="J2450">
        <v>0</v>
      </c>
    </row>
    <row r="2451" spans="1:10" x14ac:dyDescent="0.25">
      <c r="A2451">
        <f t="shared" si="928"/>
        <v>117</v>
      </c>
      <c r="B2451">
        <f t="shared" si="929"/>
        <v>41655</v>
      </c>
      <c r="C2451">
        <f t="shared" si="930"/>
        <v>3</v>
      </c>
      <c r="D2451">
        <f t="shared" si="931"/>
        <v>5</v>
      </c>
      <c r="E2451" t="str">
        <f t="shared" si="932"/>
        <v>(空白)</v>
      </c>
      <c r="F2451" t="str">
        <f t="shared" si="933"/>
        <v>(空白)</v>
      </c>
      <c r="G2451" t="str">
        <f t="shared" si="934"/>
        <v>(空白)</v>
      </c>
      <c r="H2451" t="str">
        <f t="shared" si="935"/>
        <v>(空白)</v>
      </c>
      <c r="I2451" t="s">
        <v>60</v>
      </c>
      <c r="J2451">
        <v>3.2</v>
      </c>
    </row>
    <row r="2452" spans="1:10" x14ac:dyDescent="0.25">
      <c r="A2452">
        <f t="shared" si="928"/>
        <v>117</v>
      </c>
      <c r="B2452">
        <f t="shared" si="929"/>
        <v>41655</v>
      </c>
      <c r="C2452">
        <f t="shared" si="930"/>
        <v>3</v>
      </c>
      <c r="D2452">
        <f t="shared" si="931"/>
        <v>5</v>
      </c>
      <c r="E2452" t="str">
        <f t="shared" si="932"/>
        <v>(空白)</v>
      </c>
      <c r="F2452" t="str">
        <f t="shared" si="933"/>
        <v>(空白)</v>
      </c>
      <c r="G2452" t="str">
        <f t="shared" si="934"/>
        <v>(空白)</v>
      </c>
      <c r="H2452" t="str">
        <f t="shared" si="935"/>
        <v>(空白)</v>
      </c>
      <c r="I2452" t="s">
        <v>61</v>
      </c>
      <c r="J2452">
        <v>0</v>
      </c>
    </row>
    <row r="2453" spans="1:10" x14ac:dyDescent="0.25">
      <c r="A2453">
        <f t="shared" si="928"/>
        <v>117</v>
      </c>
      <c r="B2453">
        <f t="shared" si="929"/>
        <v>41655</v>
      </c>
      <c r="C2453">
        <f t="shared" si="930"/>
        <v>3</v>
      </c>
      <c r="D2453">
        <f t="shared" si="931"/>
        <v>5</v>
      </c>
      <c r="E2453" t="str">
        <f t="shared" si="932"/>
        <v>(空白)</v>
      </c>
      <c r="F2453" t="str">
        <f t="shared" si="933"/>
        <v>(空白)</v>
      </c>
      <c r="G2453" t="str">
        <f t="shared" si="934"/>
        <v>(空白)</v>
      </c>
      <c r="H2453" t="str">
        <f t="shared" si="935"/>
        <v>(空白)</v>
      </c>
      <c r="I2453" t="s">
        <v>62</v>
      </c>
      <c r="J2453">
        <v>0</v>
      </c>
    </row>
    <row r="2454" spans="1:10" x14ac:dyDescent="0.25">
      <c r="A2454">
        <f t="shared" si="928"/>
        <v>117</v>
      </c>
      <c r="B2454">
        <f t="shared" si="929"/>
        <v>41655</v>
      </c>
      <c r="C2454">
        <f t="shared" si="930"/>
        <v>3</v>
      </c>
      <c r="D2454">
        <f t="shared" si="931"/>
        <v>5</v>
      </c>
      <c r="E2454" t="str">
        <f t="shared" si="932"/>
        <v>(空白)</v>
      </c>
      <c r="F2454" t="str">
        <f t="shared" si="933"/>
        <v>(空白)</v>
      </c>
      <c r="G2454" t="str">
        <f t="shared" si="934"/>
        <v>(空白)</v>
      </c>
      <c r="H2454" t="str">
        <f t="shared" si="935"/>
        <v>(空白)</v>
      </c>
      <c r="I2454" t="s">
        <v>63</v>
      </c>
      <c r="J2454">
        <v>0</v>
      </c>
    </row>
    <row r="2455" spans="1:10" x14ac:dyDescent="0.25">
      <c r="A2455">
        <f t="shared" si="928"/>
        <v>117</v>
      </c>
      <c r="B2455">
        <f t="shared" si="929"/>
        <v>41655</v>
      </c>
      <c r="C2455">
        <f t="shared" si="930"/>
        <v>3</v>
      </c>
      <c r="D2455">
        <f t="shared" si="931"/>
        <v>5</v>
      </c>
      <c r="E2455" t="str">
        <f t="shared" si="932"/>
        <v>(空白)</v>
      </c>
      <c r="F2455" t="str">
        <f t="shared" si="933"/>
        <v>(空白)</v>
      </c>
      <c r="G2455" t="str">
        <f t="shared" si="934"/>
        <v>(空白)</v>
      </c>
      <c r="H2455" t="str">
        <f t="shared" si="935"/>
        <v>(空白)</v>
      </c>
      <c r="I2455" t="s">
        <v>64</v>
      </c>
      <c r="J2455">
        <v>0</v>
      </c>
    </row>
    <row r="2456" spans="1:10" x14ac:dyDescent="0.25">
      <c r="A2456">
        <f t="shared" si="928"/>
        <v>117</v>
      </c>
      <c r="B2456">
        <f t="shared" si="929"/>
        <v>41655</v>
      </c>
      <c r="C2456">
        <f t="shared" si="930"/>
        <v>3</v>
      </c>
      <c r="D2456">
        <f t="shared" si="931"/>
        <v>5</v>
      </c>
      <c r="E2456" t="str">
        <f t="shared" si="932"/>
        <v>(空白)</v>
      </c>
      <c r="F2456" t="str">
        <f t="shared" si="933"/>
        <v>(空白)</v>
      </c>
      <c r="G2456" t="str">
        <f t="shared" si="934"/>
        <v>(空白)</v>
      </c>
      <c r="H2456" t="str">
        <f t="shared" si="935"/>
        <v>(空白)</v>
      </c>
      <c r="I2456" t="s">
        <v>65</v>
      </c>
      <c r="J2456">
        <v>0</v>
      </c>
    </row>
    <row r="2457" spans="1:10" x14ac:dyDescent="0.25">
      <c r="A2457">
        <f t="shared" si="928"/>
        <v>117</v>
      </c>
      <c r="B2457">
        <f t="shared" si="929"/>
        <v>41655</v>
      </c>
      <c r="C2457">
        <f t="shared" si="930"/>
        <v>3</v>
      </c>
      <c r="D2457">
        <f t="shared" si="931"/>
        <v>5</v>
      </c>
      <c r="E2457" t="str">
        <f t="shared" si="932"/>
        <v>(空白)</v>
      </c>
      <c r="F2457" t="str">
        <f t="shared" si="933"/>
        <v>(空白)</v>
      </c>
      <c r="G2457" t="str">
        <f t="shared" si="934"/>
        <v>(空白)</v>
      </c>
      <c r="H2457" t="str">
        <f t="shared" si="935"/>
        <v>(空白)</v>
      </c>
      <c r="I2457" t="s">
        <v>66</v>
      </c>
      <c r="J2457">
        <v>0</v>
      </c>
    </row>
    <row r="2458" spans="1:10" x14ac:dyDescent="0.25">
      <c r="A2458">
        <f t="shared" si="928"/>
        <v>117</v>
      </c>
      <c r="B2458">
        <f t="shared" si="929"/>
        <v>41655</v>
      </c>
      <c r="C2458">
        <f t="shared" si="930"/>
        <v>3</v>
      </c>
      <c r="D2458">
        <f t="shared" si="931"/>
        <v>5</v>
      </c>
      <c r="E2458" t="str">
        <f t="shared" si="932"/>
        <v>(空白)</v>
      </c>
      <c r="F2458" t="str">
        <f t="shared" si="933"/>
        <v>(空白)</v>
      </c>
      <c r="G2458" t="str">
        <f t="shared" si="934"/>
        <v>(空白)</v>
      </c>
      <c r="H2458" t="str">
        <f t="shared" si="935"/>
        <v>(空白)</v>
      </c>
      <c r="I2458" t="s">
        <v>67</v>
      </c>
      <c r="J2458">
        <v>0</v>
      </c>
    </row>
    <row r="2459" spans="1:10" x14ac:dyDescent="0.25">
      <c r="A2459" s="27">
        <v>118</v>
      </c>
      <c r="B2459" s="33">
        <v>41659</v>
      </c>
      <c r="C2459" s="27">
        <v>3</v>
      </c>
      <c r="D2459" s="27">
        <v>5</v>
      </c>
      <c r="E2459" s="27">
        <v>18</v>
      </c>
      <c r="F2459" s="27">
        <v>8.5399999999999991</v>
      </c>
      <c r="G2459" s="27">
        <v>22</v>
      </c>
      <c r="H2459" s="27">
        <v>155.87529976019181</v>
      </c>
      <c r="I2459" t="s">
        <v>9</v>
      </c>
      <c r="J2459">
        <v>21.866666666666671</v>
      </c>
    </row>
    <row r="2460" spans="1:10" x14ac:dyDescent="0.25">
      <c r="A2460">
        <f t="shared" ref="A2460:A2479" si="936">A2459</f>
        <v>118</v>
      </c>
      <c r="B2460">
        <f t="shared" ref="B2460:B2479" si="937">B2459</f>
        <v>41659</v>
      </c>
      <c r="C2460">
        <f t="shared" ref="C2460:C2479" si="938">C2459</f>
        <v>3</v>
      </c>
      <c r="D2460">
        <f t="shared" ref="D2460:D2479" si="939">D2459</f>
        <v>5</v>
      </c>
      <c r="E2460">
        <f t="shared" ref="E2460:E2479" si="940">E2459</f>
        <v>18</v>
      </c>
      <c r="F2460">
        <f t="shared" ref="F2460:F2479" si="941">F2459</f>
        <v>8.5399999999999991</v>
      </c>
      <c r="G2460">
        <f t="shared" ref="G2460:G2479" si="942">G2459</f>
        <v>22</v>
      </c>
      <c r="H2460">
        <f t="shared" ref="H2460:H2479" si="943">H2459</f>
        <v>155.87529976019181</v>
      </c>
      <c r="I2460" t="s">
        <v>84</v>
      </c>
      <c r="J2460" t="s">
        <v>88</v>
      </c>
    </row>
    <row r="2461" spans="1:10" x14ac:dyDescent="0.25">
      <c r="A2461">
        <f t="shared" si="936"/>
        <v>118</v>
      </c>
      <c r="B2461">
        <f t="shared" si="937"/>
        <v>41659</v>
      </c>
      <c r="C2461">
        <f t="shared" si="938"/>
        <v>3</v>
      </c>
      <c r="D2461">
        <f t="shared" si="939"/>
        <v>5</v>
      </c>
      <c r="E2461">
        <f t="shared" si="940"/>
        <v>18</v>
      </c>
      <c r="F2461">
        <f t="shared" si="941"/>
        <v>8.5399999999999991</v>
      </c>
      <c r="G2461">
        <f t="shared" si="942"/>
        <v>22</v>
      </c>
      <c r="H2461">
        <f t="shared" si="943"/>
        <v>155.87529976019181</v>
      </c>
      <c r="I2461" t="s">
        <v>11</v>
      </c>
      <c r="J2461">
        <v>234.13333333333335</v>
      </c>
    </row>
    <row r="2462" spans="1:10" x14ac:dyDescent="0.25">
      <c r="A2462">
        <f t="shared" si="936"/>
        <v>118</v>
      </c>
      <c r="B2462">
        <f t="shared" si="937"/>
        <v>41659</v>
      </c>
      <c r="C2462">
        <f t="shared" si="938"/>
        <v>3</v>
      </c>
      <c r="D2462">
        <f t="shared" si="939"/>
        <v>5</v>
      </c>
      <c r="E2462">
        <f t="shared" si="940"/>
        <v>18</v>
      </c>
      <c r="F2462">
        <f t="shared" si="941"/>
        <v>8.5399999999999991</v>
      </c>
      <c r="G2462">
        <f t="shared" si="942"/>
        <v>22</v>
      </c>
      <c r="H2462">
        <f t="shared" si="943"/>
        <v>155.87529976019181</v>
      </c>
      <c r="I2462" t="s">
        <v>50</v>
      </c>
      <c r="J2462">
        <v>0</v>
      </c>
    </row>
    <row r="2463" spans="1:10" x14ac:dyDescent="0.25">
      <c r="A2463">
        <f t="shared" si="936"/>
        <v>118</v>
      </c>
      <c r="B2463">
        <f t="shared" si="937"/>
        <v>41659</v>
      </c>
      <c r="C2463">
        <f t="shared" si="938"/>
        <v>3</v>
      </c>
      <c r="D2463">
        <f t="shared" si="939"/>
        <v>5</v>
      </c>
      <c r="E2463">
        <f t="shared" si="940"/>
        <v>18</v>
      </c>
      <c r="F2463">
        <f t="shared" si="941"/>
        <v>8.5399999999999991</v>
      </c>
      <c r="G2463">
        <f t="shared" si="942"/>
        <v>22</v>
      </c>
      <c r="H2463">
        <f t="shared" si="943"/>
        <v>155.87529976019181</v>
      </c>
      <c r="I2463" t="s">
        <v>51</v>
      </c>
      <c r="J2463">
        <v>0</v>
      </c>
    </row>
    <row r="2464" spans="1:10" x14ac:dyDescent="0.25">
      <c r="A2464">
        <f t="shared" si="936"/>
        <v>118</v>
      </c>
      <c r="B2464">
        <f t="shared" si="937"/>
        <v>41659</v>
      </c>
      <c r="C2464">
        <f t="shared" si="938"/>
        <v>3</v>
      </c>
      <c r="D2464">
        <f t="shared" si="939"/>
        <v>5</v>
      </c>
      <c r="E2464">
        <f t="shared" si="940"/>
        <v>18</v>
      </c>
      <c r="F2464">
        <f t="shared" si="941"/>
        <v>8.5399999999999991</v>
      </c>
      <c r="G2464">
        <f t="shared" si="942"/>
        <v>22</v>
      </c>
      <c r="H2464">
        <f t="shared" si="943"/>
        <v>155.87529976019181</v>
      </c>
      <c r="I2464" t="s">
        <v>52</v>
      </c>
      <c r="J2464">
        <v>0</v>
      </c>
    </row>
    <row r="2465" spans="1:10" x14ac:dyDescent="0.25">
      <c r="A2465">
        <f t="shared" si="936"/>
        <v>118</v>
      </c>
      <c r="B2465">
        <f t="shared" si="937"/>
        <v>41659</v>
      </c>
      <c r="C2465">
        <f t="shared" si="938"/>
        <v>3</v>
      </c>
      <c r="D2465">
        <f t="shared" si="939"/>
        <v>5</v>
      </c>
      <c r="E2465">
        <f t="shared" si="940"/>
        <v>18</v>
      </c>
      <c r="F2465">
        <f t="shared" si="941"/>
        <v>8.5399999999999991</v>
      </c>
      <c r="G2465">
        <f t="shared" si="942"/>
        <v>22</v>
      </c>
      <c r="H2465">
        <f t="shared" si="943"/>
        <v>155.87529976019181</v>
      </c>
      <c r="I2465" t="s">
        <v>53</v>
      </c>
      <c r="J2465">
        <v>0</v>
      </c>
    </row>
    <row r="2466" spans="1:10" x14ac:dyDescent="0.25">
      <c r="A2466">
        <f t="shared" si="936"/>
        <v>118</v>
      </c>
      <c r="B2466">
        <f t="shared" si="937"/>
        <v>41659</v>
      </c>
      <c r="C2466">
        <f t="shared" si="938"/>
        <v>3</v>
      </c>
      <c r="D2466">
        <f t="shared" si="939"/>
        <v>5</v>
      </c>
      <c r="E2466">
        <f t="shared" si="940"/>
        <v>18</v>
      </c>
      <c r="F2466">
        <f t="shared" si="941"/>
        <v>8.5399999999999991</v>
      </c>
      <c r="G2466">
        <f t="shared" si="942"/>
        <v>22</v>
      </c>
      <c r="H2466">
        <f t="shared" si="943"/>
        <v>155.87529976019181</v>
      </c>
      <c r="I2466" t="s">
        <v>54</v>
      </c>
      <c r="J2466">
        <v>0</v>
      </c>
    </row>
    <row r="2467" spans="1:10" x14ac:dyDescent="0.25">
      <c r="A2467">
        <f t="shared" si="936"/>
        <v>118</v>
      </c>
      <c r="B2467">
        <f t="shared" si="937"/>
        <v>41659</v>
      </c>
      <c r="C2467">
        <f t="shared" si="938"/>
        <v>3</v>
      </c>
      <c r="D2467">
        <f t="shared" si="939"/>
        <v>5</v>
      </c>
      <c r="E2467">
        <f t="shared" si="940"/>
        <v>18</v>
      </c>
      <c r="F2467">
        <f t="shared" si="941"/>
        <v>8.5399999999999991</v>
      </c>
      <c r="G2467">
        <f t="shared" si="942"/>
        <v>22</v>
      </c>
      <c r="H2467">
        <f t="shared" si="943"/>
        <v>155.87529976019181</v>
      </c>
      <c r="I2467" t="s">
        <v>55</v>
      </c>
      <c r="J2467">
        <v>1.6</v>
      </c>
    </row>
    <row r="2468" spans="1:10" x14ac:dyDescent="0.25">
      <c r="A2468">
        <f t="shared" si="936"/>
        <v>118</v>
      </c>
      <c r="B2468">
        <f t="shared" si="937"/>
        <v>41659</v>
      </c>
      <c r="C2468">
        <f t="shared" si="938"/>
        <v>3</v>
      </c>
      <c r="D2468">
        <f t="shared" si="939"/>
        <v>5</v>
      </c>
      <c r="E2468">
        <f t="shared" si="940"/>
        <v>18</v>
      </c>
      <c r="F2468">
        <f t="shared" si="941"/>
        <v>8.5399999999999991</v>
      </c>
      <c r="G2468">
        <f t="shared" si="942"/>
        <v>22</v>
      </c>
      <c r="H2468">
        <f t="shared" si="943"/>
        <v>155.87529976019181</v>
      </c>
      <c r="I2468" t="s">
        <v>56</v>
      </c>
      <c r="J2468">
        <v>1.0666666666666667</v>
      </c>
    </row>
    <row r="2469" spans="1:10" x14ac:dyDescent="0.25">
      <c r="A2469">
        <f t="shared" si="936"/>
        <v>118</v>
      </c>
      <c r="B2469">
        <f t="shared" si="937"/>
        <v>41659</v>
      </c>
      <c r="C2469">
        <f t="shared" si="938"/>
        <v>3</v>
      </c>
      <c r="D2469">
        <f t="shared" si="939"/>
        <v>5</v>
      </c>
      <c r="E2469">
        <f t="shared" si="940"/>
        <v>18</v>
      </c>
      <c r="F2469">
        <f t="shared" si="941"/>
        <v>8.5399999999999991</v>
      </c>
      <c r="G2469">
        <f t="shared" si="942"/>
        <v>22</v>
      </c>
      <c r="H2469">
        <f t="shared" si="943"/>
        <v>155.87529976019181</v>
      </c>
      <c r="I2469" t="s">
        <v>57</v>
      </c>
      <c r="J2469">
        <v>2.1333333333333333</v>
      </c>
    </row>
    <row r="2470" spans="1:10" x14ac:dyDescent="0.25">
      <c r="A2470">
        <f t="shared" si="936"/>
        <v>118</v>
      </c>
      <c r="B2470">
        <f t="shared" si="937"/>
        <v>41659</v>
      </c>
      <c r="C2470">
        <f t="shared" si="938"/>
        <v>3</v>
      </c>
      <c r="D2470">
        <f t="shared" si="939"/>
        <v>5</v>
      </c>
      <c r="E2470">
        <f t="shared" si="940"/>
        <v>18</v>
      </c>
      <c r="F2470">
        <f t="shared" si="941"/>
        <v>8.5399999999999991</v>
      </c>
      <c r="G2470">
        <f t="shared" si="942"/>
        <v>22</v>
      </c>
      <c r="H2470">
        <f t="shared" si="943"/>
        <v>155.87529976019181</v>
      </c>
      <c r="I2470" t="s">
        <v>58</v>
      </c>
      <c r="J2470">
        <v>0.53333333333333333</v>
      </c>
    </row>
    <row r="2471" spans="1:10" x14ac:dyDescent="0.25">
      <c r="A2471">
        <f t="shared" si="936"/>
        <v>118</v>
      </c>
      <c r="B2471">
        <f t="shared" si="937"/>
        <v>41659</v>
      </c>
      <c r="C2471">
        <f t="shared" si="938"/>
        <v>3</v>
      </c>
      <c r="D2471">
        <f t="shared" si="939"/>
        <v>5</v>
      </c>
      <c r="E2471">
        <f t="shared" si="940"/>
        <v>18</v>
      </c>
      <c r="F2471">
        <f t="shared" si="941"/>
        <v>8.5399999999999991</v>
      </c>
      <c r="G2471">
        <f t="shared" si="942"/>
        <v>22</v>
      </c>
      <c r="H2471">
        <f t="shared" si="943"/>
        <v>155.87529976019181</v>
      </c>
      <c r="I2471" t="s">
        <v>59</v>
      </c>
      <c r="J2471">
        <v>0</v>
      </c>
    </row>
    <row r="2472" spans="1:10" x14ac:dyDescent="0.25">
      <c r="A2472">
        <f t="shared" si="936"/>
        <v>118</v>
      </c>
      <c r="B2472">
        <f t="shared" si="937"/>
        <v>41659</v>
      </c>
      <c r="C2472">
        <f t="shared" si="938"/>
        <v>3</v>
      </c>
      <c r="D2472">
        <f t="shared" si="939"/>
        <v>5</v>
      </c>
      <c r="E2472">
        <f t="shared" si="940"/>
        <v>18</v>
      </c>
      <c r="F2472">
        <f t="shared" si="941"/>
        <v>8.5399999999999991</v>
      </c>
      <c r="G2472">
        <f t="shared" si="942"/>
        <v>22</v>
      </c>
      <c r="H2472">
        <f t="shared" si="943"/>
        <v>155.87529976019181</v>
      </c>
      <c r="I2472" t="s">
        <v>60</v>
      </c>
      <c r="J2472">
        <v>1.6</v>
      </c>
    </row>
    <row r="2473" spans="1:10" x14ac:dyDescent="0.25">
      <c r="A2473">
        <f t="shared" si="936"/>
        <v>118</v>
      </c>
      <c r="B2473">
        <f t="shared" si="937"/>
        <v>41659</v>
      </c>
      <c r="C2473">
        <f t="shared" si="938"/>
        <v>3</v>
      </c>
      <c r="D2473">
        <f t="shared" si="939"/>
        <v>5</v>
      </c>
      <c r="E2473">
        <f t="shared" si="940"/>
        <v>18</v>
      </c>
      <c r="F2473">
        <f t="shared" si="941"/>
        <v>8.5399999999999991</v>
      </c>
      <c r="G2473">
        <f t="shared" si="942"/>
        <v>22</v>
      </c>
      <c r="H2473">
        <f t="shared" si="943"/>
        <v>155.87529976019181</v>
      </c>
      <c r="I2473" t="s">
        <v>61</v>
      </c>
      <c r="J2473">
        <v>0</v>
      </c>
    </row>
    <row r="2474" spans="1:10" x14ac:dyDescent="0.25">
      <c r="A2474">
        <f t="shared" si="936"/>
        <v>118</v>
      </c>
      <c r="B2474">
        <f t="shared" si="937"/>
        <v>41659</v>
      </c>
      <c r="C2474">
        <f t="shared" si="938"/>
        <v>3</v>
      </c>
      <c r="D2474">
        <f t="shared" si="939"/>
        <v>5</v>
      </c>
      <c r="E2474">
        <f t="shared" si="940"/>
        <v>18</v>
      </c>
      <c r="F2474">
        <f t="shared" si="941"/>
        <v>8.5399999999999991</v>
      </c>
      <c r="G2474">
        <f t="shared" si="942"/>
        <v>22</v>
      </c>
      <c r="H2474">
        <f t="shared" si="943"/>
        <v>155.87529976019181</v>
      </c>
      <c r="I2474" t="s">
        <v>62</v>
      </c>
      <c r="J2474">
        <v>0</v>
      </c>
    </row>
    <row r="2475" spans="1:10" x14ac:dyDescent="0.25">
      <c r="A2475">
        <f t="shared" si="936"/>
        <v>118</v>
      </c>
      <c r="B2475">
        <f t="shared" si="937"/>
        <v>41659</v>
      </c>
      <c r="C2475">
        <f t="shared" si="938"/>
        <v>3</v>
      </c>
      <c r="D2475">
        <f t="shared" si="939"/>
        <v>5</v>
      </c>
      <c r="E2475">
        <f t="shared" si="940"/>
        <v>18</v>
      </c>
      <c r="F2475">
        <f t="shared" si="941"/>
        <v>8.5399999999999991</v>
      </c>
      <c r="G2475">
        <f t="shared" si="942"/>
        <v>22</v>
      </c>
      <c r="H2475">
        <f t="shared" si="943"/>
        <v>155.87529976019181</v>
      </c>
      <c r="I2475" t="s">
        <v>63</v>
      </c>
      <c r="J2475">
        <v>0.53333333333333333</v>
      </c>
    </row>
    <row r="2476" spans="1:10" x14ac:dyDescent="0.25">
      <c r="A2476">
        <f t="shared" si="936"/>
        <v>118</v>
      </c>
      <c r="B2476">
        <f t="shared" si="937"/>
        <v>41659</v>
      </c>
      <c r="C2476">
        <f t="shared" si="938"/>
        <v>3</v>
      </c>
      <c r="D2476">
        <f t="shared" si="939"/>
        <v>5</v>
      </c>
      <c r="E2476">
        <f t="shared" si="940"/>
        <v>18</v>
      </c>
      <c r="F2476">
        <f t="shared" si="941"/>
        <v>8.5399999999999991</v>
      </c>
      <c r="G2476">
        <f t="shared" si="942"/>
        <v>22</v>
      </c>
      <c r="H2476">
        <f t="shared" si="943"/>
        <v>155.87529976019181</v>
      </c>
      <c r="I2476" t="s">
        <v>64</v>
      </c>
      <c r="J2476">
        <v>0</v>
      </c>
    </row>
    <row r="2477" spans="1:10" x14ac:dyDescent="0.25">
      <c r="A2477">
        <f t="shared" si="936"/>
        <v>118</v>
      </c>
      <c r="B2477">
        <f t="shared" si="937"/>
        <v>41659</v>
      </c>
      <c r="C2477">
        <f t="shared" si="938"/>
        <v>3</v>
      </c>
      <c r="D2477">
        <f t="shared" si="939"/>
        <v>5</v>
      </c>
      <c r="E2477">
        <f t="shared" si="940"/>
        <v>18</v>
      </c>
      <c r="F2477">
        <f t="shared" si="941"/>
        <v>8.5399999999999991</v>
      </c>
      <c r="G2477">
        <f t="shared" si="942"/>
        <v>22</v>
      </c>
      <c r="H2477">
        <f t="shared" si="943"/>
        <v>155.87529976019181</v>
      </c>
      <c r="I2477" t="s">
        <v>65</v>
      </c>
      <c r="J2477">
        <v>0</v>
      </c>
    </row>
    <row r="2478" spans="1:10" x14ac:dyDescent="0.25">
      <c r="A2478">
        <f t="shared" si="936"/>
        <v>118</v>
      </c>
      <c r="B2478">
        <f t="shared" si="937"/>
        <v>41659</v>
      </c>
      <c r="C2478">
        <f t="shared" si="938"/>
        <v>3</v>
      </c>
      <c r="D2478">
        <f t="shared" si="939"/>
        <v>5</v>
      </c>
      <c r="E2478">
        <f t="shared" si="940"/>
        <v>18</v>
      </c>
      <c r="F2478">
        <f t="shared" si="941"/>
        <v>8.5399999999999991</v>
      </c>
      <c r="G2478">
        <f t="shared" si="942"/>
        <v>22</v>
      </c>
      <c r="H2478">
        <f t="shared" si="943"/>
        <v>155.87529976019181</v>
      </c>
      <c r="I2478" t="s">
        <v>66</v>
      </c>
      <c r="J2478">
        <v>0</v>
      </c>
    </row>
    <row r="2479" spans="1:10" x14ac:dyDescent="0.25">
      <c r="A2479">
        <f t="shared" si="936"/>
        <v>118</v>
      </c>
      <c r="B2479">
        <f t="shared" si="937"/>
        <v>41659</v>
      </c>
      <c r="C2479">
        <f t="shared" si="938"/>
        <v>3</v>
      </c>
      <c r="D2479">
        <f t="shared" si="939"/>
        <v>5</v>
      </c>
      <c r="E2479">
        <f t="shared" si="940"/>
        <v>18</v>
      </c>
      <c r="F2479">
        <f t="shared" si="941"/>
        <v>8.5399999999999991</v>
      </c>
      <c r="G2479">
        <f t="shared" si="942"/>
        <v>22</v>
      </c>
      <c r="H2479">
        <f t="shared" si="943"/>
        <v>155.87529976019181</v>
      </c>
      <c r="I2479" t="s">
        <v>67</v>
      </c>
      <c r="J2479">
        <v>0</v>
      </c>
    </row>
    <row r="2480" spans="1:10" s="24" customFormat="1" x14ac:dyDescent="0.25">
      <c r="A2480" s="52"/>
      <c r="B2480" s="52"/>
      <c r="C2480" s="52"/>
      <c r="D2480" s="52"/>
      <c r="E2480" s="52"/>
      <c r="F2480" s="52"/>
      <c r="G2480" s="52"/>
      <c r="H2480" s="52"/>
    </row>
    <row r="2501" spans="1:1" x14ac:dyDescent="0.25">
      <c r="A2501" s="27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860"/>
  <sheetViews>
    <sheetView topLeftCell="A2823" workbookViewId="0">
      <selection activeCell="J3" sqref="A3:J2835"/>
    </sheetView>
  </sheetViews>
  <sheetFormatPr defaultRowHeight="16.5" x14ac:dyDescent="0.25"/>
  <cols>
    <col min="1" max="1" width="10.125" customWidth="1"/>
    <col min="2" max="2" width="14.25" customWidth="1"/>
    <col min="3" max="3" width="8.625" customWidth="1"/>
    <col min="4" max="4" width="9.625" customWidth="1"/>
    <col min="5" max="5" width="8.625" customWidth="1"/>
    <col min="6" max="6" width="9.625" customWidth="1"/>
    <col min="7" max="7" width="10.375" customWidth="1"/>
    <col min="8" max="8" width="16.625" customWidth="1"/>
    <col min="9" max="9" width="14.625" customWidth="1"/>
    <col min="10" max="10" width="67.25" customWidth="1"/>
  </cols>
  <sheetData>
    <row r="3" spans="1:10" x14ac:dyDescent="0.25">
      <c r="A3" s="26" t="s">
        <v>87</v>
      </c>
      <c r="B3" s="26" t="s">
        <v>90</v>
      </c>
      <c r="C3" s="26" t="s">
        <v>91</v>
      </c>
      <c r="D3" s="26" t="s">
        <v>92</v>
      </c>
      <c r="E3" s="26" t="s">
        <v>13</v>
      </c>
      <c r="F3" s="26" t="s">
        <v>98</v>
      </c>
      <c r="G3" s="26" t="s">
        <v>14</v>
      </c>
      <c r="H3" s="26" t="s">
        <v>15</v>
      </c>
      <c r="I3" s="26" t="s">
        <v>105</v>
      </c>
      <c r="J3" s="26" t="s">
        <v>5</v>
      </c>
    </row>
    <row r="4" spans="1:10" x14ac:dyDescent="0.25">
      <c r="A4" s="27">
        <v>1</v>
      </c>
      <c r="B4" s="33">
        <v>41079</v>
      </c>
      <c r="C4" s="27">
        <v>1</v>
      </c>
      <c r="D4" s="27">
        <v>1</v>
      </c>
      <c r="E4" s="27">
        <v>29.3</v>
      </c>
      <c r="F4" s="27">
        <v>8.7100000000000009</v>
      </c>
      <c r="G4" s="27">
        <v>11</v>
      </c>
      <c r="H4" s="27">
        <v>128.4129838985954</v>
      </c>
      <c r="I4" s="27">
        <v>13.769570244088582</v>
      </c>
      <c r="J4" s="27">
        <v>0.13099172494385683</v>
      </c>
    </row>
    <row r="5" spans="1:10" x14ac:dyDescent="0.25">
      <c r="J5" s="29">
        <v>3.7426207126816234E-2</v>
      </c>
    </row>
    <row r="6" spans="1:10" x14ac:dyDescent="0.25">
      <c r="J6" s="30">
        <v>0.18713103563408118</v>
      </c>
    </row>
    <row r="7" spans="1:10" x14ac:dyDescent="0.25">
      <c r="J7" s="31">
        <v>0.50525379621201916</v>
      </c>
    </row>
    <row r="8" spans="1:10" x14ac:dyDescent="0.25">
      <c r="J8" s="32">
        <v>6.5682993507562495</v>
      </c>
    </row>
    <row r="9" spans="1:10" x14ac:dyDescent="0.25">
      <c r="J9" s="34" t="s">
        <v>88</v>
      </c>
    </row>
    <row r="10" spans="1:10" x14ac:dyDescent="0.25">
      <c r="J10" s="35" t="s">
        <v>88</v>
      </c>
    </row>
    <row r="11" spans="1:10" x14ac:dyDescent="0.25">
      <c r="J11" s="38" t="s">
        <v>88</v>
      </c>
    </row>
    <row r="12" spans="1:10" x14ac:dyDescent="0.25">
      <c r="J12" s="39">
        <v>0.13099172494385683</v>
      </c>
    </row>
    <row r="13" spans="1:10" x14ac:dyDescent="0.25">
      <c r="J13" s="40">
        <v>0</v>
      </c>
    </row>
    <row r="14" spans="1:10" x14ac:dyDescent="0.25">
      <c r="J14" s="41" t="s">
        <v>88</v>
      </c>
    </row>
    <row r="15" spans="1:10" x14ac:dyDescent="0.25">
      <c r="J15" s="42">
        <v>0</v>
      </c>
    </row>
    <row r="16" spans="1:10" x14ac:dyDescent="0.25">
      <c r="J16" s="43" t="s">
        <v>88</v>
      </c>
    </row>
    <row r="17" spans="1:10" x14ac:dyDescent="0.25">
      <c r="J17" s="44">
        <v>0</v>
      </c>
    </row>
    <row r="18" spans="1:10" x14ac:dyDescent="0.25">
      <c r="J18" s="45">
        <v>0</v>
      </c>
    </row>
    <row r="19" spans="1:10" x14ac:dyDescent="0.25">
      <c r="J19" s="46">
        <v>1.8713103563408117E-2</v>
      </c>
    </row>
    <row r="20" spans="1:10" x14ac:dyDescent="0.25">
      <c r="J20" s="47">
        <v>0.28069655345112177</v>
      </c>
    </row>
    <row r="21" spans="1:10" x14ac:dyDescent="0.25">
      <c r="J21" s="48" t="s">
        <v>88</v>
      </c>
    </row>
    <row r="22" spans="1:10" x14ac:dyDescent="0.25">
      <c r="J22" s="49">
        <v>0</v>
      </c>
    </row>
    <row r="23" spans="1:10" x14ac:dyDescent="0.25">
      <c r="J23" s="50" t="s">
        <v>88</v>
      </c>
    </row>
    <row r="24" spans="1:10" x14ac:dyDescent="0.25">
      <c r="J24" s="51" t="s">
        <v>88</v>
      </c>
    </row>
    <row r="25" spans="1:10" x14ac:dyDescent="0.25">
      <c r="J25" s="59" t="s">
        <v>88</v>
      </c>
    </row>
    <row r="26" spans="1:10" x14ac:dyDescent="0.25">
      <c r="J26" s="60" t="s">
        <v>88</v>
      </c>
    </row>
    <row r="27" spans="1:10" x14ac:dyDescent="0.25">
      <c r="J27" s="61">
        <v>0</v>
      </c>
    </row>
    <row r="28" spans="1:10" x14ac:dyDescent="0.25">
      <c r="A28" s="27">
        <v>2</v>
      </c>
      <c r="B28" s="33">
        <v>41081</v>
      </c>
      <c r="C28" s="27">
        <v>1</v>
      </c>
      <c r="D28" s="27">
        <v>1</v>
      </c>
      <c r="E28" s="27">
        <v>27</v>
      </c>
      <c r="F28" s="27">
        <v>8.4600000000000009</v>
      </c>
      <c r="G28" s="27">
        <v>15</v>
      </c>
      <c r="H28" s="27">
        <v>105.515587529976</v>
      </c>
      <c r="I28" s="27">
        <v>16.911949362381019</v>
      </c>
      <c r="J28" s="27">
        <v>2.2268593240455656</v>
      </c>
    </row>
    <row r="29" spans="1:10" x14ac:dyDescent="0.25">
      <c r="J29" s="29">
        <v>0.39297517483157046</v>
      </c>
    </row>
    <row r="30" spans="1:10" x14ac:dyDescent="0.25">
      <c r="J30" s="30">
        <v>2.7508262238209933</v>
      </c>
    </row>
    <row r="31" spans="1:10" x14ac:dyDescent="0.25">
      <c r="J31" s="31">
        <v>23.840493939781943</v>
      </c>
    </row>
    <row r="32" spans="1:10" x14ac:dyDescent="0.25">
      <c r="J32" s="32">
        <v>84.358670863843798</v>
      </c>
    </row>
    <row r="33" spans="10:10" x14ac:dyDescent="0.25">
      <c r="J33" s="34" t="s">
        <v>88</v>
      </c>
    </row>
    <row r="34" spans="10:10" x14ac:dyDescent="0.25">
      <c r="J34" s="35" t="s">
        <v>88</v>
      </c>
    </row>
    <row r="35" spans="10:10" x14ac:dyDescent="0.25">
      <c r="J35" s="38" t="s">
        <v>88</v>
      </c>
    </row>
    <row r="36" spans="10:10" x14ac:dyDescent="0.25">
      <c r="J36" s="39">
        <v>0</v>
      </c>
    </row>
    <row r="37" spans="10:10" x14ac:dyDescent="0.25">
      <c r="J37" s="40">
        <v>0</v>
      </c>
    </row>
    <row r="38" spans="10:10" x14ac:dyDescent="0.25">
      <c r="J38" s="41" t="s">
        <v>88</v>
      </c>
    </row>
    <row r="39" spans="10:10" x14ac:dyDescent="0.25">
      <c r="J39" s="42">
        <v>0</v>
      </c>
    </row>
    <row r="40" spans="10:10" x14ac:dyDescent="0.25">
      <c r="J40" s="43" t="s">
        <v>88</v>
      </c>
    </row>
    <row r="41" spans="10:10" x14ac:dyDescent="0.25">
      <c r="J41" s="44">
        <v>0</v>
      </c>
    </row>
    <row r="42" spans="10:10" x14ac:dyDescent="0.25">
      <c r="J42" s="45">
        <v>0</v>
      </c>
    </row>
    <row r="43" spans="10:10" x14ac:dyDescent="0.25">
      <c r="J43" s="46">
        <v>0.26198344988771366</v>
      </c>
    </row>
    <row r="44" spans="10:10" x14ac:dyDescent="0.25">
      <c r="J44" s="47">
        <v>8.6454538462945507</v>
      </c>
    </row>
    <row r="45" spans="10:10" x14ac:dyDescent="0.25">
      <c r="J45" s="48" t="s">
        <v>88</v>
      </c>
    </row>
    <row r="46" spans="10:10" x14ac:dyDescent="0.25">
      <c r="J46" s="49">
        <v>0</v>
      </c>
    </row>
    <row r="47" spans="10:10" x14ac:dyDescent="0.25">
      <c r="J47" s="50" t="s">
        <v>88</v>
      </c>
    </row>
    <row r="48" spans="10:10" x14ac:dyDescent="0.25">
      <c r="J48" s="51" t="s">
        <v>88</v>
      </c>
    </row>
    <row r="49" spans="1:10" x14ac:dyDescent="0.25">
      <c r="J49" s="59" t="s">
        <v>88</v>
      </c>
    </row>
    <row r="50" spans="1:10" x14ac:dyDescent="0.25">
      <c r="J50" s="60" t="s">
        <v>88</v>
      </c>
    </row>
    <row r="51" spans="1:10" x14ac:dyDescent="0.25">
      <c r="J51" s="61">
        <v>1.440908974382425</v>
      </c>
    </row>
    <row r="52" spans="1:10" x14ac:dyDescent="0.25">
      <c r="A52" s="27">
        <v>3</v>
      </c>
      <c r="B52" s="33">
        <v>41083</v>
      </c>
      <c r="C52" s="27">
        <v>1</v>
      </c>
      <c r="D52" s="27">
        <v>1</v>
      </c>
      <c r="E52" s="27">
        <v>29</v>
      </c>
      <c r="F52" s="27">
        <v>8.83</v>
      </c>
      <c r="G52" s="27">
        <v>13</v>
      </c>
      <c r="H52" s="27">
        <v>95.123900879296556</v>
      </c>
      <c r="I52" s="27">
        <v>1.1348737701439369</v>
      </c>
      <c r="J52" s="27">
        <v>0.26198344988771366</v>
      </c>
    </row>
    <row r="53" spans="1:10" x14ac:dyDescent="0.25">
      <c r="J53" s="29">
        <v>0</v>
      </c>
    </row>
    <row r="54" spans="1:10" x14ac:dyDescent="0.25">
      <c r="J54" s="30">
        <v>0.69862253303390298</v>
      </c>
    </row>
    <row r="55" spans="1:10" x14ac:dyDescent="0.25">
      <c r="J55" s="31">
        <v>9.1694207460699779</v>
      </c>
    </row>
    <row r="56" spans="1:10" x14ac:dyDescent="0.25">
      <c r="J56" s="32">
        <v>23.753166123152702</v>
      </c>
    </row>
    <row r="57" spans="1:10" x14ac:dyDescent="0.25">
      <c r="J57" s="34" t="s">
        <v>88</v>
      </c>
    </row>
    <row r="58" spans="1:10" x14ac:dyDescent="0.25">
      <c r="J58" s="35" t="s">
        <v>88</v>
      </c>
    </row>
    <row r="59" spans="1:10" x14ac:dyDescent="0.25">
      <c r="J59" s="38" t="s">
        <v>88</v>
      </c>
    </row>
    <row r="60" spans="1:10" x14ac:dyDescent="0.25">
      <c r="J60" s="39">
        <v>0</v>
      </c>
    </row>
    <row r="61" spans="1:10" x14ac:dyDescent="0.25">
      <c r="J61" s="40">
        <v>0</v>
      </c>
    </row>
    <row r="62" spans="1:10" x14ac:dyDescent="0.25">
      <c r="J62" s="41" t="s">
        <v>88</v>
      </c>
    </row>
    <row r="63" spans="1:10" x14ac:dyDescent="0.25">
      <c r="J63" s="42">
        <v>0</v>
      </c>
    </row>
    <row r="64" spans="1:10" x14ac:dyDescent="0.25">
      <c r="J64" s="43" t="s">
        <v>88</v>
      </c>
    </row>
    <row r="65" spans="1:10" x14ac:dyDescent="0.25">
      <c r="J65" s="44">
        <v>0.17465563325847575</v>
      </c>
    </row>
    <row r="66" spans="1:10" x14ac:dyDescent="0.25">
      <c r="J66" s="45">
        <v>8.7327816629237873E-2</v>
      </c>
    </row>
    <row r="67" spans="1:10" x14ac:dyDescent="0.25">
      <c r="J67" s="46">
        <v>0</v>
      </c>
    </row>
    <row r="68" spans="1:10" x14ac:dyDescent="0.25">
      <c r="J68" s="47">
        <v>7.9468313132606463</v>
      </c>
    </row>
    <row r="69" spans="1:10" x14ac:dyDescent="0.25">
      <c r="J69" s="48" t="s">
        <v>88</v>
      </c>
    </row>
    <row r="70" spans="1:10" x14ac:dyDescent="0.25">
      <c r="J70" s="49">
        <v>8.7327816629237873E-2</v>
      </c>
    </row>
    <row r="71" spans="1:10" x14ac:dyDescent="0.25">
      <c r="J71" s="50" t="s">
        <v>88</v>
      </c>
    </row>
    <row r="72" spans="1:10" x14ac:dyDescent="0.25">
      <c r="J72" s="51" t="s">
        <v>88</v>
      </c>
    </row>
    <row r="73" spans="1:10" x14ac:dyDescent="0.25">
      <c r="J73" s="59" t="s">
        <v>88</v>
      </c>
    </row>
    <row r="74" spans="1:10" x14ac:dyDescent="0.25">
      <c r="J74" s="60" t="s">
        <v>88</v>
      </c>
    </row>
    <row r="75" spans="1:10" x14ac:dyDescent="0.25">
      <c r="J75" s="61">
        <v>1.6592285159555198</v>
      </c>
    </row>
    <row r="76" spans="1:10" x14ac:dyDescent="0.25">
      <c r="A76" s="27">
        <v>4</v>
      </c>
      <c r="B76" s="33">
        <v>41085</v>
      </c>
      <c r="C76" s="27">
        <v>1</v>
      </c>
      <c r="D76" s="27">
        <v>1</v>
      </c>
      <c r="E76" s="27">
        <v>30.7</v>
      </c>
      <c r="F76" s="27">
        <v>8.5399999999999991</v>
      </c>
      <c r="G76" s="27">
        <v>7</v>
      </c>
      <c r="H76" s="27">
        <v>116.10711430855315</v>
      </c>
      <c r="I76" s="27">
        <v>1.5087598791508325</v>
      </c>
      <c r="J76" s="27">
        <v>15.719006993262816</v>
      </c>
    </row>
    <row r="77" spans="1:10" x14ac:dyDescent="0.25">
      <c r="J77" s="29">
        <v>3.9297517483157041</v>
      </c>
    </row>
    <row r="78" spans="1:10" x14ac:dyDescent="0.25">
      <c r="J78" s="30">
        <v>32.223964336188779</v>
      </c>
    </row>
    <row r="79" spans="1:10" x14ac:dyDescent="0.25">
      <c r="J79" s="31">
        <v>61.304127273724987</v>
      </c>
    </row>
    <row r="80" spans="1:10" x14ac:dyDescent="0.25">
      <c r="J80" s="32">
        <v>71.914456994177385</v>
      </c>
    </row>
    <row r="81" spans="10:10" x14ac:dyDescent="0.25">
      <c r="J81" s="34" t="s">
        <v>88</v>
      </c>
    </row>
    <row r="82" spans="10:10" x14ac:dyDescent="0.25">
      <c r="J82" s="35" t="s">
        <v>88</v>
      </c>
    </row>
    <row r="83" spans="10:10" x14ac:dyDescent="0.25">
      <c r="J83" s="38" t="s">
        <v>88</v>
      </c>
    </row>
    <row r="84" spans="10:10" x14ac:dyDescent="0.25">
      <c r="J84" s="39">
        <v>0.78595034966314092</v>
      </c>
    </row>
    <row r="85" spans="10:10" x14ac:dyDescent="0.25">
      <c r="J85" s="40">
        <v>0</v>
      </c>
    </row>
    <row r="86" spans="10:10" x14ac:dyDescent="0.25">
      <c r="J86" s="41" t="s">
        <v>88</v>
      </c>
    </row>
    <row r="87" spans="10:10" x14ac:dyDescent="0.25">
      <c r="J87" s="42">
        <v>0</v>
      </c>
    </row>
    <row r="88" spans="10:10" x14ac:dyDescent="0.25">
      <c r="J88" s="43" t="s">
        <v>88</v>
      </c>
    </row>
    <row r="89" spans="10:10" x14ac:dyDescent="0.25">
      <c r="J89" s="44">
        <v>0.39297517483157046</v>
      </c>
    </row>
    <row r="90" spans="10:10" x14ac:dyDescent="0.25">
      <c r="J90" s="45">
        <v>0.78595034966314092</v>
      </c>
    </row>
    <row r="91" spans="10:10" x14ac:dyDescent="0.25">
      <c r="J91" s="46">
        <v>0.39297517483157046</v>
      </c>
    </row>
    <row r="92" spans="10:10" x14ac:dyDescent="0.25">
      <c r="J92" s="47">
        <v>155.22519405847032</v>
      </c>
    </row>
    <row r="93" spans="10:10" x14ac:dyDescent="0.25">
      <c r="J93" s="48" t="s">
        <v>88</v>
      </c>
    </row>
    <row r="94" spans="10:10" x14ac:dyDescent="0.25">
      <c r="J94" s="49">
        <v>0</v>
      </c>
    </row>
    <row r="95" spans="10:10" x14ac:dyDescent="0.25">
      <c r="J95" s="50" t="s">
        <v>88</v>
      </c>
    </row>
    <row r="96" spans="10:10" x14ac:dyDescent="0.25">
      <c r="J96" s="51" t="s">
        <v>88</v>
      </c>
    </row>
    <row r="97" spans="1:10" x14ac:dyDescent="0.25">
      <c r="J97" s="59" t="s">
        <v>88</v>
      </c>
    </row>
    <row r="98" spans="1:10" x14ac:dyDescent="0.25">
      <c r="J98" s="60" t="s">
        <v>88</v>
      </c>
    </row>
    <row r="99" spans="1:10" x14ac:dyDescent="0.25">
      <c r="J99" s="61">
        <v>10.610329720452402</v>
      </c>
    </row>
    <row r="100" spans="1:10" x14ac:dyDescent="0.25">
      <c r="A100" s="27">
        <v>5</v>
      </c>
      <c r="B100" s="33">
        <v>41087</v>
      </c>
      <c r="C100" s="27">
        <v>1</v>
      </c>
      <c r="D100" s="27">
        <v>1</v>
      </c>
      <c r="E100" s="27">
        <v>33.1</v>
      </c>
      <c r="F100" s="27">
        <v>8.7200000000000006</v>
      </c>
      <c r="G100" s="27">
        <v>7</v>
      </c>
      <c r="H100" s="27">
        <v>139.08872901678654</v>
      </c>
      <c r="I100" s="27">
        <v>1.0574545607772261</v>
      </c>
      <c r="J100" s="27">
        <v>5.894627622473557</v>
      </c>
    </row>
    <row r="101" spans="1:10" x14ac:dyDescent="0.25">
      <c r="J101" s="29">
        <v>0</v>
      </c>
    </row>
    <row r="102" spans="1:10" x14ac:dyDescent="0.25">
      <c r="J102" s="30">
        <v>1.1789255244947114</v>
      </c>
    </row>
    <row r="103" spans="1:10" x14ac:dyDescent="0.25">
      <c r="J103" s="31">
        <v>10.610329720452402</v>
      </c>
    </row>
    <row r="104" spans="1:10" x14ac:dyDescent="0.25">
      <c r="J104" s="32">
        <v>166.2284989537543</v>
      </c>
    </row>
    <row r="105" spans="1:10" x14ac:dyDescent="0.25">
      <c r="J105" s="34" t="s">
        <v>88</v>
      </c>
    </row>
    <row r="106" spans="1:10" x14ac:dyDescent="0.25">
      <c r="J106" s="35" t="s">
        <v>88</v>
      </c>
    </row>
    <row r="107" spans="1:10" x14ac:dyDescent="0.25">
      <c r="J107" s="38" t="s">
        <v>88</v>
      </c>
    </row>
    <row r="108" spans="1:10" x14ac:dyDescent="0.25">
      <c r="J108" s="39">
        <v>0</v>
      </c>
    </row>
    <row r="109" spans="1:10" x14ac:dyDescent="0.25">
      <c r="J109" s="40">
        <v>0</v>
      </c>
    </row>
    <row r="110" spans="1:10" x14ac:dyDescent="0.25">
      <c r="J110" s="41" t="s">
        <v>88</v>
      </c>
    </row>
    <row r="111" spans="1:10" x14ac:dyDescent="0.25">
      <c r="J111" s="42">
        <v>0</v>
      </c>
    </row>
    <row r="112" spans="1:10" x14ac:dyDescent="0.25">
      <c r="J112" s="43" t="s">
        <v>88</v>
      </c>
    </row>
    <row r="113" spans="1:10" x14ac:dyDescent="0.25">
      <c r="J113" s="44">
        <v>0</v>
      </c>
    </row>
    <row r="114" spans="1:10" x14ac:dyDescent="0.25">
      <c r="J114" s="45">
        <v>3.5367765734841341</v>
      </c>
    </row>
    <row r="115" spans="1:10" x14ac:dyDescent="0.25">
      <c r="J115" s="46">
        <v>0</v>
      </c>
    </row>
    <row r="116" spans="1:10" x14ac:dyDescent="0.25">
      <c r="J116" s="47">
        <v>1659.9271384885535</v>
      </c>
    </row>
    <row r="117" spans="1:10" x14ac:dyDescent="0.25">
      <c r="J117" s="48" t="s">
        <v>88</v>
      </c>
    </row>
    <row r="118" spans="1:10" x14ac:dyDescent="0.25">
      <c r="J118" s="49">
        <v>1.1789255244947114</v>
      </c>
    </row>
    <row r="119" spans="1:10" x14ac:dyDescent="0.25">
      <c r="J119" s="50" t="s">
        <v>88</v>
      </c>
    </row>
    <row r="120" spans="1:10" x14ac:dyDescent="0.25">
      <c r="J120" s="51" t="s">
        <v>88</v>
      </c>
    </row>
    <row r="121" spans="1:10" x14ac:dyDescent="0.25">
      <c r="J121" s="59" t="s">
        <v>88</v>
      </c>
    </row>
    <row r="122" spans="1:10" x14ac:dyDescent="0.25">
      <c r="J122" s="60" t="s">
        <v>88</v>
      </c>
    </row>
    <row r="123" spans="1:10" x14ac:dyDescent="0.25">
      <c r="J123" s="61">
        <v>0</v>
      </c>
    </row>
    <row r="124" spans="1:10" x14ac:dyDescent="0.25">
      <c r="A124" s="27">
        <v>6</v>
      </c>
      <c r="B124" s="33">
        <v>41089</v>
      </c>
      <c r="C124" s="27">
        <v>1</v>
      </c>
      <c r="D124" s="27">
        <v>1</v>
      </c>
      <c r="E124" s="27">
        <v>30.8</v>
      </c>
      <c r="F124" s="27">
        <v>8.7200000000000006</v>
      </c>
      <c r="G124" s="27">
        <v>8</v>
      </c>
      <c r="H124" s="27">
        <v>120.57021049826805</v>
      </c>
      <c r="I124" s="27">
        <v>11.992627914167691</v>
      </c>
      <c r="J124" s="27">
        <v>22.006609790567946</v>
      </c>
    </row>
    <row r="125" spans="1:10" x14ac:dyDescent="0.25">
      <c r="J125" s="29">
        <v>1.5719006993262818</v>
      </c>
    </row>
    <row r="126" spans="1:10" x14ac:dyDescent="0.25">
      <c r="J126" s="30">
        <v>31.438013986525636</v>
      </c>
    </row>
    <row r="127" spans="1:10" x14ac:dyDescent="0.25">
      <c r="J127" s="31">
        <v>88.026439162271785</v>
      </c>
    </row>
    <row r="128" spans="1:10" x14ac:dyDescent="0.25">
      <c r="J128" s="32">
        <v>336.3867496558243</v>
      </c>
    </row>
    <row r="129" spans="10:10" x14ac:dyDescent="0.25">
      <c r="J129" s="34" t="s">
        <v>88</v>
      </c>
    </row>
    <row r="130" spans="10:10" x14ac:dyDescent="0.25">
      <c r="J130" s="35" t="s">
        <v>88</v>
      </c>
    </row>
    <row r="131" spans="10:10" x14ac:dyDescent="0.25">
      <c r="J131" s="38" t="s">
        <v>88</v>
      </c>
    </row>
    <row r="132" spans="10:10" x14ac:dyDescent="0.25">
      <c r="J132" s="39">
        <v>0</v>
      </c>
    </row>
    <row r="133" spans="10:10" x14ac:dyDescent="0.25">
      <c r="J133" s="40">
        <v>0</v>
      </c>
    </row>
    <row r="134" spans="10:10" x14ac:dyDescent="0.25">
      <c r="J134" s="41" t="s">
        <v>88</v>
      </c>
    </row>
    <row r="135" spans="10:10" x14ac:dyDescent="0.25">
      <c r="J135" s="42">
        <v>0</v>
      </c>
    </row>
    <row r="136" spans="10:10" x14ac:dyDescent="0.25">
      <c r="J136" s="43" t="s">
        <v>88</v>
      </c>
    </row>
    <row r="137" spans="10:10" x14ac:dyDescent="0.25">
      <c r="J137" s="44">
        <v>0</v>
      </c>
    </row>
    <row r="138" spans="10:10" x14ac:dyDescent="0.25">
      <c r="J138" s="45">
        <v>3.1438013986525637</v>
      </c>
    </row>
    <row r="139" spans="10:10" x14ac:dyDescent="0.25">
      <c r="J139" s="46">
        <v>0</v>
      </c>
    </row>
    <row r="140" spans="10:10" x14ac:dyDescent="0.25">
      <c r="J140" s="47">
        <v>545.44954266621983</v>
      </c>
    </row>
    <row r="141" spans="10:10" x14ac:dyDescent="0.25">
      <c r="J141" s="48" t="s">
        <v>88</v>
      </c>
    </row>
    <row r="142" spans="10:10" x14ac:dyDescent="0.25">
      <c r="J142" s="49">
        <v>0</v>
      </c>
    </row>
    <row r="143" spans="10:10" x14ac:dyDescent="0.25">
      <c r="J143" s="50" t="s">
        <v>88</v>
      </c>
    </row>
    <row r="144" spans="10:10" x14ac:dyDescent="0.25">
      <c r="J144" s="51" t="s">
        <v>88</v>
      </c>
    </row>
    <row r="145" spans="1:10" x14ac:dyDescent="0.25">
      <c r="J145" s="59" t="s">
        <v>88</v>
      </c>
    </row>
    <row r="146" spans="1:10" x14ac:dyDescent="0.25">
      <c r="J146" s="60" t="s">
        <v>88</v>
      </c>
    </row>
    <row r="147" spans="1:10" x14ac:dyDescent="0.25">
      <c r="J147" s="61">
        <v>3.1438013986525637</v>
      </c>
    </row>
    <row r="148" spans="1:10" x14ac:dyDescent="0.25">
      <c r="A148" s="27">
        <v>7</v>
      </c>
      <c r="B148" s="33">
        <v>41091</v>
      </c>
      <c r="C148" s="27">
        <v>1</v>
      </c>
      <c r="D148" s="27">
        <v>1</v>
      </c>
      <c r="E148" s="27">
        <v>29.8</v>
      </c>
      <c r="F148" s="27">
        <v>8.68</v>
      </c>
      <c r="G148" s="27">
        <v>9</v>
      </c>
      <c r="H148" s="27">
        <v>110.64481747934985</v>
      </c>
      <c r="I148" s="27">
        <v>55.224738538853373</v>
      </c>
      <c r="J148" s="27">
        <v>5.6981400350577713</v>
      </c>
    </row>
    <row r="149" spans="1:10" x14ac:dyDescent="0.25">
      <c r="J149" s="29">
        <v>0.78595034966314092</v>
      </c>
    </row>
    <row r="150" spans="1:10" x14ac:dyDescent="0.25">
      <c r="J150" s="30">
        <v>5.6981400350577713</v>
      </c>
    </row>
    <row r="151" spans="1:10" x14ac:dyDescent="0.25">
      <c r="J151" s="31">
        <v>26.525824301131006</v>
      </c>
    </row>
    <row r="152" spans="1:10" x14ac:dyDescent="0.25">
      <c r="J152" s="32">
        <v>58.749788637319782</v>
      </c>
    </row>
    <row r="153" spans="1:10" x14ac:dyDescent="0.25">
      <c r="J153" s="34" t="s">
        <v>88</v>
      </c>
    </row>
    <row r="154" spans="1:10" x14ac:dyDescent="0.25">
      <c r="J154" s="35" t="s">
        <v>88</v>
      </c>
    </row>
    <row r="155" spans="1:10" x14ac:dyDescent="0.25">
      <c r="J155" s="38" t="s">
        <v>88</v>
      </c>
    </row>
    <row r="156" spans="1:10" x14ac:dyDescent="0.25">
      <c r="J156" s="39">
        <v>0</v>
      </c>
    </row>
    <row r="157" spans="1:10" x14ac:dyDescent="0.25">
      <c r="J157" s="40">
        <v>0</v>
      </c>
    </row>
    <row r="158" spans="1:10" x14ac:dyDescent="0.25">
      <c r="J158" s="41" t="s">
        <v>88</v>
      </c>
    </row>
    <row r="159" spans="1:10" x14ac:dyDescent="0.25">
      <c r="J159" s="42">
        <v>0</v>
      </c>
    </row>
    <row r="160" spans="1:10" x14ac:dyDescent="0.25">
      <c r="J160" s="43" t="s">
        <v>88</v>
      </c>
    </row>
    <row r="161" spans="1:10" x14ac:dyDescent="0.25">
      <c r="J161" s="44">
        <v>0</v>
      </c>
    </row>
    <row r="162" spans="1:10" x14ac:dyDescent="0.25">
      <c r="J162" s="45">
        <v>0.39297517483157046</v>
      </c>
    </row>
    <row r="163" spans="1:10" x14ac:dyDescent="0.25">
      <c r="J163" s="46">
        <v>0.19648758741578523</v>
      </c>
    </row>
    <row r="164" spans="1:10" x14ac:dyDescent="0.25">
      <c r="J164" s="47">
        <v>34.188840210346626</v>
      </c>
    </row>
    <row r="165" spans="1:10" x14ac:dyDescent="0.25">
      <c r="J165" s="48" t="s">
        <v>88</v>
      </c>
    </row>
    <row r="166" spans="1:10" x14ac:dyDescent="0.25">
      <c r="J166" s="49">
        <v>0.19648758741578523</v>
      </c>
    </row>
    <row r="167" spans="1:10" x14ac:dyDescent="0.25">
      <c r="J167" s="50" t="s">
        <v>88</v>
      </c>
    </row>
    <row r="168" spans="1:10" x14ac:dyDescent="0.25">
      <c r="J168" s="51" t="s">
        <v>88</v>
      </c>
    </row>
    <row r="169" spans="1:10" x14ac:dyDescent="0.25">
      <c r="J169" s="59" t="s">
        <v>88</v>
      </c>
    </row>
    <row r="170" spans="1:10" x14ac:dyDescent="0.25">
      <c r="J170" s="60" t="s">
        <v>88</v>
      </c>
    </row>
    <row r="171" spans="1:10" x14ac:dyDescent="0.25">
      <c r="J171" s="61">
        <v>0.19648758741578523</v>
      </c>
    </row>
    <row r="172" spans="1:10" x14ac:dyDescent="0.25">
      <c r="A172" s="27">
        <v>8</v>
      </c>
      <c r="B172" s="33">
        <v>41093</v>
      </c>
      <c r="C172" s="27">
        <v>1</v>
      </c>
      <c r="D172" s="27">
        <v>1</v>
      </c>
      <c r="E172" s="27">
        <v>32.200000000000003</v>
      </c>
      <c r="F172" s="27">
        <v>8.68</v>
      </c>
      <c r="G172" s="27">
        <v>10</v>
      </c>
      <c r="H172" s="27">
        <v>76.472155608846265</v>
      </c>
      <c r="I172" s="27">
        <v>1.615288522912629</v>
      </c>
      <c r="J172" s="27">
        <v>10.217354545620831</v>
      </c>
    </row>
    <row r="173" spans="1:10" x14ac:dyDescent="0.25">
      <c r="J173" s="29">
        <v>2.7508262238209933</v>
      </c>
    </row>
    <row r="174" spans="1:10" x14ac:dyDescent="0.25">
      <c r="J174" s="30">
        <v>12.182230419778683</v>
      </c>
    </row>
    <row r="175" spans="1:10" x14ac:dyDescent="0.25">
      <c r="J175" s="31">
        <v>24.364460839557367</v>
      </c>
    </row>
    <row r="176" spans="1:10" x14ac:dyDescent="0.25">
      <c r="J176" s="32">
        <v>115.14172622565013</v>
      </c>
    </row>
    <row r="177" spans="10:10" x14ac:dyDescent="0.25">
      <c r="J177" s="34" t="s">
        <v>88</v>
      </c>
    </row>
    <row r="178" spans="10:10" x14ac:dyDescent="0.25">
      <c r="J178" s="35" t="s">
        <v>88</v>
      </c>
    </row>
    <row r="179" spans="10:10" x14ac:dyDescent="0.25">
      <c r="J179" s="38" t="s">
        <v>88</v>
      </c>
    </row>
    <row r="180" spans="10:10" x14ac:dyDescent="0.25">
      <c r="J180" s="39">
        <v>0</v>
      </c>
    </row>
    <row r="181" spans="10:10" x14ac:dyDescent="0.25">
      <c r="J181" s="40">
        <v>0</v>
      </c>
    </row>
    <row r="182" spans="10:10" x14ac:dyDescent="0.25">
      <c r="J182" s="41" t="s">
        <v>88</v>
      </c>
    </row>
    <row r="183" spans="10:10" x14ac:dyDescent="0.25">
      <c r="J183" s="42">
        <v>0</v>
      </c>
    </row>
    <row r="184" spans="10:10" x14ac:dyDescent="0.25">
      <c r="J184" s="43" t="s">
        <v>88</v>
      </c>
    </row>
    <row r="185" spans="10:10" x14ac:dyDescent="0.25">
      <c r="J185" s="44">
        <v>0</v>
      </c>
    </row>
    <row r="186" spans="10:10" x14ac:dyDescent="0.25">
      <c r="J186" s="45">
        <v>0</v>
      </c>
    </row>
    <row r="187" spans="10:10" x14ac:dyDescent="0.25">
      <c r="J187" s="46">
        <v>0</v>
      </c>
    </row>
    <row r="188" spans="10:10" x14ac:dyDescent="0.25">
      <c r="J188" s="47">
        <v>23.578510489894228</v>
      </c>
    </row>
    <row r="189" spans="10:10" x14ac:dyDescent="0.25">
      <c r="J189" s="48" t="s">
        <v>88</v>
      </c>
    </row>
    <row r="190" spans="10:10" x14ac:dyDescent="0.25">
      <c r="J190" s="49">
        <v>0</v>
      </c>
    </row>
    <row r="191" spans="10:10" x14ac:dyDescent="0.25">
      <c r="J191" s="50" t="s">
        <v>88</v>
      </c>
    </row>
    <row r="192" spans="10:10" x14ac:dyDescent="0.25">
      <c r="J192" s="51" t="s">
        <v>88</v>
      </c>
    </row>
    <row r="193" spans="1:10" x14ac:dyDescent="0.25">
      <c r="J193" s="59" t="s">
        <v>88</v>
      </c>
    </row>
    <row r="194" spans="1:10" x14ac:dyDescent="0.25">
      <c r="J194" s="60" t="s">
        <v>88</v>
      </c>
    </row>
    <row r="195" spans="1:10" x14ac:dyDescent="0.25">
      <c r="J195" s="61">
        <v>1.964875874157852</v>
      </c>
    </row>
    <row r="196" spans="1:10" x14ac:dyDescent="0.25">
      <c r="A196" s="27">
        <v>9</v>
      </c>
      <c r="B196" s="33">
        <v>41095</v>
      </c>
      <c r="C196" s="27">
        <v>1</v>
      </c>
      <c r="D196" s="27">
        <v>1</v>
      </c>
      <c r="E196" s="27">
        <v>31.8</v>
      </c>
      <c r="F196" s="27">
        <v>8.69</v>
      </c>
      <c r="G196" s="27">
        <v>10</v>
      </c>
      <c r="H196" s="27">
        <v>115.30775379696244</v>
      </c>
      <c r="I196" s="27">
        <v>5.4399111066411523</v>
      </c>
      <c r="J196" s="27">
        <v>1.6701444930341742</v>
      </c>
    </row>
    <row r="197" spans="1:10" x14ac:dyDescent="0.25">
      <c r="J197" s="29">
        <v>1.5719006993262818</v>
      </c>
    </row>
    <row r="198" spans="1:10" x14ac:dyDescent="0.25">
      <c r="J198" s="30">
        <v>3.2420451923604561</v>
      </c>
    </row>
    <row r="199" spans="1:10" x14ac:dyDescent="0.25">
      <c r="J199" s="31">
        <v>9.3331604022497974</v>
      </c>
    </row>
    <row r="200" spans="1:10" x14ac:dyDescent="0.25">
      <c r="J200" s="32">
        <v>6.0911152098893417</v>
      </c>
    </row>
    <row r="201" spans="1:10" x14ac:dyDescent="0.25">
      <c r="J201" s="34" t="s">
        <v>88</v>
      </c>
    </row>
    <row r="202" spans="1:10" x14ac:dyDescent="0.25">
      <c r="J202" s="35" t="s">
        <v>88</v>
      </c>
    </row>
    <row r="203" spans="1:10" x14ac:dyDescent="0.25">
      <c r="J203" s="38" t="s">
        <v>88</v>
      </c>
    </row>
    <row r="204" spans="1:10" x14ac:dyDescent="0.25">
      <c r="J204" s="39">
        <v>0</v>
      </c>
    </row>
    <row r="205" spans="1:10" x14ac:dyDescent="0.25">
      <c r="J205" s="40">
        <v>0</v>
      </c>
    </row>
    <row r="206" spans="1:10" x14ac:dyDescent="0.25">
      <c r="J206" s="41" t="s">
        <v>88</v>
      </c>
    </row>
    <row r="207" spans="1:10" x14ac:dyDescent="0.25">
      <c r="J207" s="42">
        <v>0</v>
      </c>
    </row>
    <row r="208" spans="1:10" x14ac:dyDescent="0.25">
      <c r="J208" s="43" t="s">
        <v>88</v>
      </c>
    </row>
    <row r="209" spans="1:10" x14ac:dyDescent="0.25">
      <c r="J209" s="44">
        <v>0</v>
      </c>
    </row>
    <row r="210" spans="1:10" x14ac:dyDescent="0.25">
      <c r="J210" s="45">
        <v>1.0806817307868188</v>
      </c>
    </row>
    <row r="211" spans="1:10" x14ac:dyDescent="0.25">
      <c r="J211" s="46">
        <v>0.29473138112367786</v>
      </c>
    </row>
    <row r="212" spans="1:10" x14ac:dyDescent="0.25">
      <c r="J212" s="47">
        <v>18.469833217083814</v>
      </c>
    </row>
    <row r="213" spans="1:10" x14ac:dyDescent="0.25">
      <c r="J213" s="48" t="s">
        <v>88</v>
      </c>
    </row>
    <row r="214" spans="1:10" x14ac:dyDescent="0.25">
      <c r="J214" s="49">
        <v>0</v>
      </c>
    </row>
    <row r="215" spans="1:10" x14ac:dyDescent="0.25">
      <c r="J215" s="50" t="s">
        <v>88</v>
      </c>
    </row>
    <row r="216" spans="1:10" x14ac:dyDescent="0.25">
      <c r="J216" s="51" t="s">
        <v>88</v>
      </c>
    </row>
    <row r="217" spans="1:10" x14ac:dyDescent="0.25">
      <c r="J217" s="59" t="s">
        <v>88</v>
      </c>
    </row>
    <row r="218" spans="1:10" x14ac:dyDescent="0.25">
      <c r="J218" s="60" t="s">
        <v>88</v>
      </c>
    </row>
    <row r="219" spans="1:10" x14ac:dyDescent="0.25">
      <c r="J219" s="61">
        <v>1.7683882867420671</v>
      </c>
    </row>
    <row r="220" spans="1:10" x14ac:dyDescent="0.25">
      <c r="A220" s="27">
        <v>10</v>
      </c>
      <c r="B220" s="33">
        <v>41097</v>
      </c>
      <c r="C220" s="27">
        <v>1</v>
      </c>
      <c r="D220" s="27">
        <v>1</v>
      </c>
      <c r="E220" s="27">
        <v>29.8</v>
      </c>
      <c r="F220" s="27">
        <v>8.6300000000000008</v>
      </c>
      <c r="G220" s="27">
        <v>12</v>
      </c>
      <c r="H220" s="27">
        <v>87.263522515321085</v>
      </c>
      <c r="I220" s="27">
        <v>4.2361079391379244</v>
      </c>
      <c r="J220" s="27">
        <v>7.859503496631409</v>
      </c>
    </row>
    <row r="221" spans="1:10" x14ac:dyDescent="0.25">
      <c r="J221" s="29">
        <v>8.3834703964068371</v>
      </c>
    </row>
    <row r="222" spans="1:10" x14ac:dyDescent="0.25">
      <c r="J222" s="30">
        <v>9.6933876458454034</v>
      </c>
    </row>
    <row r="223" spans="1:10" x14ac:dyDescent="0.25">
      <c r="J223" s="31">
        <v>19.3867752916908</v>
      </c>
    </row>
    <row r="224" spans="1:10" x14ac:dyDescent="0.25">
      <c r="J224" s="32">
        <v>80.952886015303505</v>
      </c>
    </row>
    <row r="225" spans="10:10" x14ac:dyDescent="0.25">
      <c r="J225" s="34" t="s">
        <v>88</v>
      </c>
    </row>
    <row r="226" spans="10:10" x14ac:dyDescent="0.25">
      <c r="J226" s="35" t="s">
        <v>88</v>
      </c>
    </row>
    <row r="227" spans="10:10" x14ac:dyDescent="0.25">
      <c r="J227" s="38" t="s">
        <v>88</v>
      </c>
    </row>
    <row r="228" spans="10:10" x14ac:dyDescent="0.25">
      <c r="J228" s="39">
        <v>0</v>
      </c>
    </row>
    <row r="229" spans="10:10" x14ac:dyDescent="0.25">
      <c r="J229" s="40">
        <v>0</v>
      </c>
    </row>
    <row r="230" spans="10:10" x14ac:dyDescent="0.25">
      <c r="J230" s="41" t="s">
        <v>88</v>
      </c>
    </row>
    <row r="231" spans="10:10" x14ac:dyDescent="0.25">
      <c r="J231" s="42">
        <v>0</v>
      </c>
    </row>
    <row r="232" spans="10:10" x14ac:dyDescent="0.25">
      <c r="J232" s="43" t="s">
        <v>88</v>
      </c>
    </row>
    <row r="233" spans="10:10" x14ac:dyDescent="0.25">
      <c r="J233" s="44">
        <v>0</v>
      </c>
    </row>
    <row r="234" spans="10:10" x14ac:dyDescent="0.25">
      <c r="J234" s="45">
        <v>1.309917249438568</v>
      </c>
    </row>
    <row r="235" spans="10:10" x14ac:dyDescent="0.25">
      <c r="J235" s="46">
        <v>0.26198344988771366</v>
      </c>
    </row>
    <row r="236" spans="10:10" x14ac:dyDescent="0.25">
      <c r="J236" s="47">
        <v>122.8702379973377</v>
      </c>
    </row>
    <row r="237" spans="10:10" x14ac:dyDescent="0.25">
      <c r="J237" s="48" t="s">
        <v>88</v>
      </c>
    </row>
    <row r="238" spans="10:10" x14ac:dyDescent="0.25">
      <c r="J238" s="49">
        <v>0</v>
      </c>
    </row>
    <row r="239" spans="10:10" x14ac:dyDescent="0.25">
      <c r="J239" s="50" t="s">
        <v>88</v>
      </c>
    </row>
    <row r="240" spans="10:10" x14ac:dyDescent="0.25">
      <c r="J240" s="51" t="s">
        <v>88</v>
      </c>
    </row>
    <row r="241" spans="1:10" x14ac:dyDescent="0.25">
      <c r="J241" s="59" t="s">
        <v>88</v>
      </c>
    </row>
    <row r="242" spans="1:10" x14ac:dyDescent="0.25">
      <c r="J242" s="60" t="s">
        <v>88</v>
      </c>
    </row>
    <row r="243" spans="1:10" x14ac:dyDescent="0.25">
      <c r="J243" s="61">
        <v>0.52396689977542732</v>
      </c>
    </row>
    <row r="244" spans="1:10" x14ac:dyDescent="0.25">
      <c r="A244" s="27">
        <v>11</v>
      </c>
      <c r="B244" s="33">
        <v>41099</v>
      </c>
      <c r="C244" s="27">
        <v>1</v>
      </c>
      <c r="D244" s="27">
        <v>1</v>
      </c>
      <c r="E244" s="27">
        <v>32.700000000000003</v>
      </c>
      <c r="F244" s="27">
        <v>8.66</v>
      </c>
      <c r="G244" s="27">
        <v>11</v>
      </c>
      <c r="H244" s="27">
        <v>93.391953104183315</v>
      </c>
      <c r="I244" s="27">
        <v>8.6124680836098975</v>
      </c>
      <c r="J244" s="27">
        <v>1.6766940792813669</v>
      </c>
    </row>
    <row r="245" spans="1:10" x14ac:dyDescent="0.25">
      <c r="J245" s="29">
        <v>0.41917351982034173</v>
      </c>
    </row>
    <row r="246" spans="1:10" x14ac:dyDescent="0.25">
      <c r="J246" s="30">
        <v>0.83834703964068347</v>
      </c>
    </row>
    <row r="247" spans="1:10" x14ac:dyDescent="0.25">
      <c r="J247" s="31">
        <v>1.9910742191466233</v>
      </c>
    </row>
    <row r="248" spans="1:10" x14ac:dyDescent="0.25">
      <c r="J248" s="32">
        <v>34.896195525043446</v>
      </c>
    </row>
    <row r="249" spans="1:10" x14ac:dyDescent="0.25">
      <c r="J249" s="34" t="s">
        <v>88</v>
      </c>
    </row>
    <row r="250" spans="1:10" x14ac:dyDescent="0.25">
      <c r="J250" s="35" t="s">
        <v>88</v>
      </c>
    </row>
    <row r="251" spans="1:10" x14ac:dyDescent="0.25">
      <c r="J251" s="38" t="s">
        <v>88</v>
      </c>
    </row>
    <row r="252" spans="1:10" x14ac:dyDescent="0.25">
      <c r="J252" s="39">
        <v>0</v>
      </c>
    </row>
    <row r="253" spans="1:10" x14ac:dyDescent="0.25">
      <c r="J253" s="40">
        <v>0</v>
      </c>
    </row>
    <row r="254" spans="1:10" x14ac:dyDescent="0.25">
      <c r="J254" s="41" t="s">
        <v>88</v>
      </c>
    </row>
    <row r="255" spans="1:10" x14ac:dyDescent="0.25">
      <c r="J255" s="42">
        <v>0</v>
      </c>
    </row>
    <row r="256" spans="1:10" x14ac:dyDescent="0.25">
      <c r="J256" s="43" t="s">
        <v>88</v>
      </c>
    </row>
    <row r="257" spans="1:10" x14ac:dyDescent="0.25">
      <c r="J257" s="44">
        <v>0</v>
      </c>
    </row>
    <row r="258" spans="1:10" x14ac:dyDescent="0.25">
      <c r="J258" s="45">
        <v>1.6766940792813669</v>
      </c>
    </row>
    <row r="259" spans="1:10" x14ac:dyDescent="0.25">
      <c r="J259" s="46">
        <v>0.41917351982034173</v>
      </c>
    </row>
    <row r="260" spans="1:10" x14ac:dyDescent="0.25">
      <c r="J260" s="47">
        <v>8.4882637763619204</v>
      </c>
    </row>
    <row r="261" spans="1:10" x14ac:dyDescent="0.25">
      <c r="J261" s="48" t="s">
        <v>88</v>
      </c>
    </row>
    <row r="262" spans="1:10" x14ac:dyDescent="0.25">
      <c r="J262" s="49">
        <v>0</v>
      </c>
    </row>
    <row r="263" spans="1:10" x14ac:dyDescent="0.25">
      <c r="J263" s="50" t="s">
        <v>88</v>
      </c>
    </row>
    <row r="264" spans="1:10" x14ac:dyDescent="0.25">
      <c r="J264" s="51" t="s">
        <v>88</v>
      </c>
    </row>
    <row r="265" spans="1:10" x14ac:dyDescent="0.25">
      <c r="J265" s="59" t="s">
        <v>88</v>
      </c>
    </row>
    <row r="266" spans="1:10" x14ac:dyDescent="0.25">
      <c r="J266" s="60" t="s">
        <v>88</v>
      </c>
    </row>
    <row r="267" spans="1:10" x14ac:dyDescent="0.25">
      <c r="J267" s="61">
        <v>0.41917351982034173</v>
      </c>
    </row>
    <row r="268" spans="1:10" x14ac:dyDescent="0.25">
      <c r="A268" s="27">
        <v>12</v>
      </c>
      <c r="B268" s="33">
        <v>41101</v>
      </c>
      <c r="C268" s="27">
        <v>1</v>
      </c>
      <c r="D268" s="27">
        <v>1</v>
      </c>
      <c r="E268" s="27">
        <v>31.5</v>
      </c>
      <c r="F268" s="27">
        <v>8.61</v>
      </c>
      <c r="G268" s="27">
        <v>14</v>
      </c>
      <c r="H268" s="27">
        <v>129.76285638156139</v>
      </c>
      <c r="I268" s="27">
        <v>8.3869388412134924</v>
      </c>
      <c r="J268" s="27">
        <v>2.0958675991017093</v>
      </c>
    </row>
    <row r="269" spans="1:10" x14ac:dyDescent="0.25">
      <c r="J269" s="29">
        <v>0.17465563325847575</v>
      </c>
    </row>
    <row r="270" spans="1:10" x14ac:dyDescent="0.25">
      <c r="J270" s="30">
        <v>1.9212119658432334</v>
      </c>
    </row>
    <row r="271" spans="1:10" x14ac:dyDescent="0.25">
      <c r="J271" s="31">
        <v>13.099172494385682</v>
      </c>
    </row>
    <row r="272" spans="1:10" x14ac:dyDescent="0.25">
      <c r="J272" s="32">
        <v>212.03193877578957</v>
      </c>
    </row>
    <row r="273" spans="10:10" x14ac:dyDescent="0.25">
      <c r="J273" s="34" t="s">
        <v>88</v>
      </c>
    </row>
    <row r="274" spans="10:10" x14ac:dyDescent="0.25">
      <c r="J274" s="35" t="s">
        <v>88</v>
      </c>
    </row>
    <row r="275" spans="10:10" x14ac:dyDescent="0.25">
      <c r="J275" s="38" t="s">
        <v>88</v>
      </c>
    </row>
    <row r="276" spans="10:10" x14ac:dyDescent="0.25">
      <c r="J276" s="39">
        <v>0</v>
      </c>
    </row>
    <row r="277" spans="10:10" x14ac:dyDescent="0.25">
      <c r="J277" s="40">
        <v>0</v>
      </c>
    </row>
    <row r="278" spans="10:10" x14ac:dyDescent="0.25">
      <c r="J278" s="41" t="s">
        <v>88</v>
      </c>
    </row>
    <row r="279" spans="10:10" x14ac:dyDescent="0.25">
      <c r="J279" s="42">
        <v>0</v>
      </c>
    </row>
    <row r="280" spans="10:10" x14ac:dyDescent="0.25">
      <c r="J280" s="43" t="s">
        <v>88</v>
      </c>
    </row>
    <row r="281" spans="10:10" x14ac:dyDescent="0.25">
      <c r="J281" s="44">
        <v>0</v>
      </c>
    </row>
    <row r="282" spans="10:10" x14ac:dyDescent="0.25">
      <c r="J282" s="45">
        <v>1.9212119658432334</v>
      </c>
    </row>
    <row r="283" spans="10:10" x14ac:dyDescent="0.25">
      <c r="J283" s="46">
        <v>0</v>
      </c>
    </row>
    <row r="284" spans="10:10" x14ac:dyDescent="0.25">
      <c r="J284" s="47">
        <v>38.074928050347715</v>
      </c>
    </row>
    <row r="285" spans="10:10" x14ac:dyDescent="0.25">
      <c r="J285" s="48" t="s">
        <v>88</v>
      </c>
    </row>
    <row r="286" spans="10:10" x14ac:dyDescent="0.25">
      <c r="J286" s="49">
        <v>0</v>
      </c>
    </row>
    <row r="287" spans="10:10" x14ac:dyDescent="0.25">
      <c r="J287" s="50" t="s">
        <v>88</v>
      </c>
    </row>
    <row r="288" spans="10:10" x14ac:dyDescent="0.25">
      <c r="J288" s="51" t="s">
        <v>88</v>
      </c>
    </row>
    <row r="289" spans="1:10" x14ac:dyDescent="0.25">
      <c r="J289" s="59" t="s">
        <v>88</v>
      </c>
    </row>
    <row r="290" spans="1:10" x14ac:dyDescent="0.25">
      <c r="J290" s="60" t="s">
        <v>88</v>
      </c>
    </row>
    <row r="291" spans="1:10" x14ac:dyDescent="0.25">
      <c r="J291" s="61">
        <v>5.0650133644957966</v>
      </c>
    </row>
    <row r="292" spans="1:10" x14ac:dyDescent="0.25">
      <c r="A292" s="27">
        <v>13</v>
      </c>
      <c r="B292" s="33">
        <v>41103</v>
      </c>
      <c r="C292" s="27">
        <v>1</v>
      </c>
      <c r="D292" s="27">
        <v>1</v>
      </c>
      <c r="E292" s="27">
        <v>33.299999999999997</v>
      </c>
      <c r="F292" s="27">
        <v>8.65</v>
      </c>
      <c r="G292" s="27">
        <v>12</v>
      </c>
      <c r="H292" s="27">
        <v>24.913402611244337</v>
      </c>
      <c r="I292" s="27">
        <v>1.6152885229126217</v>
      </c>
      <c r="J292" s="27">
        <v>0.49121896853946301</v>
      </c>
    </row>
    <row r="293" spans="1:10" x14ac:dyDescent="0.25">
      <c r="J293" s="29">
        <v>4.9121896853946308E-2</v>
      </c>
    </row>
    <row r="294" spans="1:10" x14ac:dyDescent="0.25">
      <c r="J294" s="30">
        <v>0.49121896853946301</v>
      </c>
    </row>
    <row r="295" spans="1:10" x14ac:dyDescent="0.25">
      <c r="J295" s="31">
        <v>3.6841422640459731</v>
      </c>
    </row>
    <row r="296" spans="1:10" x14ac:dyDescent="0.25">
      <c r="J296" s="32">
        <v>18.862808391915383</v>
      </c>
    </row>
    <row r="297" spans="1:10" x14ac:dyDescent="0.25">
      <c r="J297" s="34" t="s">
        <v>88</v>
      </c>
    </row>
    <row r="298" spans="1:10" x14ac:dyDescent="0.25">
      <c r="J298" s="35" t="s">
        <v>88</v>
      </c>
    </row>
    <row r="299" spans="1:10" x14ac:dyDescent="0.25">
      <c r="J299" s="38" t="s">
        <v>88</v>
      </c>
    </row>
    <row r="300" spans="1:10" x14ac:dyDescent="0.25">
      <c r="J300" s="39">
        <v>0</v>
      </c>
    </row>
    <row r="301" spans="1:10" x14ac:dyDescent="0.25">
      <c r="J301" s="40">
        <v>0</v>
      </c>
    </row>
    <row r="302" spans="1:10" x14ac:dyDescent="0.25">
      <c r="J302" s="41" t="s">
        <v>88</v>
      </c>
    </row>
    <row r="303" spans="1:10" x14ac:dyDescent="0.25">
      <c r="J303" s="42">
        <v>0</v>
      </c>
    </row>
    <row r="304" spans="1:10" x14ac:dyDescent="0.25">
      <c r="J304" s="43" t="s">
        <v>88</v>
      </c>
    </row>
    <row r="305" spans="1:10" x14ac:dyDescent="0.25">
      <c r="J305" s="44">
        <v>0</v>
      </c>
    </row>
    <row r="306" spans="1:10" x14ac:dyDescent="0.25">
      <c r="J306" s="45">
        <v>0.29473138112367786</v>
      </c>
    </row>
    <row r="307" spans="1:10" x14ac:dyDescent="0.25">
      <c r="J307" s="46">
        <v>4.9121896853946308E-2</v>
      </c>
    </row>
    <row r="308" spans="1:10" x14ac:dyDescent="0.25">
      <c r="J308" s="47">
        <v>1.7683882867420671</v>
      </c>
    </row>
    <row r="309" spans="1:10" x14ac:dyDescent="0.25">
      <c r="J309" s="48" t="s">
        <v>88</v>
      </c>
    </row>
    <row r="310" spans="1:10" x14ac:dyDescent="0.25">
      <c r="J310" s="49">
        <v>0</v>
      </c>
    </row>
    <row r="311" spans="1:10" x14ac:dyDescent="0.25">
      <c r="J311" s="50" t="s">
        <v>88</v>
      </c>
    </row>
    <row r="312" spans="1:10" x14ac:dyDescent="0.25">
      <c r="J312" s="51" t="s">
        <v>88</v>
      </c>
    </row>
    <row r="313" spans="1:10" x14ac:dyDescent="0.25">
      <c r="J313" s="59" t="s">
        <v>88</v>
      </c>
    </row>
    <row r="314" spans="1:10" x14ac:dyDescent="0.25">
      <c r="J314" s="60" t="s">
        <v>88</v>
      </c>
    </row>
    <row r="315" spans="1:10" x14ac:dyDescent="0.25">
      <c r="J315" s="61">
        <v>0.73682845280919462</v>
      </c>
    </row>
    <row r="316" spans="1:10" x14ac:dyDescent="0.25">
      <c r="A316" s="27">
        <v>14</v>
      </c>
      <c r="B316" s="33">
        <v>41373</v>
      </c>
      <c r="C316" s="27">
        <v>1</v>
      </c>
      <c r="D316" s="27">
        <v>2</v>
      </c>
      <c r="E316" s="27">
        <v>29.2</v>
      </c>
      <c r="F316" s="27">
        <v>9.07</v>
      </c>
      <c r="G316" s="27">
        <v>16</v>
      </c>
      <c r="H316" s="27">
        <v>300.05995203836926</v>
      </c>
      <c r="I316" s="27">
        <v>102.25704329381439</v>
      </c>
      <c r="J316" s="27">
        <v>8.8888888888888893</v>
      </c>
    </row>
    <row r="317" spans="1:10" x14ac:dyDescent="0.25">
      <c r="J317" s="29">
        <v>7.1111111111111107</v>
      </c>
    </row>
    <row r="318" spans="1:10" x14ac:dyDescent="0.25">
      <c r="J318" s="30">
        <v>12.444444444444446</v>
      </c>
    </row>
    <row r="319" spans="1:10" x14ac:dyDescent="0.25">
      <c r="J319" s="31">
        <v>63.111111111111114</v>
      </c>
    </row>
    <row r="320" spans="1:10" x14ac:dyDescent="0.25">
      <c r="J320" s="32">
        <v>320.88888888888891</v>
      </c>
    </row>
    <row r="321" spans="10:10" x14ac:dyDescent="0.25">
      <c r="J321" s="34" t="s">
        <v>88</v>
      </c>
    </row>
    <row r="322" spans="10:10" x14ac:dyDescent="0.25">
      <c r="J322" s="35" t="s">
        <v>88</v>
      </c>
    </row>
    <row r="323" spans="10:10" x14ac:dyDescent="0.25">
      <c r="J323" s="38" t="s">
        <v>88</v>
      </c>
    </row>
    <row r="324" spans="10:10" x14ac:dyDescent="0.25">
      <c r="J324" s="39">
        <v>2.666666666666667</v>
      </c>
    </row>
    <row r="325" spans="10:10" x14ac:dyDescent="0.25">
      <c r="J325" s="40" t="s">
        <v>88</v>
      </c>
    </row>
    <row r="326" spans="10:10" x14ac:dyDescent="0.25">
      <c r="J326" s="41">
        <v>10.666666666666668</v>
      </c>
    </row>
    <row r="327" spans="10:10" x14ac:dyDescent="0.25">
      <c r="J327" s="42">
        <v>7.1111111111111107</v>
      </c>
    </row>
    <row r="328" spans="10:10" x14ac:dyDescent="0.25">
      <c r="J328" s="43">
        <v>0</v>
      </c>
    </row>
    <row r="329" spans="10:10" x14ac:dyDescent="0.25">
      <c r="J329" s="44">
        <v>0</v>
      </c>
    </row>
    <row r="330" spans="10:10" x14ac:dyDescent="0.25">
      <c r="J330" s="45">
        <v>1.7777777777777777</v>
      </c>
    </row>
    <row r="331" spans="10:10" x14ac:dyDescent="0.25">
      <c r="J331" s="46">
        <v>0</v>
      </c>
    </row>
    <row r="332" spans="10:10" x14ac:dyDescent="0.25">
      <c r="J332" s="47">
        <v>0</v>
      </c>
    </row>
    <row r="333" spans="10:10" x14ac:dyDescent="0.25">
      <c r="J333" s="48" t="s">
        <v>88</v>
      </c>
    </row>
    <row r="334" spans="10:10" x14ac:dyDescent="0.25">
      <c r="J334" s="49">
        <v>0</v>
      </c>
    </row>
    <row r="335" spans="10:10" x14ac:dyDescent="0.25">
      <c r="J335" s="50">
        <v>0</v>
      </c>
    </row>
    <row r="336" spans="10:10" x14ac:dyDescent="0.25">
      <c r="J336" s="51">
        <v>0</v>
      </c>
    </row>
    <row r="337" spans="1:10" x14ac:dyDescent="0.25">
      <c r="J337" s="59">
        <v>0</v>
      </c>
    </row>
    <row r="338" spans="1:10" x14ac:dyDescent="0.25">
      <c r="J338" s="60">
        <v>0</v>
      </c>
    </row>
    <row r="339" spans="1:10" x14ac:dyDescent="0.25">
      <c r="J339" s="61">
        <v>0.88888888888888884</v>
      </c>
    </row>
    <row r="340" spans="1:10" x14ac:dyDescent="0.25">
      <c r="A340" s="27">
        <v>15</v>
      </c>
      <c r="B340" s="33">
        <v>41376</v>
      </c>
      <c r="C340" s="27">
        <v>1</v>
      </c>
      <c r="D340" s="27">
        <v>2</v>
      </c>
      <c r="E340" s="27" t="s">
        <v>88</v>
      </c>
      <c r="F340" s="27">
        <v>9.15</v>
      </c>
      <c r="G340" s="27">
        <v>20</v>
      </c>
      <c r="H340" s="27">
        <v>268.98481215027977</v>
      </c>
      <c r="I340" s="27">
        <v>21.527151094316928</v>
      </c>
      <c r="J340" s="27">
        <v>9.6296296296296298</v>
      </c>
    </row>
    <row r="341" spans="1:10" x14ac:dyDescent="0.25">
      <c r="J341" s="29">
        <v>11.111111111111112</v>
      </c>
    </row>
    <row r="342" spans="1:10" x14ac:dyDescent="0.25">
      <c r="J342" s="30">
        <v>18.518518518518519</v>
      </c>
    </row>
    <row r="343" spans="1:10" x14ac:dyDescent="0.25">
      <c r="J343" s="31">
        <v>119.25925925925927</v>
      </c>
    </row>
    <row r="344" spans="1:10" x14ac:dyDescent="0.25">
      <c r="J344" s="32">
        <v>421.48148148148152</v>
      </c>
    </row>
    <row r="345" spans="1:10" x14ac:dyDescent="0.25">
      <c r="J345" s="34" t="s">
        <v>88</v>
      </c>
    </row>
    <row r="346" spans="1:10" x14ac:dyDescent="0.25">
      <c r="J346" s="35" t="s">
        <v>88</v>
      </c>
    </row>
    <row r="347" spans="1:10" x14ac:dyDescent="0.25">
      <c r="J347" s="38" t="s">
        <v>88</v>
      </c>
    </row>
    <row r="348" spans="1:10" x14ac:dyDescent="0.25">
      <c r="J348" s="39">
        <v>0.7407407407407407</v>
      </c>
    </row>
    <row r="349" spans="1:10" x14ac:dyDescent="0.25">
      <c r="J349" s="40" t="s">
        <v>88</v>
      </c>
    </row>
    <row r="350" spans="1:10" x14ac:dyDescent="0.25">
      <c r="J350" s="41">
        <v>0.7407407407407407</v>
      </c>
    </row>
    <row r="351" spans="1:10" x14ac:dyDescent="0.25">
      <c r="J351" s="42">
        <v>0</v>
      </c>
    </row>
    <row r="352" spans="1:10" x14ac:dyDescent="0.25">
      <c r="J352" s="43">
        <v>0</v>
      </c>
    </row>
    <row r="353" spans="1:10" x14ac:dyDescent="0.25">
      <c r="J353" s="44">
        <v>0</v>
      </c>
    </row>
    <row r="354" spans="1:10" x14ac:dyDescent="0.25">
      <c r="J354" s="45">
        <v>0</v>
      </c>
    </row>
    <row r="355" spans="1:10" x14ac:dyDescent="0.25">
      <c r="J355" s="46">
        <v>22.962962962962965</v>
      </c>
    </row>
    <row r="356" spans="1:10" x14ac:dyDescent="0.25">
      <c r="J356" s="47">
        <v>0</v>
      </c>
    </row>
    <row r="357" spans="1:10" x14ac:dyDescent="0.25">
      <c r="J357" s="48" t="s">
        <v>88</v>
      </c>
    </row>
    <row r="358" spans="1:10" x14ac:dyDescent="0.25">
      <c r="J358" s="49">
        <v>0</v>
      </c>
    </row>
    <row r="359" spans="1:10" x14ac:dyDescent="0.25">
      <c r="J359" s="50">
        <v>0.7407407407407407</v>
      </c>
    </row>
    <row r="360" spans="1:10" x14ac:dyDescent="0.25">
      <c r="J360" s="51">
        <v>0</v>
      </c>
    </row>
    <row r="361" spans="1:10" x14ac:dyDescent="0.25">
      <c r="J361" s="59">
        <v>0</v>
      </c>
    </row>
    <row r="362" spans="1:10" x14ac:dyDescent="0.25">
      <c r="J362" s="60">
        <v>0</v>
      </c>
    </row>
    <row r="363" spans="1:10" x14ac:dyDescent="0.25">
      <c r="J363" s="61">
        <v>19.25925925925926</v>
      </c>
    </row>
    <row r="364" spans="1:10" x14ac:dyDescent="0.25">
      <c r="A364" s="27">
        <v>16</v>
      </c>
      <c r="B364" s="33">
        <v>41379</v>
      </c>
      <c r="C364" s="27">
        <v>1</v>
      </c>
      <c r="D364" s="27">
        <v>2</v>
      </c>
      <c r="E364" s="27">
        <v>34.57</v>
      </c>
      <c r="F364" s="27">
        <v>8.99</v>
      </c>
      <c r="G364" s="27">
        <v>18</v>
      </c>
      <c r="H364" s="27">
        <v>264.98800959232608</v>
      </c>
      <c r="I364" s="27">
        <v>45.528037404469416</v>
      </c>
      <c r="J364" s="27">
        <v>4.4444444444444446</v>
      </c>
    </row>
    <row r="365" spans="1:10" x14ac:dyDescent="0.25">
      <c r="J365" s="29">
        <v>4.4444444444444446</v>
      </c>
    </row>
    <row r="366" spans="1:10" x14ac:dyDescent="0.25">
      <c r="J366" s="30">
        <v>16</v>
      </c>
    </row>
    <row r="367" spans="1:10" x14ac:dyDescent="0.25">
      <c r="J367" s="31">
        <v>72</v>
      </c>
    </row>
    <row r="368" spans="1:10" x14ac:dyDescent="0.25">
      <c r="J368" s="32">
        <v>272</v>
      </c>
    </row>
    <row r="369" spans="10:10" x14ac:dyDescent="0.25">
      <c r="J369" s="34" t="s">
        <v>88</v>
      </c>
    </row>
    <row r="370" spans="10:10" x14ac:dyDescent="0.25">
      <c r="J370" s="35" t="s">
        <v>88</v>
      </c>
    </row>
    <row r="371" spans="10:10" x14ac:dyDescent="0.25">
      <c r="J371" s="38" t="s">
        <v>88</v>
      </c>
    </row>
    <row r="372" spans="10:10" x14ac:dyDescent="0.25">
      <c r="J372" s="39">
        <v>1.7777777777777777</v>
      </c>
    </row>
    <row r="373" spans="10:10" x14ac:dyDescent="0.25">
      <c r="J373" s="40" t="s">
        <v>88</v>
      </c>
    </row>
    <row r="374" spans="10:10" x14ac:dyDescent="0.25">
      <c r="J374" s="41">
        <v>0</v>
      </c>
    </row>
    <row r="375" spans="10:10" x14ac:dyDescent="0.25">
      <c r="J375" s="42">
        <v>4.4444444444444446</v>
      </c>
    </row>
    <row r="376" spans="10:10" x14ac:dyDescent="0.25">
      <c r="J376" s="43">
        <v>0</v>
      </c>
    </row>
    <row r="377" spans="10:10" x14ac:dyDescent="0.25">
      <c r="J377" s="44">
        <v>0</v>
      </c>
    </row>
    <row r="378" spans="10:10" x14ac:dyDescent="0.25">
      <c r="J378" s="45">
        <v>2.666666666666667</v>
      </c>
    </row>
    <row r="379" spans="10:10" x14ac:dyDescent="0.25">
      <c r="J379" s="46">
        <v>8.8888888888888893</v>
      </c>
    </row>
    <row r="380" spans="10:10" x14ac:dyDescent="0.25">
      <c r="J380" s="47">
        <v>0</v>
      </c>
    </row>
    <row r="381" spans="10:10" x14ac:dyDescent="0.25">
      <c r="J381" s="48" t="s">
        <v>88</v>
      </c>
    </row>
    <row r="382" spans="10:10" x14ac:dyDescent="0.25">
      <c r="J382" s="49">
        <v>0</v>
      </c>
    </row>
    <row r="383" spans="10:10" x14ac:dyDescent="0.25">
      <c r="J383" s="50">
        <v>0</v>
      </c>
    </row>
    <row r="384" spans="10:10" x14ac:dyDescent="0.25">
      <c r="J384" s="51">
        <v>0</v>
      </c>
    </row>
    <row r="385" spans="1:10" x14ac:dyDescent="0.25">
      <c r="J385" s="59">
        <v>0</v>
      </c>
    </row>
    <row r="386" spans="1:10" x14ac:dyDescent="0.25">
      <c r="J386" s="60">
        <v>0</v>
      </c>
    </row>
    <row r="387" spans="1:10" x14ac:dyDescent="0.25">
      <c r="J387" s="61">
        <v>1.7777777777777777</v>
      </c>
    </row>
    <row r="388" spans="1:10" x14ac:dyDescent="0.25">
      <c r="A388" s="27">
        <v>17</v>
      </c>
      <c r="B388" s="33">
        <v>41382</v>
      </c>
      <c r="C388" s="27">
        <v>1</v>
      </c>
      <c r="D388" s="27">
        <v>2</v>
      </c>
      <c r="E388" s="27">
        <v>29.3</v>
      </c>
      <c r="F388" s="27">
        <v>8.77</v>
      </c>
      <c r="G388" s="27">
        <v>20</v>
      </c>
      <c r="H388" s="27">
        <v>305.75539568345312</v>
      </c>
      <c r="I388" s="27">
        <v>22.4880087931787</v>
      </c>
      <c r="J388" s="27">
        <v>8</v>
      </c>
    </row>
    <row r="389" spans="1:10" x14ac:dyDescent="0.25">
      <c r="J389" s="29">
        <v>0</v>
      </c>
    </row>
    <row r="390" spans="1:10" x14ac:dyDescent="0.25">
      <c r="J390" s="30">
        <v>8.8888888888888893</v>
      </c>
    </row>
    <row r="391" spans="1:10" x14ac:dyDescent="0.25">
      <c r="J391" s="31">
        <v>64</v>
      </c>
    </row>
    <row r="392" spans="1:10" x14ac:dyDescent="0.25">
      <c r="J392" s="32">
        <v>345.77777777777783</v>
      </c>
    </row>
    <row r="393" spans="1:10" x14ac:dyDescent="0.25">
      <c r="J393" s="34" t="s">
        <v>88</v>
      </c>
    </row>
    <row r="394" spans="1:10" x14ac:dyDescent="0.25">
      <c r="J394" s="35" t="s">
        <v>88</v>
      </c>
    </row>
    <row r="395" spans="1:10" x14ac:dyDescent="0.25">
      <c r="J395" s="38" t="s">
        <v>88</v>
      </c>
    </row>
    <row r="396" spans="1:10" x14ac:dyDescent="0.25">
      <c r="J396" s="39">
        <v>0.88888888888888884</v>
      </c>
    </row>
    <row r="397" spans="1:10" x14ac:dyDescent="0.25">
      <c r="J397" s="40" t="s">
        <v>88</v>
      </c>
    </row>
    <row r="398" spans="1:10" x14ac:dyDescent="0.25">
      <c r="J398" s="41">
        <v>0</v>
      </c>
    </row>
    <row r="399" spans="1:10" x14ac:dyDescent="0.25">
      <c r="J399" s="42">
        <v>0.88888888888888884</v>
      </c>
    </row>
    <row r="400" spans="1:10" x14ac:dyDescent="0.25">
      <c r="J400" s="43">
        <v>0</v>
      </c>
    </row>
    <row r="401" spans="1:10" x14ac:dyDescent="0.25">
      <c r="J401" s="44">
        <v>0</v>
      </c>
    </row>
    <row r="402" spans="1:10" x14ac:dyDescent="0.25">
      <c r="J402" s="45">
        <v>0.88888888888888884</v>
      </c>
    </row>
    <row r="403" spans="1:10" x14ac:dyDescent="0.25">
      <c r="J403" s="46">
        <v>33.777777777777779</v>
      </c>
    </row>
    <row r="404" spans="1:10" x14ac:dyDescent="0.25">
      <c r="J404" s="47">
        <v>0</v>
      </c>
    </row>
    <row r="405" spans="1:10" x14ac:dyDescent="0.25">
      <c r="J405" s="48" t="s">
        <v>88</v>
      </c>
    </row>
    <row r="406" spans="1:10" x14ac:dyDescent="0.25">
      <c r="J406" s="49">
        <v>0</v>
      </c>
    </row>
    <row r="407" spans="1:10" x14ac:dyDescent="0.25">
      <c r="J407" s="50">
        <v>0</v>
      </c>
    </row>
    <row r="408" spans="1:10" x14ac:dyDescent="0.25">
      <c r="J408" s="51">
        <v>0</v>
      </c>
    </row>
    <row r="409" spans="1:10" x14ac:dyDescent="0.25">
      <c r="J409" s="59">
        <v>0</v>
      </c>
    </row>
    <row r="410" spans="1:10" x14ac:dyDescent="0.25">
      <c r="J410" s="60">
        <v>0</v>
      </c>
    </row>
    <row r="411" spans="1:10" x14ac:dyDescent="0.25">
      <c r="J411" s="61">
        <v>23.111111111111114</v>
      </c>
    </row>
    <row r="412" spans="1:10" x14ac:dyDescent="0.25">
      <c r="A412" s="27">
        <v>18</v>
      </c>
      <c r="B412" s="33">
        <v>41385</v>
      </c>
      <c r="C412" s="27">
        <v>1</v>
      </c>
      <c r="D412" s="27">
        <v>2</v>
      </c>
      <c r="E412" s="27">
        <v>27</v>
      </c>
      <c r="F412" s="27">
        <v>8.7200000000000006</v>
      </c>
      <c r="G412" s="27">
        <v>24</v>
      </c>
      <c r="H412" s="27">
        <v>253.79696243005591</v>
      </c>
      <c r="I412" s="27">
        <v>1.7306662745492343</v>
      </c>
      <c r="J412" s="27">
        <v>2.666666666666667</v>
      </c>
    </row>
    <row r="413" spans="1:10" x14ac:dyDescent="0.25">
      <c r="J413" s="29">
        <v>1.7777777777777777</v>
      </c>
    </row>
    <row r="414" spans="1:10" x14ac:dyDescent="0.25">
      <c r="J414" s="30">
        <v>8.8888888888888893</v>
      </c>
    </row>
    <row r="415" spans="1:10" x14ac:dyDescent="0.25">
      <c r="J415" s="31">
        <v>83.555555555555571</v>
      </c>
    </row>
    <row r="416" spans="1:10" x14ac:dyDescent="0.25">
      <c r="J416" s="32">
        <v>354.66666666666674</v>
      </c>
    </row>
    <row r="417" spans="10:10" x14ac:dyDescent="0.25">
      <c r="J417" s="34" t="s">
        <v>88</v>
      </c>
    </row>
    <row r="418" spans="10:10" x14ac:dyDescent="0.25">
      <c r="J418" s="35" t="s">
        <v>88</v>
      </c>
    </row>
    <row r="419" spans="10:10" x14ac:dyDescent="0.25">
      <c r="J419" s="38" t="s">
        <v>88</v>
      </c>
    </row>
    <row r="420" spans="10:10" x14ac:dyDescent="0.25">
      <c r="J420" s="39">
        <v>0</v>
      </c>
    </row>
    <row r="421" spans="10:10" x14ac:dyDescent="0.25">
      <c r="J421" s="40" t="s">
        <v>88</v>
      </c>
    </row>
    <row r="422" spans="10:10" x14ac:dyDescent="0.25">
      <c r="J422" s="41">
        <v>0</v>
      </c>
    </row>
    <row r="423" spans="10:10" x14ac:dyDescent="0.25">
      <c r="J423" s="42">
        <v>0</v>
      </c>
    </row>
    <row r="424" spans="10:10" x14ac:dyDescent="0.25">
      <c r="J424" s="43">
        <v>0</v>
      </c>
    </row>
    <row r="425" spans="10:10" x14ac:dyDescent="0.25">
      <c r="J425" s="44">
        <v>0</v>
      </c>
    </row>
    <row r="426" spans="10:10" x14ac:dyDescent="0.25">
      <c r="J426" s="45">
        <v>0.88888888888888884</v>
      </c>
    </row>
    <row r="427" spans="10:10" x14ac:dyDescent="0.25">
      <c r="J427" s="46">
        <v>7.1111111111111107</v>
      </c>
    </row>
    <row r="428" spans="10:10" x14ac:dyDescent="0.25">
      <c r="J428" s="47">
        <v>0</v>
      </c>
    </row>
    <row r="429" spans="10:10" x14ac:dyDescent="0.25">
      <c r="J429" s="48" t="s">
        <v>88</v>
      </c>
    </row>
    <row r="430" spans="10:10" x14ac:dyDescent="0.25">
      <c r="J430" s="49">
        <v>0</v>
      </c>
    </row>
    <row r="431" spans="10:10" x14ac:dyDescent="0.25">
      <c r="J431" s="50">
        <v>0</v>
      </c>
    </row>
    <row r="432" spans="10:10" x14ac:dyDescent="0.25">
      <c r="J432" s="51">
        <v>0.88888888888888884</v>
      </c>
    </row>
    <row r="433" spans="1:10" x14ac:dyDescent="0.25">
      <c r="J433" s="59">
        <v>0.88888888888888884</v>
      </c>
    </row>
    <row r="434" spans="1:10" x14ac:dyDescent="0.25">
      <c r="J434" s="60">
        <v>0</v>
      </c>
    </row>
    <row r="435" spans="1:10" x14ac:dyDescent="0.25">
      <c r="J435" s="61">
        <v>69.333333333333343</v>
      </c>
    </row>
    <row r="436" spans="1:10" x14ac:dyDescent="0.25">
      <c r="A436" s="27">
        <v>19</v>
      </c>
      <c r="B436" s="33">
        <v>41389</v>
      </c>
      <c r="C436" s="27">
        <v>1</v>
      </c>
      <c r="D436" s="27">
        <v>2</v>
      </c>
      <c r="E436" s="27">
        <v>32.200000000000003</v>
      </c>
      <c r="F436" s="27">
        <v>7.37</v>
      </c>
      <c r="G436" s="27">
        <v>14</v>
      </c>
      <c r="H436" s="27">
        <v>277.37809752198228</v>
      </c>
      <c r="I436" s="27">
        <v>10.52723196727891</v>
      </c>
      <c r="J436" s="27">
        <v>1.7777777777777777</v>
      </c>
    </row>
    <row r="437" spans="1:10" x14ac:dyDescent="0.25">
      <c r="J437" s="29">
        <v>7.1111111111111107</v>
      </c>
    </row>
    <row r="438" spans="1:10" x14ac:dyDescent="0.25">
      <c r="J438" s="30">
        <v>5.3333333333333339</v>
      </c>
    </row>
    <row r="439" spans="1:10" x14ac:dyDescent="0.25">
      <c r="J439" s="31">
        <v>80</v>
      </c>
    </row>
    <row r="440" spans="1:10" x14ac:dyDescent="0.25">
      <c r="J440" s="32">
        <v>296</v>
      </c>
    </row>
    <row r="441" spans="1:10" x14ac:dyDescent="0.25">
      <c r="J441" s="34" t="s">
        <v>88</v>
      </c>
    </row>
    <row r="442" spans="1:10" x14ac:dyDescent="0.25">
      <c r="J442" s="35" t="s">
        <v>88</v>
      </c>
    </row>
    <row r="443" spans="1:10" x14ac:dyDescent="0.25">
      <c r="J443" s="38" t="s">
        <v>88</v>
      </c>
    </row>
    <row r="444" spans="1:10" x14ac:dyDescent="0.25">
      <c r="J444" s="39">
        <v>3.5555555555555554</v>
      </c>
    </row>
    <row r="445" spans="1:10" x14ac:dyDescent="0.25">
      <c r="J445" s="40" t="s">
        <v>88</v>
      </c>
    </row>
    <row r="446" spans="1:10" x14ac:dyDescent="0.25">
      <c r="J446" s="41">
        <v>0</v>
      </c>
    </row>
    <row r="447" spans="1:10" x14ac:dyDescent="0.25">
      <c r="J447" s="42">
        <v>1.7777777777777777</v>
      </c>
    </row>
    <row r="448" spans="1:10" x14ac:dyDescent="0.25">
      <c r="J448" s="43">
        <v>0</v>
      </c>
    </row>
    <row r="449" spans="1:10" x14ac:dyDescent="0.25">
      <c r="J449" s="44">
        <v>0</v>
      </c>
    </row>
    <row r="450" spans="1:10" x14ac:dyDescent="0.25">
      <c r="J450" s="45">
        <v>0.88888888888888884</v>
      </c>
    </row>
    <row r="451" spans="1:10" x14ac:dyDescent="0.25">
      <c r="J451" s="46">
        <v>4.4444444444444446</v>
      </c>
    </row>
    <row r="452" spans="1:10" x14ac:dyDescent="0.25">
      <c r="J452" s="47">
        <v>0</v>
      </c>
    </row>
    <row r="453" spans="1:10" x14ac:dyDescent="0.25">
      <c r="J453" s="48" t="s">
        <v>88</v>
      </c>
    </row>
    <row r="454" spans="1:10" x14ac:dyDescent="0.25">
      <c r="J454" s="49">
        <v>0</v>
      </c>
    </row>
    <row r="455" spans="1:10" x14ac:dyDescent="0.25">
      <c r="J455" s="50">
        <v>0</v>
      </c>
    </row>
    <row r="456" spans="1:10" x14ac:dyDescent="0.25">
      <c r="J456" s="51">
        <v>0</v>
      </c>
    </row>
    <row r="457" spans="1:10" x14ac:dyDescent="0.25">
      <c r="J457" s="59">
        <v>0</v>
      </c>
    </row>
    <row r="458" spans="1:10" x14ac:dyDescent="0.25">
      <c r="J458" s="60">
        <v>0</v>
      </c>
    </row>
    <row r="459" spans="1:10" x14ac:dyDescent="0.25">
      <c r="J459" s="61">
        <v>82.666666666666686</v>
      </c>
    </row>
    <row r="460" spans="1:10" x14ac:dyDescent="0.25">
      <c r="A460" s="27">
        <v>20</v>
      </c>
      <c r="B460" s="33">
        <v>41392</v>
      </c>
      <c r="C460" s="27">
        <v>1</v>
      </c>
      <c r="D460" s="27">
        <v>2</v>
      </c>
      <c r="E460" s="27">
        <v>29.4</v>
      </c>
      <c r="F460" s="27">
        <v>6.08</v>
      </c>
      <c r="G460" s="27">
        <v>18</v>
      </c>
      <c r="H460" s="27">
        <v>262.98960831334927</v>
      </c>
      <c r="I460" s="27">
        <v>4.4191335706426811</v>
      </c>
      <c r="J460" s="27">
        <v>2.666666666666667</v>
      </c>
    </row>
    <row r="461" spans="1:10" x14ac:dyDescent="0.25">
      <c r="J461" s="29">
        <v>3.5555555555555554</v>
      </c>
    </row>
    <row r="462" spans="1:10" x14ac:dyDescent="0.25">
      <c r="J462" s="30">
        <v>11.555555555555557</v>
      </c>
    </row>
    <row r="463" spans="1:10" x14ac:dyDescent="0.25">
      <c r="J463" s="31">
        <v>72</v>
      </c>
    </row>
    <row r="464" spans="1:10" x14ac:dyDescent="0.25">
      <c r="J464" s="32">
        <v>422.22222222222229</v>
      </c>
    </row>
    <row r="465" spans="10:10" x14ac:dyDescent="0.25">
      <c r="J465" s="34" t="s">
        <v>88</v>
      </c>
    </row>
    <row r="466" spans="10:10" x14ac:dyDescent="0.25">
      <c r="J466" s="35" t="s">
        <v>88</v>
      </c>
    </row>
    <row r="467" spans="10:10" x14ac:dyDescent="0.25">
      <c r="J467" s="38" t="s">
        <v>88</v>
      </c>
    </row>
    <row r="468" spans="10:10" x14ac:dyDescent="0.25">
      <c r="J468" s="39">
        <v>2.666666666666667</v>
      </c>
    </row>
    <row r="469" spans="10:10" x14ac:dyDescent="0.25">
      <c r="J469" s="40" t="s">
        <v>88</v>
      </c>
    </row>
    <row r="470" spans="10:10" x14ac:dyDescent="0.25">
      <c r="J470" s="41">
        <v>0</v>
      </c>
    </row>
    <row r="471" spans="10:10" x14ac:dyDescent="0.25">
      <c r="J471" s="42">
        <v>0.88888888888888884</v>
      </c>
    </row>
    <row r="472" spans="10:10" x14ac:dyDescent="0.25">
      <c r="J472" s="43">
        <v>0</v>
      </c>
    </row>
    <row r="473" spans="10:10" x14ac:dyDescent="0.25">
      <c r="J473" s="44">
        <v>0</v>
      </c>
    </row>
    <row r="474" spans="10:10" x14ac:dyDescent="0.25">
      <c r="J474" s="45">
        <v>2.666666666666667</v>
      </c>
    </row>
    <row r="475" spans="10:10" x14ac:dyDescent="0.25">
      <c r="J475" s="46">
        <v>9.7777777777777786</v>
      </c>
    </row>
    <row r="476" spans="10:10" x14ac:dyDescent="0.25">
      <c r="J476" s="47">
        <v>0</v>
      </c>
    </row>
    <row r="477" spans="10:10" x14ac:dyDescent="0.25">
      <c r="J477" s="48" t="s">
        <v>88</v>
      </c>
    </row>
    <row r="478" spans="10:10" x14ac:dyDescent="0.25">
      <c r="J478" s="49">
        <v>0</v>
      </c>
    </row>
    <row r="479" spans="10:10" x14ac:dyDescent="0.25">
      <c r="J479" s="50">
        <v>0</v>
      </c>
    </row>
    <row r="480" spans="10:10" x14ac:dyDescent="0.25">
      <c r="J480" s="51">
        <v>0</v>
      </c>
    </row>
    <row r="481" spans="1:10" x14ac:dyDescent="0.25">
      <c r="J481" s="59">
        <v>0</v>
      </c>
    </row>
    <row r="482" spans="1:10" x14ac:dyDescent="0.25">
      <c r="J482" s="60">
        <v>0</v>
      </c>
    </row>
    <row r="483" spans="1:10" x14ac:dyDescent="0.25">
      <c r="J483" s="61">
        <v>144.88888888888889</v>
      </c>
    </row>
    <row r="484" spans="1:10" x14ac:dyDescent="0.25">
      <c r="A484" s="27">
        <v>21</v>
      </c>
      <c r="B484" s="33">
        <v>41472</v>
      </c>
      <c r="C484" s="27">
        <v>1</v>
      </c>
      <c r="D484" s="27">
        <v>3</v>
      </c>
      <c r="E484" s="27">
        <v>33.9</v>
      </c>
      <c r="F484" s="27" t="s">
        <v>88</v>
      </c>
      <c r="G484" s="27">
        <v>15</v>
      </c>
      <c r="H484" s="27">
        <v>90.827338129496383</v>
      </c>
      <c r="I484" s="27">
        <v>4.4997323138280221</v>
      </c>
      <c r="J484" s="27">
        <v>8.8000000000000007</v>
      </c>
    </row>
    <row r="485" spans="1:10" x14ac:dyDescent="0.25">
      <c r="J485" s="29">
        <v>2.4</v>
      </c>
    </row>
    <row r="486" spans="1:10" x14ac:dyDescent="0.25">
      <c r="J486" s="30">
        <v>15.2</v>
      </c>
    </row>
    <row r="487" spans="1:10" x14ac:dyDescent="0.25">
      <c r="J487" s="31">
        <v>52.8</v>
      </c>
    </row>
    <row r="488" spans="1:10" x14ac:dyDescent="0.25">
      <c r="J488" s="32">
        <v>688.8</v>
      </c>
    </row>
    <row r="489" spans="1:10" x14ac:dyDescent="0.25">
      <c r="J489" s="34">
        <v>0</v>
      </c>
    </row>
    <row r="490" spans="1:10" x14ac:dyDescent="0.25">
      <c r="J490" s="35">
        <v>1.6</v>
      </c>
    </row>
    <row r="491" spans="1:10" x14ac:dyDescent="0.25">
      <c r="J491" s="38">
        <v>0</v>
      </c>
    </row>
    <row r="492" spans="1:10" x14ac:dyDescent="0.25">
      <c r="J492" s="39">
        <v>0</v>
      </c>
    </row>
    <row r="493" spans="1:10" x14ac:dyDescent="0.25">
      <c r="J493" s="40">
        <v>0</v>
      </c>
    </row>
    <row r="494" spans="1:10" x14ac:dyDescent="0.25">
      <c r="J494" s="41">
        <v>0</v>
      </c>
    </row>
    <row r="495" spans="1:10" x14ac:dyDescent="0.25">
      <c r="J495" s="42">
        <v>0</v>
      </c>
    </row>
    <row r="496" spans="1:10" x14ac:dyDescent="0.25">
      <c r="J496" s="43">
        <v>0</v>
      </c>
    </row>
    <row r="497" spans="1:10" x14ac:dyDescent="0.25">
      <c r="J497" s="44">
        <v>0</v>
      </c>
    </row>
    <row r="498" spans="1:10" x14ac:dyDescent="0.25">
      <c r="J498" s="45">
        <v>0</v>
      </c>
    </row>
    <row r="499" spans="1:10" x14ac:dyDescent="0.25">
      <c r="J499" s="46">
        <v>0.8</v>
      </c>
    </row>
    <row r="500" spans="1:10" x14ac:dyDescent="0.25">
      <c r="J500" s="47">
        <v>485.6</v>
      </c>
    </row>
    <row r="501" spans="1:10" x14ac:dyDescent="0.25">
      <c r="J501" s="48">
        <v>0</v>
      </c>
    </row>
    <row r="502" spans="1:10" x14ac:dyDescent="0.25">
      <c r="J502" s="49">
        <v>0.8</v>
      </c>
    </row>
    <row r="503" spans="1:10" x14ac:dyDescent="0.25">
      <c r="J503" s="50">
        <v>0.8</v>
      </c>
    </row>
    <row r="504" spans="1:10" x14ac:dyDescent="0.25">
      <c r="J504" s="51">
        <v>0.8</v>
      </c>
    </row>
    <row r="505" spans="1:10" x14ac:dyDescent="0.25">
      <c r="J505" s="59">
        <v>0</v>
      </c>
    </row>
    <row r="506" spans="1:10" x14ac:dyDescent="0.25">
      <c r="J506" s="60">
        <v>0</v>
      </c>
    </row>
    <row r="507" spans="1:10" x14ac:dyDescent="0.25">
      <c r="J507" s="61">
        <v>190.4</v>
      </c>
    </row>
    <row r="508" spans="1:10" x14ac:dyDescent="0.25">
      <c r="A508" s="27">
        <v>22</v>
      </c>
      <c r="B508" s="33">
        <v>41475</v>
      </c>
      <c r="C508" s="27">
        <v>1</v>
      </c>
      <c r="D508" s="27">
        <v>3</v>
      </c>
      <c r="E508" s="27">
        <v>31.4</v>
      </c>
      <c r="F508" s="27" t="s">
        <v>88</v>
      </c>
      <c r="G508" s="27">
        <v>20</v>
      </c>
      <c r="H508" s="27">
        <v>124.10071942446042</v>
      </c>
      <c r="I508" s="27">
        <v>4.1535990589181662</v>
      </c>
      <c r="J508" s="27">
        <v>14</v>
      </c>
    </row>
    <row r="509" spans="1:10" x14ac:dyDescent="0.25">
      <c r="J509" s="29">
        <v>0</v>
      </c>
    </row>
    <row r="510" spans="1:10" x14ac:dyDescent="0.25">
      <c r="J510" s="30">
        <v>22</v>
      </c>
    </row>
    <row r="511" spans="1:10" x14ac:dyDescent="0.25">
      <c r="J511" s="31">
        <v>38</v>
      </c>
    </row>
    <row r="512" spans="1:10" x14ac:dyDescent="0.25">
      <c r="J512" s="32">
        <v>1070</v>
      </c>
    </row>
    <row r="513" spans="10:10" x14ac:dyDescent="0.25">
      <c r="J513" s="34">
        <v>0</v>
      </c>
    </row>
    <row r="514" spans="10:10" x14ac:dyDescent="0.25">
      <c r="J514" s="35">
        <v>0</v>
      </c>
    </row>
    <row r="515" spans="10:10" x14ac:dyDescent="0.25">
      <c r="J515" s="38">
        <v>8</v>
      </c>
    </row>
    <row r="516" spans="10:10" x14ac:dyDescent="0.25">
      <c r="J516" s="39">
        <v>0</v>
      </c>
    </row>
    <row r="517" spans="10:10" x14ac:dyDescent="0.25">
      <c r="J517" s="40">
        <v>0</v>
      </c>
    </row>
    <row r="518" spans="10:10" x14ac:dyDescent="0.25">
      <c r="J518" s="41">
        <v>0</v>
      </c>
    </row>
    <row r="519" spans="10:10" x14ac:dyDescent="0.25">
      <c r="J519" s="42">
        <v>0</v>
      </c>
    </row>
    <row r="520" spans="10:10" x14ac:dyDescent="0.25">
      <c r="J520" s="43">
        <v>0</v>
      </c>
    </row>
    <row r="521" spans="10:10" x14ac:dyDescent="0.25">
      <c r="J521" s="44">
        <v>2</v>
      </c>
    </row>
    <row r="522" spans="10:10" x14ac:dyDescent="0.25">
      <c r="J522" s="45">
        <v>0</v>
      </c>
    </row>
    <row r="523" spans="10:10" x14ac:dyDescent="0.25">
      <c r="J523" s="46">
        <v>0</v>
      </c>
    </row>
    <row r="524" spans="10:10" x14ac:dyDescent="0.25">
      <c r="J524" s="47">
        <v>1376</v>
      </c>
    </row>
    <row r="525" spans="10:10" x14ac:dyDescent="0.25">
      <c r="J525" s="48">
        <v>0</v>
      </c>
    </row>
    <row r="526" spans="10:10" x14ac:dyDescent="0.25">
      <c r="J526" s="49">
        <v>0</v>
      </c>
    </row>
    <row r="527" spans="10:10" x14ac:dyDescent="0.25">
      <c r="J527" s="50">
        <v>8</v>
      </c>
    </row>
    <row r="528" spans="10:10" x14ac:dyDescent="0.25">
      <c r="J528" s="51">
        <v>0</v>
      </c>
    </row>
    <row r="529" spans="1:10" x14ac:dyDescent="0.25">
      <c r="J529" s="59">
        <v>0</v>
      </c>
    </row>
    <row r="530" spans="1:10" x14ac:dyDescent="0.25">
      <c r="J530" s="60">
        <v>0</v>
      </c>
    </row>
    <row r="531" spans="1:10" x14ac:dyDescent="0.25">
      <c r="J531" s="61">
        <v>992</v>
      </c>
    </row>
    <row r="532" spans="1:10" x14ac:dyDescent="0.25">
      <c r="A532" s="27">
        <v>23</v>
      </c>
      <c r="B532" s="33">
        <v>41478</v>
      </c>
      <c r="C532" s="27">
        <v>1</v>
      </c>
      <c r="D532" s="27">
        <v>3</v>
      </c>
      <c r="E532" s="27">
        <v>33</v>
      </c>
      <c r="F532" s="27" t="s">
        <v>88</v>
      </c>
      <c r="G532" s="27">
        <v>20</v>
      </c>
      <c r="H532" s="27">
        <v>234.21262989608309</v>
      </c>
      <c r="I532" s="27">
        <v>3.0175197583016384</v>
      </c>
      <c r="J532" s="27">
        <v>0</v>
      </c>
    </row>
    <row r="533" spans="1:10" x14ac:dyDescent="0.25">
      <c r="J533" s="29">
        <v>0</v>
      </c>
    </row>
    <row r="534" spans="1:10" x14ac:dyDescent="0.25">
      <c r="J534" s="30">
        <v>16</v>
      </c>
    </row>
    <row r="535" spans="1:10" x14ac:dyDescent="0.25">
      <c r="J535" s="31">
        <v>32</v>
      </c>
    </row>
    <row r="536" spans="1:10" x14ac:dyDescent="0.25">
      <c r="J536" s="32">
        <v>1488</v>
      </c>
    </row>
    <row r="537" spans="1:10" x14ac:dyDescent="0.25">
      <c r="J537" s="34">
        <v>0</v>
      </c>
    </row>
    <row r="538" spans="1:10" x14ac:dyDescent="0.25">
      <c r="J538" s="35">
        <v>0</v>
      </c>
    </row>
    <row r="539" spans="1:10" x14ac:dyDescent="0.25">
      <c r="J539" s="38">
        <v>128</v>
      </c>
    </row>
    <row r="540" spans="1:10" x14ac:dyDescent="0.25">
      <c r="J540" s="39">
        <v>0</v>
      </c>
    </row>
    <row r="541" spans="1:10" x14ac:dyDescent="0.25">
      <c r="J541" s="40">
        <v>0</v>
      </c>
    </row>
    <row r="542" spans="1:10" x14ac:dyDescent="0.25">
      <c r="J542" s="41">
        <v>0</v>
      </c>
    </row>
    <row r="543" spans="1:10" x14ac:dyDescent="0.25">
      <c r="J543" s="42">
        <v>0</v>
      </c>
    </row>
    <row r="544" spans="1:10" x14ac:dyDescent="0.25">
      <c r="J544" s="43">
        <v>0</v>
      </c>
    </row>
    <row r="545" spans="1:10" x14ac:dyDescent="0.25">
      <c r="J545" s="44">
        <v>0</v>
      </c>
    </row>
    <row r="546" spans="1:10" x14ac:dyDescent="0.25">
      <c r="J546" s="45">
        <v>0</v>
      </c>
    </row>
    <row r="547" spans="1:10" x14ac:dyDescent="0.25">
      <c r="J547" s="46">
        <v>0</v>
      </c>
    </row>
    <row r="548" spans="1:10" x14ac:dyDescent="0.25">
      <c r="J548" s="47">
        <v>14464</v>
      </c>
    </row>
    <row r="549" spans="1:10" x14ac:dyDescent="0.25">
      <c r="J549" s="48">
        <v>0</v>
      </c>
    </row>
    <row r="550" spans="1:10" x14ac:dyDescent="0.25">
      <c r="J550" s="49">
        <v>0</v>
      </c>
    </row>
    <row r="551" spans="1:10" x14ac:dyDescent="0.25">
      <c r="J551" s="50">
        <v>0</v>
      </c>
    </row>
    <row r="552" spans="1:10" x14ac:dyDescent="0.25">
      <c r="J552" s="51">
        <v>0</v>
      </c>
    </row>
    <row r="553" spans="1:10" x14ac:dyDescent="0.25">
      <c r="J553" s="59">
        <v>0</v>
      </c>
    </row>
    <row r="554" spans="1:10" x14ac:dyDescent="0.25">
      <c r="J554" s="60">
        <v>0</v>
      </c>
    </row>
    <row r="555" spans="1:10" x14ac:dyDescent="0.25">
      <c r="J555" s="61">
        <v>768</v>
      </c>
    </row>
    <row r="556" spans="1:10" x14ac:dyDescent="0.25">
      <c r="A556" s="27">
        <v>24</v>
      </c>
      <c r="B556" s="33">
        <v>41481</v>
      </c>
      <c r="C556" s="27">
        <v>1</v>
      </c>
      <c r="D556" s="27">
        <v>3</v>
      </c>
      <c r="E556" s="27">
        <v>32</v>
      </c>
      <c r="F556" s="27" t="s">
        <v>88</v>
      </c>
      <c r="G556" s="27">
        <v>15</v>
      </c>
      <c r="H556" s="27">
        <v>11.690647482014386</v>
      </c>
      <c r="I556" s="27">
        <v>2.3792727617487297</v>
      </c>
      <c r="J556" s="27">
        <v>0</v>
      </c>
    </row>
    <row r="557" spans="1:10" x14ac:dyDescent="0.25">
      <c r="J557" s="29">
        <v>0</v>
      </c>
    </row>
    <row r="558" spans="1:10" x14ac:dyDescent="0.25">
      <c r="J558" s="30">
        <v>0</v>
      </c>
    </row>
    <row r="559" spans="1:10" x14ac:dyDescent="0.25">
      <c r="J559" s="31">
        <v>0</v>
      </c>
    </row>
    <row r="560" spans="1:10" x14ac:dyDescent="0.25">
      <c r="J560" s="32">
        <v>1232</v>
      </c>
    </row>
    <row r="561" spans="10:10" x14ac:dyDescent="0.25">
      <c r="J561" s="34">
        <v>0</v>
      </c>
    </row>
    <row r="562" spans="10:10" x14ac:dyDescent="0.25">
      <c r="J562" s="35">
        <v>0</v>
      </c>
    </row>
    <row r="563" spans="10:10" x14ac:dyDescent="0.25">
      <c r="J563" s="38">
        <v>1222.4000000000001</v>
      </c>
    </row>
    <row r="564" spans="10:10" x14ac:dyDescent="0.25">
      <c r="J564" s="39">
        <v>0</v>
      </c>
    </row>
    <row r="565" spans="10:10" x14ac:dyDescent="0.25">
      <c r="J565" s="40">
        <v>0</v>
      </c>
    </row>
    <row r="566" spans="10:10" x14ac:dyDescent="0.25">
      <c r="J566" s="41">
        <v>0</v>
      </c>
    </row>
    <row r="567" spans="10:10" x14ac:dyDescent="0.25">
      <c r="J567" s="42">
        <v>0</v>
      </c>
    </row>
    <row r="568" spans="10:10" x14ac:dyDescent="0.25">
      <c r="J568" s="43">
        <v>0</v>
      </c>
    </row>
    <row r="569" spans="10:10" x14ac:dyDescent="0.25">
      <c r="J569" s="44">
        <v>0</v>
      </c>
    </row>
    <row r="570" spans="10:10" x14ac:dyDescent="0.25">
      <c r="J570" s="45">
        <v>0</v>
      </c>
    </row>
    <row r="571" spans="10:10" x14ac:dyDescent="0.25">
      <c r="J571" s="46">
        <v>0</v>
      </c>
    </row>
    <row r="572" spans="10:10" x14ac:dyDescent="0.25">
      <c r="J572" s="47">
        <v>544</v>
      </c>
    </row>
    <row r="573" spans="10:10" x14ac:dyDescent="0.25">
      <c r="J573" s="48">
        <v>0</v>
      </c>
    </row>
    <row r="574" spans="10:10" x14ac:dyDescent="0.25">
      <c r="J574" s="49">
        <v>0</v>
      </c>
    </row>
    <row r="575" spans="10:10" x14ac:dyDescent="0.25">
      <c r="J575" s="50">
        <v>0</v>
      </c>
    </row>
    <row r="576" spans="10:10" x14ac:dyDescent="0.25">
      <c r="J576" s="51">
        <v>0</v>
      </c>
    </row>
    <row r="577" spans="1:10" x14ac:dyDescent="0.25">
      <c r="J577" s="59">
        <v>0</v>
      </c>
    </row>
    <row r="578" spans="1:10" x14ac:dyDescent="0.25">
      <c r="J578" s="60">
        <v>0</v>
      </c>
    </row>
    <row r="579" spans="1:10" x14ac:dyDescent="0.25">
      <c r="J579" s="61">
        <v>409.6</v>
      </c>
    </row>
    <row r="580" spans="1:10" x14ac:dyDescent="0.25">
      <c r="A580" s="27">
        <v>25</v>
      </c>
      <c r="B580" s="33">
        <v>41484</v>
      </c>
      <c r="C580" s="27">
        <v>1</v>
      </c>
      <c r="D580" s="27">
        <v>3</v>
      </c>
      <c r="E580" s="27">
        <v>33.299999999999997</v>
      </c>
      <c r="F580" s="27" t="s">
        <v>88</v>
      </c>
      <c r="G580" s="27">
        <v>20</v>
      </c>
      <c r="H580" s="27">
        <v>79.936051159072733</v>
      </c>
      <c r="I580" s="27">
        <v>4.3370372530397097</v>
      </c>
      <c r="J580" s="27">
        <v>0</v>
      </c>
    </row>
    <row r="581" spans="1:10" x14ac:dyDescent="0.25">
      <c r="J581" s="29">
        <v>0</v>
      </c>
    </row>
    <row r="582" spans="1:10" x14ac:dyDescent="0.25">
      <c r="J582" s="30">
        <v>1.3333333333333335</v>
      </c>
    </row>
    <row r="583" spans="1:10" x14ac:dyDescent="0.25">
      <c r="J583" s="31">
        <v>0</v>
      </c>
    </row>
    <row r="584" spans="1:10" x14ac:dyDescent="0.25">
      <c r="J584" s="32">
        <v>529.33333333333337</v>
      </c>
    </row>
    <row r="585" spans="1:10" x14ac:dyDescent="0.25">
      <c r="J585" s="34">
        <v>0</v>
      </c>
    </row>
    <row r="586" spans="1:10" x14ac:dyDescent="0.25">
      <c r="J586" s="35">
        <v>0</v>
      </c>
    </row>
    <row r="587" spans="1:10" x14ac:dyDescent="0.25">
      <c r="J587" s="38">
        <v>86.666666666666657</v>
      </c>
    </row>
    <row r="588" spans="1:10" x14ac:dyDescent="0.25">
      <c r="J588" s="39">
        <v>0</v>
      </c>
    </row>
    <row r="589" spans="1:10" x14ac:dyDescent="0.25">
      <c r="J589" s="40">
        <v>0</v>
      </c>
    </row>
    <row r="590" spans="1:10" x14ac:dyDescent="0.25">
      <c r="J590" s="41">
        <v>0</v>
      </c>
    </row>
    <row r="591" spans="1:10" x14ac:dyDescent="0.25">
      <c r="J591" s="42">
        <v>0</v>
      </c>
    </row>
    <row r="592" spans="1:10" x14ac:dyDescent="0.25">
      <c r="J592" s="43">
        <v>0</v>
      </c>
    </row>
    <row r="593" spans="1:10" x14ac:dyDescent="0.25">
      <c r="J593" s="44">
        <v>5.3333333333333339</v>
      </c>
    </row>
    <row r="594" spans="1:10" x14ac:dyDescent="0.25">
      <c r="J594" s="45">
        <v>0</v>
      </c>
    </row>
    <row r="595" spans="1:10" x14ac:dyDescent="0.25">
      <c r="J595" s="46">
        <v>0</v>
      </c>
    </row>
    <row r="596" spans="1:10" x14ac:dyDescent="0.25">
      <c r="J596" s="47">
        <v>1.3333333333333335</v>
      </c>
    </row>
    <row r="597" spans="1:10" x14ac:dyDescent="0.25">
      <c r="J597" s="48">
        <v>0</v>
      </c>
    </row>
    <row r="598" spans="1:10" x14ac:dyDescent="0.25">
      <c r="J598" s="49">
        <v>0</v>
      </c>
    </row>
    <row r="599" spans="1:10" x14ac:dyDescent="0.25">
      <c r="J599" s="50">
        <v>0</v>
      </c>
    </row>
    <row r="600" spans="1:10" x14ac:dyDescent="0.25">
      <c r="J600" s="51">
        <v>0</v>
      </c>
    </row>
    <row r="601" spans="1:10" x14ac:dyDescent="0.25">
      <c r="J601" s="59">
        <v>0</v>
      </c>
    </row>
    <row r="602" spans="1:10" x14ac:dyDescent="0.25">
      <c r="J602" s="60">
        <v>1.3333333333333335</v>
      </c>
    </row>
    <row r="603" spans="1:10" x14ac:dyDescent="0.25">
      <c r="J603" s="61">
        <v>213.33333333333331</v>
      </c>
    </row>
    <row r="604" spans="1:10" x14ac:dyDescent="0.25">
      <c r="A604" s="27">
        <v>26</v>
      </c>
      <c r="B604" s="33">
        <v>41487</v>
      </c>
      <c r="C604" s="27">
        <v>1</v>
      </c>
      <c r="D604" s="27">
        <v>3</v>
      </c>
      <c r="E604" s="27">
        <v>31.4</v>
      </c>
      <c r="F604" s="27" t="s">
        <v>88</v>
      </c>
      <c r="G604" s="27">
        <v>20</v>
      </c>
      <c r="H604" s="27">
        <v>194.64428457234212</v>
      </c>
      <c r="I604" s="27">
        <v>17.472016782089838</v>
      </c>
      <c r="J604" s="27">
        <v>1.3333333333333335</v>
      </c>
    </row>
    <row r="605" spans="1:10" x14ac:dyDescent="0.25">
      <c r="J605" s="29">
        <v>0</v>
      </c>
    </row>
    <row r="606" spans="1:10" x14ac:dyDescent="0.25">
      <c r="J606" s="30">
        <v>4</v>
      </c>
    </row>
    <row r="607" spans="1:10" x14ac:dyDescent="0.25">
      <c r="J607" s="31">
        <v>4</v>
      </c>
    </row>
    <row r="608" spans="1:10" x14ac:dyDescent="0.25">
      <c r="J608" s="32">
        <v>0</v>
      </c>
    </row>
    <row r="609" spans="10:10" x14ac:dyDescent="0.25">
      <c r="J609" s="34">
        <v>0</v>
      </c>
    </row>
    <row r="610" spans="10:10" x14ac:dyDescent="0.25">
      <c r="J610" s="35">
        <v>0</v>
      </c>
    </row>
    <row r="611" spans="10:10" x14ac:dyDescent="0.25">
      <c r="J611" s="38">
        <v>2.666666666666667</v>
      </c>
    </row>
    <row r="612" spans="10:10" x14ac:dyDescent="0.25">
      <c r="J612" s="39">
        <v>0</v>
      </c>
    </row>
    <row r="613" spans="10:10" x14ac:dyDescent="0.25">
      <c r="J613" s="40">
        <v>0</v>
      </c>
    </row>
    <row r="614" spans="10:10" x14ac:dyDescent="0.25">
      <c r="J614" s="41">
        <v>0</v>
      </c>
    </row>
    <row r="615" spans="10:10" x14ac:dyDescent="0.25">
      <c r="J615" s="42">
        <v>0</v>
      </c>
    </row>
    <row r="616" spans="10:10" x14ac:dyDescent="0.25">
      <c r="J616" s="43">
        <v>0</v>
      </c>
    </row>
    <row r="617" spans="10:10" x14ac:dyDescent="0.25">
      <c r="J617" s="44">
        <v>0</v>
      </c>
    </row>
    <row r="618" spans="10:10" x14ac:dyDescent="0.25">
      <c r="J618" s="45">
        <v>0</v>
      </c>
    </row>
    <row r="619" spans="10:10" x14ac:dyDescent="0.25">
      <c r="J619" s="46">
        <v>0</v>
      </c>
    </row>
    <row r="620" spans="10:10" x14ac:dyDescent="0.25">
      <c r="J620" s="47">
        <v>0</v>
      </c>
    </row>
    <row r="621" spans="10:10" x14ac:dyDescent="0.25">
      <c r="J621" s="48">
        <v>0</v>
      </c>
    </row>
    <row r="622" spans="10:10" x14ac:dyDescent="0.25">
      <c r="J622" s="49">
        <v>0</v>
      </c>
    </row>
    <row r="623" spans="10:10" x14ac:dyDescent="0.25">
      <c r="J623" s="50">
        <v>1.3333333333333335</v>
      </c>
    </row>
    <row r="624" spans="10:10" x14ac:dyDescent="0.25">
      <c r="J624" s="51">
        <v>0</v>
      </c>
    </row>
    <row r="625" spans="1:10" x14ac:dyDescent="0.25">
      <c r="J625" s="59">
        <v>0</v>
      </c>
    </row>
    <row r="626" spans="1:10" x14ac:dyDescent="0.25">
      <c r="J626" s="60">
        <v>0</v>
      </c>
    </row>
    <row r="627" spans="1:10" x14ac:dyDescent="0.25">
      <c r="J627" s="61">
        <v>404</v>
      </c>
    </row>
    <row r="628" spans="1:10" x14ac:dyDescent="0.25">
      <c r="A628" s="27">
        <v>27</v>
      </c>
      <c r="B628" s="33">
        <v>41490</v>
      </c>
      <c r="C628" s="27">
        <v>1</v>
      </c>
      <c r="D628" s="27">
        <v>3</v>
      </c>
      <c r="E628" s="27">
        <v>32.6</v>
      </c>
      <c r="F628" s="27">
        <v>8.3970000000000002</v>
      </c>
      <c r="G628" s="27">
        <v>19</v>
      </c>
      <c r="H628" s="27">
        <v>160.67146282973619</v>
      </c>
      <c r="I628" s="27">
        <v>6.2303985883772404</v>
      </c>
      <c r="J628" s="27">
        <v>0</v>
      </c>
    </row>
    <row r="629" spans="1:10" x14ac:dyDescent="0.25">
      <c r="J629" s="29">
        <v>0</v>
      </c>
    </row>
    <row r="630" spans="1:10" x14ac:dyDescent="0.25">
      <c r="J630" s="30">
        <v>1.3333333333333335</v>
      </c>
    </row>
    <row r="631" spans="1:10" x14ac:dyDescent="0.25">
      <c r="J631" s="31">
        <v>2.666666666666667</v>
      </c>
    </row>
    <row r="632" spans="1:10" x14ac:dyDescent="0.25">
      <c r="J632" s="32">
        <v>621.33333333333337</v>
      </c>
    </row>
    <row r="633" spans="1:10" x14ac:dyDescent="0.25">
      <c r="J633" s="34">
        <v>0</v>
      </c>
    </row>
    <row r="634" spans="1:10" x14ac:dyDescent="0.25">
      <c r="J634" s="35">
        <v>0</v>
      </c>
    </row>
    <row r="635" spans="1:10" x14ac:dyDescent="0.25">
      <c r="J635" s="38">
        <v>0</v>
      </c>
    </row>
    <row r="636" spans="1:10" x14ac:dyDescent="0.25">
      <c r="J636" s="39">
        <v>0</v>
      </c>
    </row>
    <row r="637" spans="1:10" x14ac:dyDescent="0.25">
      <c r="J637" s="40">
        <v>0</v>
      </c>
    </row>
    <row r="638" spans="1:10" x14ac:dyDescent="0.25">
      <c r="J638" s="41">
        <v>0</v>
      </c>
    </row>
    <row r="639" spans="1:10" x14ac:dyDescent="0.25">
      <c r="J639" s="42">
        <v>0</v>
      </c>
    </row>
    <row r="640" spans="1:10" x14ac:dyDescent="0.25">
      <c r="J640" s="43">
        <v>0</v>
      </c>
    </row>
    <row r="641" spans="1:10" x14ac:dyDescent="0.25">
      <c r="J641" s="44">
        <v>1.3333333333333335</v>
      </c>
    </row>
    <row r="642" spans="1:10" x14ac:dyDescent="0.25">
      <c r="J642" s="45">
        <v>0</v>
      </c>
    </row>
    <row r="643" spans="1:10" x14ac:dyDescent="0.25">
      <c r="J643" s="46">
        <v>0</v>
      </c>
    </row>
    <row r="644" spans="1:10" x14ac:dyDescent="0.25">
      <c r="J644" s="47">
        <v>0</v>
      </c>
    </row>
    <row r="645" spans="1:10" x14ac:dyDescent="0.25">
      <c r="J645" s="48">
        <v>0</v>
      </c>
    </row>
    <row r="646" spans="1:10" x14ac:dyDescent="0.25">
      <c r="J646" s="49">
        <v>0</v>
      </c>
    </row>
    <row r="647" spans="1:10" x14ac:dyDescent="0.25">
      <c r="J647" s="50">
        <v>0</v>
      </c>
    </row>
    <row r="648" spans="1:10" x14ac:dyDescent="0.25">
      <c r="J648" s="51">
        <v>0</v>
      </c>
    </row>
    <row r="649" spans="1:10" x14ac:dyDescent="0.25">
      <c r="J649" s="59">
        <v>0</v>
      </c>
    </row>
    <row r="650" spans="1:10" x14ac:dyDescent="0.25">
      <c r="J650" s="60">
        <v>0</v>
      </c>
    </row>
    <row r="651" spans="1:10" x14ac:dyDescent="0.25">
      <c r="J651" s="61">
        <v>356</v>
      </c>
    </row>
    <row r="652" spans="1:10" x14ac:dyDescent="0.25">
      <c r="A652" s="27">
        <v>28</v>
      </c>
      <c r="B652" s="33">
        <v>41493</v>
      </c>
      <c r="C652" s="27">
        <v>1</v>
      </c>
      <c r="D652" s="27">
        <v>3</v>
      </c>
      <c r="E652" s="27" t="s">
        <v>88</v>
      </c>
      <c r="F652" s="27" t="s">
        <v>88</v>
      </c>
      <c r="G652" s="27">
        <v>20</v>
      </c>
      <c r="H652" s="27">
        <v>167.066346922462</v>
      </c>
      <c r="I652" s="27">
        <v>10.197722479754649</v>
      </c>
      <c r="J652" s="27">
        <v>17.333333333333332</v>
      </c>
    </row>
    <row r="653" spans="1:10" x14ac:dyDescent="0.25">
      <c r="J653" s="29">
        <v>1.3333333333333335</v>
      </c>
    </row>
    <row r="654" spans="1:10" x14ac:dyDescent="0.25">
      <c r="J654" s="30">
        <v>12</v>
      </c>
    </row>
    <row r="655" spans="1:10" x14ac:dyDescent="0.25">
      <c r="J655" s="31">
        <v>68</v>
      </c>
    </row>
    <row r="656" spans="1:10" x14ac:dyDescent="0.25">
      <c r="J656" s="32">
        <v>598.66666666666663</v>
      </c>
    </row>
    <row r="657" spans="10:10" x14ac:dyDescent="0.25">
      <c r="J657" s="34">
        <v>0</v>
      </c>
    </row>
    <row r="658" spans="10:10" x14ac:dyDescent="0.25">
      <c r="J658" s="35">
        <v>0</v>
      </c>
    </row>
    <row r="659" spans="10:10" x14ac:dyDescent="0.25">
      <c r="J659" s="38">
        <v>0</v>
      </c>
    </row>
    <row r="660" spans="10:10" x14ac:dyDescent="0.25">
      <c r="J660" s="39">
        <v>0</v>
      </c>
    </row>
    <row r="661" spans="10:10" x14ac:dyDescent="0.25">
      <c r="J661" s="40">
        <v>0</v>
      </c>
    </row>
    <row r="662" spans="10:10" x14ac:dyDescent="0.25">
      <c r="J662" s="41">
        <v>0</v>
      </c>
    </row>
    <row r="663" spans="10:10" x14ac:dyDescent="0.25">
      <c r="J663" s="42">
        <v>0</v>
      </c>
    </row>
    <row r="664" spans="10:10" x14ac:dyDescent="0.25">
      <c r="J664" s="43">
        <v>0</v>
      </c>
    </row>
    <row r="665" spans="10:10" x14ac:dyDescent="0.25">
      <c r="J665" s="44">
        <v>0</v>
      </c>
    </row>
    <row r="666" spans="10:10" x14ac:dyDescent="0.25">
      <c r="J666" s="45">
        <v>2.666666666666667</v>
      </c>
    </row>
    <row r="667" spans="10:10" x14ac:dyDescent="0.25">
      <c r="J667" s="46">
        <v>0</v>
      </c>
    </row>
    <row r="668" spans="10:10" x14ac:dyDescent="0.25">
      <c r="J668" s="47">
        <v>1.3333333333333335</v>
      </c>
    </row>
    <row r="669" spans="10:10" x14ac:dyDescent="0.25">
      <c r="J669" s="48">
        <v>0</v>
      </c>
    </row>
    <row r="670" spans="10:10" x14ac:dyDescent="0.25">
      <c r="J670" s="49">
        <v>0</v>
      </c>
    </row>
    <row r="671" spans="10:10" x14ac:dyDescent="0.25">
      <c r="J671" s="50">
        <v>0</v>
      </c>
    </row>
    <row r="672" spans="10:10" x14ac:dyDescent="0.25">
      <c r="J672" s="51">
        <v>0</v>
      </c>
    </row>
    <row r="673" spans="1:10" x14ac:dyDescent="0.25">
      <c r="J673" s="59">
        <v>0</v>
      </c>
    </row>
    <row r="674" spans="1:10" x14ac:dyDescent="0.25">
      <c r="J674" s="60">
        <v>0</v>
      </c>
    </row>
    <row r="675" spans="1:10" x14ac:dyDescent="0.25">
      <c r="J675" s="61">
        <v>353.33333333333337</v>
      </c>
    </row>
    <row r="676" spans="1:10" x14ac:dyDescent="0.25">
      <c r="A676" s="27">
        <v>29</v>
      </c>
      <c r="B676" s="33">
        <v>41551</v>
      </c>
      <c r="C676" s="27">
        <v>1</v>
      </c>
      <c r="D676" s="27">
        <v>4</v>
      </c>
      <c r="E676" s="27">
        <v>30.4</v>
      </c>
      <c r="F676" s="27">
        <v>8</v>
      </c>
      <c r="G676" s="27">
        <v>22</v>
      </c>
      <c r="H676" s="27">
        <v>296.76258992805748</v>
      </c>
      <c r="I676" s="27">
        <v>9.3648077648760371</v>
      </c>
      <c r="J676" s="27">
        <v>42.4</v>
      </c>
    </row>
    <row r="677" spans="1:10" x14ac:dyDescent="0.25">
      <c r="J677" s="29">
        <v>19.2</v>
      </c>
    </row>
    <row r="678" spans="1:10" x14ac:dyDescent="0.25">
      <c r="J678" s="30">
        <v>76</v>
      </c>
    </row>
    <row r="679" spans="1:10" x14ac:dyDescent="0.25">
      <c r="J679" s="31">
        <v>99.2</v>
      </c>
    </row>
    <row r="680" spans="1:10" x14ac:dyDescent="0.25">
      <c r="J680" s="32">
        <v>588</v>
      </c>
    </row>
    <row r="681" spans="1:10" x14ac:dyDescent="0.25">
      <c r="J681" s="34">
        <v>0</v>
      </c>
    </row>
    <row r="682" spans="1:10" x14ac:dyDescent="0.25">
      <c r="J682" s="35">
        <v>0</v>
      </c>
    </row>
    <row r="683" spans="1:10" x14ac:dyDescent="0.25">
      <c r="J683" s="38">
        <v>0.8</v>
      </c>
    </row>
    <row r="684" spans="1:10" x14ac:dyDescent="0.25">
      <c r="J684" s="39">
        <v>1.6</v>
      </c>
    </row>
    <row r="685" spans="1:10" x14ac:dyDescent="0.25">
      <c r="J685" s="40">
        <v>0</v>
      </c>
    </row>
    <row r="686" spans="1:10" x14ac:dyDescent="0.25">
      <c r="J686" s="41">
        <v>0</v>
      </c>
    </row>
    <row r="687" spans="1:10" x14ac:dyDescent="0.25">
      <c r="J687" s="42">
        <v>0</v>
      </c>
    </row>
    <row r="688" spans="1:10" x14ac:dyDescent="0.25">
      <c r="J688" s="43">
        <v>0</v>
      </c>
    </row>
    <row r="689" spans="1:10" x14ac:dyDescent="0.25">
      <c r="J689" s="44">
        <v>0</v>
      </c>
    </row>
    <row r="690" spans="1:10" x14ac:dyDescent="0.25">
      <c r="J690" s="45">
        <v>1.6</v>
      </c>
    </row>
    <row r="691" spans="1:10" x14ac:dyDescent="0.25">
      <c r="J691" s="46">
        <v>0.8</v>
      </c>
    </row>
    <row r="692" spans="1:10" x14ac:dyDescent="0.25">
      <c r="J692" s="47">
        <v>0</v>
      </c>
    </row>
    <row r="693" spans="1:10" x14ac:dyDescent="0.25">
      <c r="J693" s="48">
        <v>0</v>
      </c>
    </row>
    <row r="694" spans="1:10" x14ac:dyDescent="0.25">
      <c r="J694" s="49">
        <v>0</v>
      </c>
    </row>
    <row r="695" spans="1:10" x14ac:dyDescent="0.25">
      <c r="J695" s="50">
        <v>0</v>
      </c>
    </row>
    <row r="696" spans="1:10" x14ac:dyDescent="0.25">
      <c r="J696" s="51">
        <v>0</v>
      </c>
    </row>
    <row r="697" spans="1:10" x14ac:dyDescent="0.25">
      <c r="J697" s="59">
        <v>0</v>
      </c>
    </row>
    <row r="698" spans="1:10" x14ac:dyDescent="0.25">
      <c r="J698" s="60">
        <v>0</v>
      </c>
    </row>
    <row r="699" spans="1:10" x14ac:dyDescent="0.25">
      <c r="J699" s="61">
        <v>82.399999999999991</v>
      </c>
    </row>
    <row r="700" spans="1:10" x14ac:dyDescent="0.25">
      <c r="A700" s="27">
        <v>30</v>
      </c>
      <c r="B700" s="33">
        <v>41554</v>
      </c>
      <c r="C700" s="27">
        <v>1</v>
      </c>
      <c r="D700" s="27">
        <v>4</v>
      </c>
      <c r="E700" s="27">
        <v>31.5</v>
      </c>
      <c r="F700" s="27">
        <v>8</v>
      </c>
      <c r="G700" s="27">
        <v>14</v>
      </c>
      <c r="H700" s="27">
        <v>231.41486810551555</v>
      </c>
      <c r="I700" s="27">
        <v>3.5971223021582688</v>
      </c>
      <c r="J700" s="27">
        <v>5.6</v>
      </c>
    </row>
    <row r="701" spans="1:10" x14ac:dyDescent="0.25">
      <c r="J701" s="29">
        <v>7.2</v>
      </c>
    </row>
    <row r="702" spans="1:10" x14ac:dyDescent="0.25">
      <c r="J702" s="30">
        <v>15.2</v>
      </c>
    </row>
    <row r="703" spans="1:10" x14ac:dyDescent="0.25">
      <c r="J703" s="31">
        <v>116</v>
      </c>
    </row>
    <row r="704" spans="1:10" x14ac:dyDescent="0.25">
      <c r="J704" s="32">
        <v>536.80000000000007</v>
      </c>
    </row>
    <row r="705" spans="10:10" x14ac:dyDescent="0.25">
      <c r="J705" s="34">
        <v>0</v>
      </c>
    </row>
    <row r="706" spans="10:10" x14ac:dyDescent="0.25">
      <c r="J706" s="35">
        <v>0</v>
      </c>
    </row>
    <row r="707" spans="10:10" x14ac:dyDescent="0.25">
      <c r="J707" s="38">
        <v>0</v>
      </c>
    </row>
    <row r="708" spans="10:10" x14ac:dyDescent="0.25">
      <c r="J708" s="39">
        <v>0</v>
      </c>
    </row>
    <row r="709" spans="10:10" x14ac:dyDescent="0.25">
      <c r="J709" s="40">
        <v>0.8</v>
      </c>
    </row>
    <row r="710" spans="10:10" x14ac:dyDescent="0.25">
      <c r="J710" s="41">
        <v>0</v>
      </c>
    </row>
    <row r="711" spans="10:10" x14ac:dyDescent="0.25">
      <c r="J711" s="42">
        <v>0</v>
      </c>
    </row>
    <row r="712" spans="10:10" x14ac:dyDescent="0.25">
      <c r="J712" s="43">
        <v>0</v>
      </c>
    </row>
    <row r="713" spans="10:10" x14ac:dyDescent="0.25">
      <c r="J713" s="44">
        <v>0</v>
      </c>
    </row>
    <row r="714" spans="10:10" x14ac:dyDescent="0.25">
      <c r="J714" s="45">
        <v>0</v>
      </c>
    </row>
    <row r="715" spans="10:10" x14ac:dyDescent="0.25">
      <c r="J715" s="46">
        <v>1.6</v>
      </c>
    </row>
    <row r="716" spans="10:10" x14ac:dyDescent="0.25">
      <c r="J716" s="47">
        <v>0</v>
      </c>
    </row>
    <row r="717" spans="10:10" x14ac:dyDescent="0.25">
      <c r="J717" s="48">
        <v>0</v>
      </c>
    </row>
    <row r="718" spans="10:10" x14ac:dyDescent="0.25">
      <c r="J718" s="49">
        <v>0</v>
      </c>
    </row>
    <row r="719" spans="10:10" x14ac:dyDescent="0.25">
      <c r="J719" s="50">
        <v>0</v>
      </c>
    </row>
    <row r="720" spans="10:10" x14ac:dyDescent="0.25">
      <c r="J720" s="51">
        <v>0</v>
      </c>
    </row>
    <row r="721" spans="1:10" x14ac:dyDescent="0.25">
      <c r="J721" s="59">
        <v>1.6</v>
      </c>
    </row>
    <row r="722" spans="1:10" x14ac:dyDescent="0.25">
      <c r="J722" s="60">
        <v>0</v>
      </c>
    </row>
    <row r="723" spans="1:10" x14ac:dyDescent="0.25">
      <c r="J723" s="61">
        <v>68</v>
      </c>
    </row>
    <row r="724" spans="1:10" x14ac:dyDescent="0.25">
      <c r="A724" s="27">
        <v>31</v>
      </c>
      <c r="B724" s="33">
        <v>41557</v>
      </c>
      <c r="C724" s="27">
        <v>1</v>
      </c>
      <c r="D724" s="27">
        <v>4</v>
      </c>
      <c r="E724" s="27">
        <v>31.9</v>
      </c>
      <c r="F724" s="27">
        <v>8</v>
      </c>
      <c r="G724" s="27">
        <v>16</v>
      </c>
      <c r="H724" s="27">
        <v>267.38609112709827</v>
      </c>
      <c r="I724" s="27">
        <v>6.7827988603026323</v>
      </c>
      <c r="J724" s="27">
        <v>34.666666666666664</v>
      </c>
    </row>
    <row r="725" spans="1:10" x14ac:dyDescent="0.25">
      <c r="J725" s="29">
        <v>6.2222222222222214</v>
      </c>
    </row>
    <row r="726" spans="1:10" x14ac:dyDescent="0.25">
      <c r="J726" s="30">
        <v>52.444444444444443</v>
      </c>
    </row>
    <row r="727" spans="1:10" x14ac:dyDescent="0.25">
      <c r="J727" s="31">
        <v>116.44444444444444</v>
      </c>
    </row>
    <row r="728" spans="1:10" x14ac:dyDescent="0.25">
      <c r="J728" s="32">
        <v>382.22222222222217</v>
      </c>
    </row>
    <row r="729" spans="1:10" x14ac:dyDescent="0.25">
      <c r="J729" s="34">
        <v>0</v>
      </c>
    </row>
    <row r="730" spans="1:10" x14ac:dyDescent="0.25">
      <c r="J730" s="35">
        <v>0</v>
      </c>
    </row>
    <row r="731" spans="1:10" x14ac:dyDescent="0.25">
      <c r="J731" s="38">
        <v>0</v>
      </c>
    </row>
    <row r="732" spans="1:10" x14ac:dyDescent="0.25">
      <c r="J732" s="39">
        <v>0</v>
      </c>
    </row>
    <row r="733" spans="1:10" x14ac:dyDescent="0.25">
      <c r="J733" s="40">
        <v>0</v>
      </c>
    </row>
    <row r="734" spans="1:10" x14ac:dyDescent="0.25">
      <c r="J734" s="41">
        <v>0</v>
      </c>
    </row>
    <row r="735" spans="1:10" x14ac:dyDescent="0.25">
      <c r="J735" s="42">
        <v>0</v>
      </c>
    </row>
    <row r="736" spans="1:10" x14ac:dyDescent="0.25">
      <c r="J736" s="43">
        <v>0</v>
      </c>
    </row>
    <row r="737" spans="1:10" x14ac:dyDescent="0.25">
      <c r="J737" s="44">
        <v>0</v>
      </c>
    </row>
    <row r="738" spans="1:10" x14ac:dyDescent="0.25">
      <c r="J738" s="45">
        <v>0</v>
      </c>
    </row>
    <row r="739" spans="1:10" x14ac:dyDescent="0.25">
      <c r="J739" s="46">
        <v>0.88888888888888884</v>
      </c>
    </row>
    <row r="740" spans="1:10" x14ac:dyDescent="0.25">
      <c r="J740" s="47">
        <v>0</v>
      </c>
    </row>
    <row r="741" spans="1:10" x14ac:dyDescent="0.25">
      <c r="J741" s="48">
        <v>0</v>
      </c>
    </row>
    <row r="742" spans="1:10" x14ac:dyDescent="0.25">
      <c r="J742" s="49">
        <v>0</v>
      </c>
    </row>
    <row r="743" spans="1:10" x14ac:dyDescent="0.25">
      <c r="J743" s="50">
        <v>0</v>
      </c>
    </row>
    <row r="744" spans="1:10" x14ac:dyDescent="0.25">
      <c r="J744" s="51">
        <v>0</v>
      </c>
    </row>
    <row r="745" spans="1:10" x14ac:dyDescent="0.25">
      <c r="J745" s="59">
        <v>0</v>
      </c>
    </row>
    <row r="746" spans="1:10" x14ac:dyDescent="0.25">
      <c r="J746" s="60">
        <v>0</v>
      </c>
    </row>
    <row r="747" spans="1:10" x14ac:dyDescent="0.25">
      <c r="J747" s="61">
        <v>48</v>
      </c>
    </row>
    <row r="748" spans="1:10" x14ac:dyDescent="0.25">
      <c r="A748" s="27">
        <v>32</v>
      </c>
      <c r="B748" s="33">
        <v>41560</v>
      </c>
      <c r="C748" s="27">
        <v>1</v>
      </c>
      <c r="D748" s="27">
        <v>4</v>
      </c>
      <c r="E748" s="27">
        <v>32.200000000000003</v>
      </c>
      <c r="F748" s="27">
        <v>8.27</v>
      </c>
      <c r="G748" s="27">
        <v>19</v>
      </c>
      <c r="H748" s="27">
        <v>239.40847322142281</v>
      </c>
      <c r="I748" s="27">
        <v>6.9226650981969042</v>
      </c>
      <c r="J748" s="27">
        <v>62.93333333333333</v>
      </c>
    </row>
    <row r="749" spans="1:10" x14ac:dyDescent="0.25">
      <c r="J749" s="29">
        <v>3.2</v>
      </c>
    </row>
    <row r="750" spans="1:10" x14ac:dyDescent="0.25">
      <c r="J750" s="30">
        <v>51.2</v>
      </c>
    </row>
    <row r="751" spans="1:10" x14ac:dyDescent="0.25">
      <c r="J751" s="31">
        <v>164.26666666666668</v>
      </c>
    </row>
    <row r="752" spans="1:10" x14ac:dyDescent="0.25">
      <c r="J752" s="32">
        <v>744.5333333333333</v>
      </c>
    </row>
    <row r="753" spans="10:10" x14ac:dyDescent="0.25">
      <c r="J753" s="34">
        <v>0</v>
      </c>
    </row>
    <row r="754" spans="10:10" x14ac:dyDescent="0.25">
      <c r="J754" s="35">
        <v>0</v>
      </c>
    </row>
    <row r="755" spans="10:10" x14ac:dyDescent="0.25">
      <c r="J755" s="38">
        <v>0</v>
      </c>
    </row>
    <row r="756" spans="10:10" x14ac:dyDescent="0.25">
      <c r="J756" s="39">
        <v>0</v>
      </c>
    </row>
    <row r="757" spans="10:10" x14ac:dyDescent="0.25">
      <c r="J757" s="40">
        <v>0</v>
      </c>
    </row>
    <row r="758" spans="10:10" x14ac:dyDescent="0.25">
      <c r="J758" s="41">
        <v>0</v>
      </c>
    </row>
    <row r="759" spans="10:10" x14ac:dyDescent="0.25">
      <c r="J759" s="42">
        <v>0</v>
      </c>
    </row>
    <row r="760" spans="10:10" x14ac:dyDescent="0.25">
      <c r="J760" s="43">
        <v>0</v>
      </c>
    </row>
    <row r="761" spans="10:10" x14ac:dyDescent="0.25">
      <c r="J761" s="44">
        <v>0</v>
      </c>
    </row>
    <row r="762" spans="10:10" x14ac:dyDescent="0.25">
      <c r="J762" s="45">
        <v>0</v>
      </c>
    </row>
    <row r="763" spans="10:10" x14ac:dyDescent="0.25">
      <c r="J763" s="46">
        <v>1.0666666666666667</v>
      </c>
    </row>
    <row r="764" spans="10:10" x14ac:dyDescent="0.25">
      <c r="J764" s="47">
        <v>0</v>
      </c>
    </row>
    <row r="765" spans="10:10" x14ac:dyDescent="0.25">
      <c r="J765" s="48">
        <v>0</v>
      </c>
    </row>
    <row r="766" spans="10:10" x14ac:dyDescent="0.25">
      <c r="J766" s="49">
        <v>0</v>
      </c>
    </row>
    <row r="767" spans="10:10" x14ac:dyDescent="0.25">
      <c r="J767" s="50">
        <v>0</v>
      </c>
    </row>
    <row r="768" spans="10:10" x14ac:dyDescent="0.25">
      <c r="J768" s="51">
        <v>0</v>
      </c>
    </row>
    <row r="769" spans="1:10" x14ac:dyDescent="0.25">
      <c r="J769" s="59">
        <v>0</v>
      </c>
    </row>
    <row r="770" spans="1:10" x14ac:dyDescent="0.25">
      <c r="J770" s="60">
        <v>0</v>
      </c>
    </row>
    <row r="771" spans="1:10" x14ac:dyDescent="0.25">
      <c r="J771" s="61">
        <v>50.13333333333334</v>
      </c>
    </row>
    <row r="772" spans="1:10" x14ac:dyDescent="0.25">
      <c r="A772" s="27">
        <v>33</v>
      </c>
      <c r="B772" s="33">
        <v>41563</v>
      </c>
      <c r="C772" s="27">
        <v>1</v>
      </c>
      <c r="D772" s="27">
        <v>4</v>
      </c>
      <c r="E772" s="27">
        <v>31</v>
      </c>
      <c r="F772" s="27">
        <v>8</v>
      </c>
      <c r="G772" s="27">
        <v>18</v>
      </c>
      <c r="H772" s="27">
        <v>255.39568345323733</v>
      </c>
      <c r="I772" s="27">
        <v>24.602259626718478</v>
      </c>
      <c r="J772" s="27">
        <v>22.4</v>
      </c>
    </row>
    <row r="773" spans="1:10" x14ac:dyDescent="0.25">
      <c r="J773" s="29">
        <v>6.4</v>
      </c>
    </row>
    <row r="774" spans="1:10" x14ac:dyDescent="0.25">
      <c r="J774" s="30">
        <v>40</v>
      </c>
    </row>
    <row r="775" spans="1:10" x14ac:dyDescent="0.25">
      <c r="J775" s="31">
        <v>156.79999999999998</v>
      </c>
    </row>
    <row r="776" spans="1:10" x14ac:dyDescent="0.25">
      <c r="J776" s="32">
        <v>817.6</v>
      </c>
    </row>
    <row r="777" spans="1:10" x14ac:dyDescent="0.25">
      <c r="J777" s="34">
        <v>0</v>
      </c>
    </row>
    <row r="778" spans="1:10" x14ac:dyDescent="0.25">
      <c r="J778" s="35">
        <v>0</v>
      </c>
    </row>
    <row r="779" spans="1:10" x14ac:dyDescent="0.25">
      <c r="J779" s="38">
        <v>0</v>
      </c>
    </row>
    <row r="780" spans="1:10" x14ac:dyDescent="0.25">
      <c r="J780" s="39">
        <v>0</v>
      </c>
    </row>
    <row r="781" spans="1:10" x14ac:dyDescent="0.25">
      <c r="J781" s="40">
        <v>0</v>
      </c>
    </row>
    <row r="782" spans="1:10" x14ac:dyDescent="0.25">
      <c r="J782" s="41">
        <v>0</v>
      </c>
    </row>
    <row r="783" spans="1:10" x14ac:dyDescent="0.25">
      <c r="J783" s="42">
        <v>0</v>
      </c>
    </row>
    <row r="784" spans="1:10" x14ac:dyDescent="0.25">
      <c r="J784" s="43">
        <v>0</v>
      </c>
    </row>
    <row r="785" spans="1:10" x14ac:dyDescent="0.25">
      <c r="J785" s="44">
        <v>0</v>
      </c>
    </row>
    <row r="786" spans="1:10" x14ac:dyDescent="0.25">
      <c r="J786" s="45">
        <v>0</v>
      </c>
    </row>
    <row r="787" spans="1:10" x14ac:dyDescent="0.25">
      <c r="J787" s="46">
        <v>0</v>
      </c>
    </row>
    <row r="788" spans="1:10" x14ac:dyDescent="0.25">
      <c r="J788" s="47">
        <v>0</v>
      </c>
    </row>
    <row r="789" spans="1:10" x14ac:dyDescent="0.25">
      <c r="J789" s="48">
        <v>0</v>
      </c>
    </row>
    <row r="790" spans="1:10" x14ac:dyDescent="0.25">
      <c r="J790" s="49">
        <v>0</v>
      </c>
    </row>
    <row r="791" spans="1:10" x14ac:dyDescent="0.25">
      <c r="J791" s="50">
        <v>0</v>
      </c>
    </row>
    <row r="792" spans="1:10" x14ac:dyDescent="0.25">
      <c r="J792" s="51">
        <v>0</v>
      </c>
    </row>
    <row r="793" spans="1:10" x14ac:dyDescent="0.25">
      <c r="J793" s="59">
        <v>0</v>
      </c>
    </row>
    <row r="794" spans="1:10" x14ac:dyDescent="0.25">
      <c r="J794" s="60">
        <v>0</v>
      </c>
    </row>
    <row r="795" spans="1:10" x14ac:dyDescent="0.25">
      <c r="J795" s="61">
        <v>38.400000000000006</v>
      </c>
    </row>
    <row r="796" spans="1:10" x14ac:dyDescent="0.25">
      <c r="A796" s="27">
        <v>34</v>
      </c>
      <c r="B796" s="33">
        <v>41566</v>
      </c>
      <c r="C796" s="27">
        <v>1</v>
      </c>
      <c r="D796" s="27">
        <v>4</v>
      </c>
      <c r="E796" s="27">
        <v>31.1</v>
      </c>
      <c r="F796" s="27">
        <v>8</v>
      </c>
      <c r="G796" s="27">
        <v>19</v>
      </c>
      <c r="H796" s="27">
        <v>146.28297362110311</v>
      </c>
      <c r="I796" s="27">
        <v>24.485105343719354</v>
      </c>
      <c r="J796" s="27">
        <v>38.4</v>
      </c>
    </row>
    <row r="797" spans="1:10" x14ac:dyDescent="0.25">
      <c r="J797" s="29">
        <v>4.8</v>
      </c>
    </row>
    <row r="798" spans="1:10" x14ac:dyDescent="0.25">
      <c r="J798" s="30">
        <v>19.2</v>
      </c>
    </row>
    <row r="799" spans="1:10" x14ac:dyDescent="0.25">
      <c r="J799" s="31">
        <v>91.2</v>
      </c>
    </row>
    <row r="800" spans="1:10" x14ac:dyDescent="0.25">
      <c r="J800" s="32">
        <v>692.8</v>
      </c>
    </row>
    <row r="801" spans="10:10" x14ac:dyDescent="0.25">
      <c r="J801" s="34">
        <v>0</v>
      </c>
    </row>
    <row r="802" spans="10:10" x14ac:dyDescent="0.25">
      <c r="J802" s="35">
        <v>0</v>
      </c>
    </row>
    <row r="803" spans="10:10" x14ac:dyDescent="0.25">
      <c r="J803" s="38">
        <v>0</v>
      </c>
    </row>
    <row r="804" spans="10:10" x14ac:dyDescent="0.25">
      <c r="J804" s="39">
        <v>0</v>
      </c>
    </row>
    <row r="805" spans="10:10" x14ac:dyDescent="0.25">
      <c r="J805" s="40">
        <v>0</v>
      </c>
    </row>
    <row r="806" spans="10:10" x14ac:dyDescent="0.25">
      <c r="J806" s="41">
        <v>0</v>
      </c>
    </row>
    <row r="807" spans="10:10" x14ac:dyDescent="0.25">
      <c r="J807" s="42">
        <v>0</v>
      </c>
    </row>
    <row r="808" spans="10:10" x14ac:dyDescent="0.25">
      <c r="J808" s="43">
        <v>0</v>
      </c>
    </row>
    <row r="809" spans="10:10" x14ac:dyDescent="0.25">
      <c r="J809" s="44">
        <v>0</v>
      </c>
    </row>
    <row r="810" spans="10:10" x14ac:dyDescent="0.25">
      <c r="J810" s="45">
        <v>1.6</v>
      </c>
    </row>
    <row r="811" spans="10:10" x14ac:dyDescent="0.25">
      <c r="J811" s="46">
        <v>0</v>
      </c>
    </row>
    <row r="812" spans="10:10" x14ac:dyDescent="0.25">
      <c r="J812" s="47">
        <v>0</v>
      </c>
    </row>
    <row r="813" spans="10:10" x14ac:dyDescent="0.25">
      <c r="J813" s="48">
        <v>0</v>
      </c>
    </row>
    <row r="814" spans="10:10" x14ac:dyDescent="0.25">
      <c r="J814" s="49">
        <v>0</v>
      </c>
    </row>
    <row r="815" spans="10:10" x14ac:dyDescent="0.25">
      <c r="J815" s="50">
        <v>0</v>
      </c>
    </row>
    <row r="816" spans="10:10" x14ac:dyDescent="0.25">
      <c r="J816" s="51">
        <v>0</v>
      </c>
    </row>
    <row r="817" spans="1:10" x14ac:dyDescent="0.25">
      <c r="J817" s="59">
        <v>0</v>
      </c>
    </row>
    <row r="818" spans="1:10" x14ac:dyDescent="0.25">
      <c r="J818" s="60">
        <v>0</v>
      </c>
    </row>
    <row r="819" spans="1:10" x14ac:dyDescent="0.25">
      <c r="J819" s="61">
        <v>132.80000000000001</v>
      </c>
    </row>
    <row r="820" spans="1:10" x14ac:dyDescent="0.25">
      <c r="A820" s="27">
        <v>35</v>
      </c>
      <c r="B820" s="33">
        <v>41569</v>
      </c>
      <c r="C820" s="27">
        <v>1</v>
      </c>
      <c r="D820" s="27">
        <v>4</v>
      </c>
      <c r="E820" s="27">
        <v>30.1</v>
      </c>
      <c r="F820" s="27">
        <v>8</v>
      </c>
      <c r="G820" s="27">
        <v>19</v>
      </c>
      <c r="H820" s="27">
        <v>164.66826538768984</v>
      </c>
      <c r="I820" s="27">
        <v>2.4960023974414129</v>
      </c>
      <c r="J820" s="27">
        <v>18.666666666666668</v>
      </c>
    </row>
    <row r="821" spans="1:10" x14ac:dyDescent="0.25">
      <c r="J821" s="29">
        <v>6.6666666666666661</v>
      </c>
    </row>
    <row r="822" spans="1:10" x14ac:dyDescent="0.25">
      <c r="J822" s="30">
        <v>38.666666666666664</v>
      </c>
    </row>
    <row r="823" spans="1:10" x14ac:dyDescent="0.25">
      <c r="J823" s="31">
        <v>76</v>
      </c>
    </row>
    <row r="824" spans="1:10" x14ac:dyDescent="0.25">
      <c r="J824" s="32">
        <v>356</v>
      </c>
    </row>
    <row r="825" spans="1:10" x14ac:dyDescent="0.25">
      <c r="J825" s="34">
        <v>0</v>
      </c>
    </row>
    <row r="826" spans="1:10" x14ac:dyDescent="0.25">
      <c r="J826" s="35">
        <v>0</v>
      </c>
    </row>
    <row r="827" spans="1:10" x14ac:dyDescent="0.25">
      <c r="J827" s="38">
        <v>0</v>
      </c>
    </row>
    <row r="828" spans="1:10" x14ac:dyDescent="0.25">
      <c r="J828" s="39">
        <v>0</v>
      </c>
    </row>
    <row r="829" spans="1:10" x14ac:dyDescent="0.25">
      <c r="J829" s="40">
        <v>0</v>
      </c>
    </row>
    <row r="830" spans="1:10" x14ac:dyDescent="0.25">
      <c r="J830" s="41">
        <v>0</v>
      </c>
    </row>
    <row r="831" spans="1:10" x14ac:dyDescent="0.25">
      <c r="J831" s="42">
        <v>0</v>
      </c>
    </row>
    <row r="832" spans="1:10" x14ac:dyDescent="0.25">
      <c r="J832" s="43">
        <v>0</v>
      </c>
    </row>
    <row r="833" spans="1:10" x14ac:dyDescent="0.25">
      <c r="J833" s="44">
        <v>0</v>
      </c>
    </row>
    <row r="834" spans="1:10" x14ac:dyDescent="0.25">
      <c r="J834" s="45">
        <v>0</v>
      </c>
    </row>
    <row r="835" spans="1:10" x14ac:dyDescent="0.25">
      <c r="J835" s="46">
        <v>0</v>
      </c>
    </row>
    <row r="836" spans="1:10" x14ac:dyDescent="0.25">
      <c r="J836" s="47">
        <v>0</v>
      </c>
    </row>
    <row r="837" spans="1:10" x14ac:dyDescent="0.25">
      <c r="J837" s="48">
        <v>0</v>
      </c>
    </row>
    <row r="838" spans="1:10" x14ac:dyDescent="0.25">
      <c r="J838" s="49">
        <v>0</v>
      </c>
    </row>
    <row r="839" spans="1:10" x14ac:dyDescent="0.25">
      <c r="J839" s="50">
        <v>0</v>
      </c>
    </row>
    <row r="840" spans="1:10" x14ac:dyDescent="0.25">
      <c r="J840" s="51">
        <v>0</v>
      </c>
    </row>
    <row r="841" spans="1:10" x14ac:dyDescent="0.25">
      <c r="J841" s="59">
        <v>0</v>
      </c>
    </row>
    <row r="842" spans="1:10" x14ac:dyDescent="0.25">
      <c r="J842" s="60">
        <v>0</v>
      </c>
    </row>
    <row r="843" spans="1:10" x14ac:dyDescent="0.25">
      <c r="J843" s="61">
        <v>101.33333333333333</v>
      </c>
    </row>
    <row r="844" spans="1:10" x14ac:dyDescent="0.25">
      <c r="A844" s="27">
        <v>36</v>
      </c>
      <c r="B844" s="33">
        <v>41646</v>
      </c>
      <c r="C844" s="27">
        <v>1</v>
      </c>
      <c r="D844" s="27">
        <v>5</v>
      </c>
      <c r="E844" s="27">
        <v>23</v>
      </c>
      <c r="F844" s="27">
        <v>8.4</v>
      </c>
      <c r="G844" s="27">
        <v>20</v>
      </c>
      <c r="H844" s="27">
        <v>227.8177458033573</v>
      </c>
      <c r="I844" s="27">
        <v>12.518353128190142</v>
      </c>
      <c r="J844" s="27">
        <v>11.2</v>
      </c>
    </row>
    <row r="845" spans="1:10" x14ac:dyDescent="0.25">
      <c r="J845" s="29">
        <v>12.8</v>
      </c>
    </row>
    <row r="846" spans="1:10" x14ac:dyDescent="0.25">
      <c r="J846" s="30">
        <v>1.6</v>
      </c>
    </row>
    <row r="847" spans="1:10" x14ac:dyDescent="0.25">
      <c r="J847" s="31">
        <v>142.4</v>
      </c>
    </row>
    <row r="848" spans="1:10" x14ac:dyDescent="0.25">
      <c r="J848" s="32">
        <v>809.6</v>
      </c>
    </row>
    <row r="849" spans="10:10" x14ac:dyDescent="0.25">
      <c r="J849" s="34">
        <v>0</v>
      </c>
    </row>
    <row r="850" spans="10:10" x14ac:dyDescent="0.25">
      <c r="J850" s="35">
        <v>0</v>
      </c>
    </row>
    <row r="851" spans="10:10" x14ac:dyDescent="0.25">
      <c r="J851" s="38">
        <v>0</v>
      </c>
    </row>
    <row r="852" spans="10:10" x14ac:dyDescent="0.25">
      <c r="J852" s="39">
        <v>0</v>
      </c>
    </row>
    <row r="853" spans="10:10" x14ac:dyDescent="0.25">
      <c r="J853" s="40">
        <v>0</v>
      </c>
    </row>
    <row r="854" spans="10:10" x14ac:dyDescent="0.25">
      <c r="J854" s="41">
        <v>0</v>
      </c>
    </row>
    <row r="855" spans="10:10" x14ac:dyDescent="0.25">
      <c r="J855" s="42">
        <v>0</v>
      </c>
    </row>
    <row r="856" spans="10:10" x14ac:dyDescent="0.25">
      <c r="J856" s="43">
        <v>0</v>
      </c>
    </row>
    <row r="857" spans="10:10" x14ac:dyDescent="0.25">
      <c r="J857" s="44">
        <v>0</v>
      </c>
    </row>
    <row r="858" spans="10:10" x14ac:dyDescent="0.25">
      <c r="J858" s="45">
        <v>0</v>
      </c>
    </row>
    <row r="859" spans="10:10" x14ac:dyDescent="0.25">
      <c r="J859" s="46">
        <v>0</v>
      </c>
    </row>
    <row r="860" spans="10:10" x14ac:dyDescent="0.25">
      <c r="J860" s="47">
        <v>0</v>
      </c>
    </row>
    <row r="861" spans="10:10" x14ac:dyDescent="0.25">
      <c r="J861" s="48">
        <v>0</v>
      </c>
    </row>
    <row r="862" spans="10:10" x14ac:dyDescent="0.25">
      <c r="J862" s="49">
        <v>0</v>
      </c>
    </row>
    <row r="863" spans="10:10" x14ac:dyDescent="0.25">
      <c r="J863" s="50">
        <v>0</v>
      </c>
    </row>
    <row r="864" spans="10:10" x14ac:dyDescent="0.25">
      <c r="J864" s="51">
        <v>0</v>
      </c>
    </row>
    <row r="865" spans="1:10" x14ac:dyDescent="0.25">
      <c r="J865" s="59">
        <v>0</v>
      </c>
    </row>
    <row r="866" spans="1:10" x14ac:dyDescent="0.25">
      <c r="J866" s="60">
        <v>0</v>
      </c>
    </row>
    <row r="867" spans="1:10" x14ac:dyDescent="0.25">
      <c r="J867" s="61">
        <v>30.4</v>
      </c>
    </row>
    <row r="868" spans="1:10" x14ac:dyDescent="0.25">
      <c r="A868" s="27">
        <v>37</v>
      </c>
      <c r="B868" s="33">
        <v>41649</v>
      </c>
      <c r="C868" s="27">
        <v>1</v>
      </c>
      <c r="D868" s="27">
        <v>5</v>
      </c>
      <c r="E868" s="27">
        <v>22</v>
      </c>
      <c r="F868" s="27">
        <v>8.3000000000000007</v>
      </c>
      <c r="G868" s="27">
        <v>22</v>
      </c>
      <c r="H868" s="27">
        <v>206.23501199040763</v>
      </c>
      <c r="I868" s="27">
        <v>2.0767995294590746</v>
      </c>
      <c r="J868" s="27">
        <v>4.8</v>
      </c>
    </row>
    <row r="869" spans="1:10" x14ac:dyDescent="0.25">
      <c r="J869" s="29">
        <v>1.6</v>
      </c>
    </row>
    <row r="870" spans="1:10" x14ac:dyDescent="0.25">
      <c r="J870" s="30">
        <v>9.6</v>
      </c>
    </row>
    <row r="871" spans="1:10" x14ac:dyDescent="0.25">
      <c r="J871" s="31">
        <v>100.8</v>
      </c>
    </row>
    <row r="872" spans="1:10" x14ac:dyDescent="0.25">
      <c r="J872" s="32">
        <v>761.6</v>
      </c>
    </row>
    <row r="873" spans="1:10" x14ac:dyDescent="0.25">
      <c r="J873" s="34">
        <v>0</v>
      </c>
    </row>
    <row r="874" spans="1:10" x14ac:dyDescent="0.25">
      <c r="J874" s="35">
        <v>0</v>
      </c>
    </row>
    <row r="875" spans="1:10" x14ac:dyDescent="0.25">
      <c r="J875" s="38">
        <v>0</v>
      </c>
    </row>
    <row r="876" spans="1:10" x14ac:dyDescent="0.25">
      <c r="J876" s="39">
        <v>0</v>
      </c>
    </row>
    <row r="877" spans="1:10" x14ac:dyDescent="0.25">
      <c r="J877" s="40">
        <v>0</v>
      </c>
    </row>
    <row r="878" spans="1:10" x14ac:dyDescent="0.25">
      <c r="J878" s="41">
        <v>0</v>
      </c>
    </row>
    <row r="879" spans="1:10" x14ac:dyDescent="0.25">
      <c r="J879" s="42">
        <v>0</v>
      </c>
    </row>
    <row r="880" spans="1:10" x14ac:dyDescent="0.25">
      <c r="J880" s="43">
        <v>0</v>
      </c>
    </row>
    <row r="881" spans="1:10" x14ac:dyDescent="0.25">
      <c r="J881" s="44">
        <v>0</v>
      </c>
    </row>
    <row r="882" spans="1:10" x14ac:dyDescent="0.25">
      <c r="J882" s="45">
        <v>0</v>
      </c>
    </row>
    <row r="883" spans="1:10" x14ac:dyDescent="0.25">
      <c r="J883" s="46">
        <v>0</v>
      </c>
    </row>
    <row r="884" spans="1:10" x14ac:dyDescent="0.25">
      <c r="J884" s="47">
        <v>0</v>
      </c>
    </row>
    <row r="885" spans="1:10" x14ac:dyDescent="0.25">
      <c r="J885" s="48">
        <v>0</v>
      </c>
    </row>
    <row r="886" spans="1:10" x14ac:dyDescent="0.25">
      <c r="J886" s="49">
        <v>0</v>
      </c>
    </row>
    <row r="887" spans="1:10" x14ac:dyDescent="0.25">
      <c r="J887" s="50">
        <v>0</v>
      </c>
    </row>
    <row r="888" spans="1:10" x14ac:dyDescent="0.25">
      <c r="J888" s="51">
        <v>0</v>
      </c>
    </row>
    <row r="889" spans="1:10" x14ac:dyDescent="0.25">
      <c r="J889" s="59">
        <v>0</v>
      </c>
    </row>
    <row r="890" spans="1:10" x14ac:dyDescent="0.25">
      <c r="J890" s="60">
        <v>0</v>
      </c>
    </row>
    <row r="891" spans="1:10" x14ac:dyDescent="0.25">
      <c r="J891" s="61">
        <v>123.2</v>
      </c>
    </row>
    <row r="892" spans="1:10" x14ac:dyDescent="0.25">
      <c r="A892" s="27">
        <v>38</v>
      </c>
      <c r="B892" s="33">
        <v>41652</v>
      </c>
      <c r="C892" s="27">
        <v>1</v>
      </c>
      <c r="D892" s="27">
        <v>5</v>
      </c>
      <c r="E892" s="27">
        <v>21.6</v>
      </c>
      <c r="F892" s="27">
        <v>8.6</v>
      </c>
      <c r="G892" s="27">
        <v>21</v>
      </c>
      <c r="H892" s="27">
        <v>165.46762589928053</v>
      </c>
      <c r="I892" s="27">
        <v>3.1723636823316519</v>
      </c>
      <c r="J892" s="27">
        <v>6.4</v>
      </c>
    </row>
    <row r="893" spans="1:10" x14ac:dyDescent="0.25">
      <c r="J893" s="29">
        <v>9.6</v>
      </c>
    </row>
    <row r="894" spans="1:10" x14ac:dyDescent="0.25">
      <c r="J894" s="30">
        <v>14.4</v>
      </c>
    </row>
    <row r="895" spans="1:10" x14ac:dyDescent="0.25">
      <c r="J895" s="31">
        <v>161.6</v>
      </c>
    </row>
    <row r="896" spans="1:10" x14ac:dyDescent="0.25">
      <c r="J896" s="32">
        <v>398.4</v>
      </c>
    </row>
    <row r="897" spans="10:10" x14ac:dyDescent="0.25">
      <c r="J897" s="34">
        <v>0</v>
      </c>
    </row>
    <row r="898" spans="10:10" x14ac:dyDescent="0.25">
      <c r="J898" s="35">
        <v>0</v>
      </c>
    </row>
    <row r="899" spans="10:10" x14ac:dyDescent="0.25">
      <c r="J899" s="38">
        <v>0</v>
      </c>
    </row>
    <row r="900" spans="10:10" x14ac:dyDescent="0.25">
      <c r="J900" s="39">
        <v>0</v>
      </c>
    </row>
    <row r="901" spans="10:10" x14ac:dyDescent="0.25">
      <c r="J901" s="40">
        <v>0</v>
      </c>
    </row>
    <row r="902" spans="10:10" x14ac:dyDescent="0.25">
      <c r="J902" s="41">
        <v>1.6</v>
      </c>
    </row>
    <row r="903" spans="10:10" x14ac:dyDescent="0.25">
      <c r="J903" s="42">
        <v>16</v>
      </c>
    </row>
    <row r="904" spans="10:10" x14ac:dyDescent="0.25">
      <c r="J904" s="43">
        <v>14.4</v>
      </c>
    </row>
    <row r="905" spans="10:10" x14ac:dyDescent="0.25">
      <c r="J905" s="44">
        <v>12.8</v>
      </c>
    </row>
    <row r="906" spans="10:10" x14ac:dyDescent="0.25">
      <c r="J906" s="45">
        <v>0</v>
      </c>
    </row>
    <row r="907" spans="10:10" x14ac:dyDescent="0.25">
      <c r="J907" s="46">
        <v>0</v>
      </c>
    </row>
    <row r="908" spans="10:10" x14ac:dyDescent="0.25">
      <c r="J908" s="47">
        <v>0</v>
      </c>
    </row>
    <row r="909" spans="10:10" x14ac:dyDescent="0.25">
      <c r="J909" s="48">
        <v>0</v>
      </c>
    </row>
    <row r="910" spans="10:10" x14ac:dyDescent="0.25">
      <c r="J910" s="49">
        <v>1.6</v>
      </c>
    </row>
    <row r="911" spans="10:10" x14ac:dyDescent="0.25">
      <c r="J911" s="50">
        <v>0</v>
      </c>
    </row>
    <row r="912" spans="10:10" x14ac:dyDescent="0.25">
      <c r="J912" s="51">
        <v>0</v>
      </c>
    </row>
    <row r="913" spans="1:10" x14ac:dyDescent="0.25">
      <c r="J913" s="59">
        <v>0</v>
      </c>
    </row>
    <row r="914" spans="1:10" x14ac:dyDescent="0.25">
      <c r="J914" s="60">
        <v>0</v>
      </c>
    </row>
    <row r="915" spans="1:10" x14ac:dyDescent="0.25">
      <c r="J915" s="61">
        <v>36.799999999999997</v>
      </c>
    </row>
    <row r="916" spans="1:10" x14ac:dyDescent="0.25">
      <c r="A916" s="27">
        <v>39</v>
      </c>
      <c r="B916" s="33">
        <v>41079</v>
      </c>
      <c r="C916" s="27">
        <v>2</v>
      </c>
      <c r="D916" s="27">
        <v>1</v>
      </c>
      <c r="E916" s="27">
        <v>29.1</v>
      </c>
      <c r="F916" s="27">
        <v>8.57</v>
      </c>
      <c r="G916" s="27">
        <v>15</v>
      </c>
      <c r="H916" s="27">
        <v>176.93702181112249</v>
      </c>
      <c r="I916" s="27">
        <v>55.506166070289254</v>
      </c>
      <c r="J916" s="27">
        <v>0.52396689977542721</v>
      </c>
    </row>
    <row r="917" spans="1:10" x14ac:dyDescent="0.25">
      <c r="J917" s="29">
        <v>6.5495862471928401E-2</v>
      </c>
    </row>
    <row r="918" spans="1:10" x14ac:dyDescent="0.25">
      <c r="J918" s="30">
        <v>0.65495862471928412</v>
      </c>
    </row>
    <row r="919" spans="1:10" x14ac:dyDescent="0.25">
      <c r="J919" s="31">
        <v>4.6502062355069169</v>
      </c>
    </row>
    <row r="920" spans="1:10" x14ac:dyDescent="0.25">
      <c r="J920" s="32">
        <v>19.77975046652238</v>
      </c>
    </row>
    <row r="921" spans="1:10" x14ac:dyDescent="0.25">
      <c r="J921" s="34" t="s">
        <v>88</v>
      </c>
    </row>
    <row r="922" spans="1:10" x14ac:dyDescent="0.25">
      <c r="J922" s="35" t="s">
        <v>88</v>
      </c>
    </row>
    <row r="923" spans="1:10" x14ac:dyDescent="0.25">
      <c r="J923" s="38">
        <v>0</v>
      </c>
    </row>
    <row r="924" spans="1:10" x14ac:dyDescent="0.25">
      <c r="J924" s="39">
        <v>3.0128096737087064</v>
      </c>
    </row>
    <row r="925" spans="1:10" x14ac:dyDescent="0.25">
      <c r="J925" s="40">
        <v>0</v>
      </c>
    </row>
    <row r="926" spans="1:10" x14ac:dyDescent="0.25">
      <c r="J926" s="41" t="s">
        <v>88</v>
      </c>
    </row>
    <row r="927" spans="1:10" x14ac:dyDescent="0.25">
      <c r="J927" s="42">
        <v>0</v>
      </c>
    </row>
    <row r="928" spans="1:10" x14ac:dyDescent="0.25">
      <c r="J928" s="43" t="s">
        <v>88</v>
      </c>
    </row>
    <row r="929" spans="1:10" x14ac:dyDescent="0.25">
      <c r="J929" s="44">
        <v>0</v>
      </c>
    </row>
    <row r="930" spans="1:10" x14ac:dyDescent="0.25">
      <c r="J930" s="45">
        <v>6.5495862471928401E-2</v>
      </c>
    </row>
    <row r="931" spans="1:10" x14ac:dyDescent="0.25">
      <c r="J931" s="46">
        <v>0</v>
      </c>
    </row>
    <row r="932" spans="1:10" x14ac:dyDescent="0.25">
      <c r="J932" s="47">
        <v>0</v>
      </c>
    </row>
    <row r="933" spans="1:10" x14ac:dyDescent="0.25">
      <c r="J933" s="48" t="s">
        <v>88</v>
      </c>
    </row>
    <row r="934" spans="1:10" x14ac:dyDescent="0.25">
      <c r="J934" s="49">
        <v>0.1309917249438568</v>
      </c>
    </row>
    <row r="935" spans="1:10" x14ac:dyDescent="0.25">
      <c r="J935" s="50">
        <v>0</v>
      </c>
    </row>
    <row r="936" spans="1:10" x14ac:dyDescent="0.25">
      <c r="J936" s="51">
        <v>0</v>
      </c>
    </row>
    <row r="937" spans="1:10" x14ac:dyDescent="0.25">
      <c r="J937" s="59">
        <v>0</v>
      </c>
    </row>
    <row r="938" spans="1:10" x14ac:dyDescent="0.25">
      <c r="J938" s="60">
        <v>0</v>
      </c>
    </row>
    <row r="939" spans="1:10" x14ac:dyDescent="0.25">
      <c r="J939" s="61">
        <v>5.8291317600016281</v>
      </c>
    </row>
    <row r="940" spans="1:10" x14ac:dyDescent="0.25">
      <c r="A940" s="27">
        <v>40</v>
      </c>
      <c r="B940" s="33">
        <v>41081</v>
      </c>
      <c r="C940" s="27">
        <v>2</v>
      </c>
      <c r="D940" s="27">
        <v>1</v>
      </c>
      <c r="E940" s="27">
        <v>26.8</v>
      </c>
      <c r="F940" s="27">
        <v>8.1</v>
      </c>
      <c r="G940" s="27">
        <v>12</v>
      </c>
      <c r="H940" s="27">
        <v>58.186783906208369</v>
      </c>
      <c r="I940" s="27">
        <v>8.5048221783199125</v>
      </c>
      <c r="J940" s="27">
        <v>0.75788069431802874</v>
      </c>
    </row>
    <row r="941" spans="1:10" x14ac:dyDescent="0.25">
      <c r="J941" s="29">
        <v>0.33683586414134614</v>
      </c>
    </row>
    <row r="942" spans="1:10" x14ac:dyDescent="0.25">
      <c r="J942" s="30">
        <v>2.1894331169187495</v>
      </c>
    </row>
    <row r="943" spans="1:10" x14ac:dyDescent="0.25">
      <c r="J943" s="31">
        <v>9.4314041959576915</v>
      </c>
    </row>
    <row r="944" spans="1:10" x14ac:dyDescent="0.25">
      <c r="J944" s="32">
        <v>20.968032542798795</v>
      </c>
    </row>
    <row r="945" spans="10:10" x14ac:dyDescent="0.25">
      <c r="J945" s="34" t="s">
        <v>88</v>
      </c>
    </row>
    <row r="946" spans="10:10" x14ac:dyDescent="0.25">
      <c r="J946" s="35" t="s">
        <v>88</v>
      </c>
    </row>
    <row r="947" spans="10:10" x14ac:dyDescent="0.25">
      <c r="J947" s="38">
        <v>0</v>
      </c>
    </row>
    <row r="948" spans="10:10" x14ac:dyDescent="0.25">
      <c r="J948" s="39">
        <v>1.431552422600721</v>
      </c>
    </row>
    <row r="949" spans="10:10" x14ac:dyDescent="0.25">
      <c r="J949" s="40">
        <v>0</v>
      </c>
    </row>
    <row r="950" spans="10:10" x14ac:dyDescent="0.25">
      <c r="J950" s="41" t="s">
        <v>88</v>
      </c>
    </row>
    <row r="951" spans="10:10" x14ac:dyDescent="0.25">
      <c r="J951" s="42">
        <v>0</v>
      </c>
    </row>
    <row r="952" spans="10:10" x14ac:dyDescent="0.25">
      <c r="J952" s="43" t="s">
        <v>88</v>
      </c>
    </row>
    <row r="953" spans="10:10" x14ac:dyDescent="0.25">
      <c r="J953" s="44">
        <v>0.58946276224735572</v>
      </c>
    </row>
    <row r="954" spans="10:10" x14ac:dyDescent="0.25">
      <c r="J954" s="45">
        <v>0.25262689810600958</v>
      </c>
    </row>
    <row r="955" spans="10:10" x14ac:dyDescent="0.25">
      <c r="J955" s="46">
        <v>0.16841793207067307</v>
      </c>
    </row>
    <row r="956" spans="10:10" x14ac:dyDescent="0.25">
      <c r="J956" s="47">
        <v>0</v>
      </c>
    </row>
    <row r="957" spans="10:10" x14ac:dyDescent="0.25">
      <c r="J957" s="48" t="s">
        <v>88</v>
      </c>
    </row>
    <row r="958" spans="10:10" x14ac:dyDescent="0.25">
      <c r="J958" s="49">
        <v>0.33683586414134614</v>
      </c>
    </row>
    <row r="959" spans="10:10" x14ac:dyDescent="0.25">
      <c r="J959" s="50">
        <v>0</v>
      </c>
    </row>
    <row r="960" spans="10:10" x14ac:dyDescent="0.25">
      <c r="J960" s="51">
        <v>0</v>
      </c>
    </row>
    <row r="961" spans="1:10" x14ac:dyDescent="0.25">
      <c r="J961" s="59">
        <v>0</v>
      </c>
    </row>
    <row r="962" spans="1:10" x14ac:dyDescent="0.25">
      <c r="J962" s="60">
        <v>0</v>
      </c>
    </row>
    <row r="963" spans="1:10" x14ac:dyDescent="0.25">
      <c r="J963" s="61">
        <v>3.3683586414134612</v>
      </c>
    </row>
    <row r="964" spans="1:10" x14ac:dyDescent="0.25">
      <c r="A964" s="27">
        <v>41</v>
      </c>
      <c r="B964" s="33">
        <v>41083</v>
      </c>
      <c r="C964" s="27">
        <v>2</v>
      </c>
      <c r="D964" s="27">
        <v>1</v>
      </c>
      <c r="E964" s="27">
        <v>28.3</v>
      </c>
      <c r="F964" s="27">
        <v>8.39</v>
      </c>
      <c r="G964" s="27">
        <v>15</v>
      </c>
      <c r="H964" s="27">
        <v>59.352517985611492</v>
      </c>
      <c r="I964" s="27">
        <v>2.6132487671107159</v>
      </c>
      <c r="J964" s="27">
        <v>15.719006993262818</v>
      </c>
    </row>
    <row r="965" spans="1:10" x14ac:dyDescent="0.25">
      <c r="J965" s="29">
        <v>2.0958675991017093</v>
      </c>
    </row>
    <row r="966" spans="1:10" x14ac:dyDescent="0.25">
      <c r="J966" s="30">
        <v>20.958675991017088</v>
      </c>
    </row>
    <row r="967" spans="1:10" x14ac:dyDescent="0.25">
      <c r="J967" s="31">
        <v>41.917351982034177</v>
      </c>
    </row>
    <row r="968" spans="1:10" x14ac:dyDescent="0.25">
      <c r="J968" s="32">
        <v>56.32644172585843</v>
      </c>
    </row>
    <row r="969" spans="1:10" x14ac:dyDescent="0.25">
      <c r="J969" s="34" t="s">
        <v>88</v>
      </c>
    </row>
    <row r="970" spans="1:10" x14ac:dyDescent="0.25">
      <c r="J970" s="35" t="s">
        <v>88</v>
      </c>
    </row>
    <row r="971" spans="1:10" x14ac:dyDescent="0.25">
      <c r="J971" s="38">
        <v>0</v>
      </c>
    </row>
    <row r="972" spans="1:10" x14ac:dyDescent="0.25">
      <c r="J972" s="39">
        <v>0.26198344988771366</v>
      </c>
    </row>
    <row r="973" spans="1:10" x14ac:dyDescent="0.25">
      <c r="J973" s="40">
        <v>0</v>
      </c>
    </row>
    <row r="974" spans="1:10" x14ac:dyDescent="0.25">
      <c r="J974" s="41" t="s">
        <v>88</v>
      </c>
    </row>
    <row r="975" spans="1:10" x14ac:dyDescent="0.25">
      <c r="J975" s="42">
        <v>0</v>
      </c>
    </row>
    <row r="976" spans="1:10" x14ac:dyDescent="0.25">
      <c r="J976" s="43" t="s">
        <v>88</v>
      </c>
    </row>
    <row r="977" spans="1:10" x14ac:dyDescent="0.25">
      <c r="J977" s="44">
        <v>0</v>
      </c>
    </row>
    <row r="978" spans="1:10" x14ac:dyDescent="0.25">
      <c r="J978" s="45">
        <v>4.9776855478665594</v>
      </c>
    </row>
    <row r="979" spans="1:10" x14ac:dyDescent="0.25">
      <c r="J979" s="46">
        <v>0</v>
      </c>
    </row>
    <row r="980" spans="1:10" x14ac:dyDescent="0.25">
      <c r="J980" s="47">
        <v>2.8818179487648501</v>
      </c>
    </row>
    <row r="981" spans="1:10" x14ac:dyDescent="0.25">
      <c r="J981" s="48" t="s">
        <v>88</v>
      </c>
    </row>
    <row r="982" spans="1:10" x14ac:dyDescent="0.25">
      <c r="J982" s="49">
        <v>0</v>
      </c>
    </row>
    <row r="983" spans="1:10" x14ac:dyDescent="0.25">
      <c r="J983" s="50">
        <v>0</v>
      </c>
    </row>
    <row r="984" spans="1:10" x14ac:dyDescent="0.25">
      <c r="J984" s="51">
        <v>0</v>
      </c>
    </row>
    <row r="985" spans="1:10" x14ac:dyDescent="0.25">
      <c r="J985" s="59">
        <v>0</v>
      </c>
    </row>
    <row r="986" spans="1:10" x14ac:dyDescent="0.25">
      <c r="J986" s="60">
        <v>0</v>
      </c>
    </row>
    <row r="987" spans="1:10" x14ac:dyDescent="0.25">
      <c r="J987" s="61">
        <v>40.607434732595614</v>
      </c>
    </row>
    <row r="988" spans="1:10" x14ac:dyDescent="0.25">
      <c r="A988" s="27">
        <v>42</v>
      </c>
      <c r="B988" s="33">
        <v>41085</v>
      </c>
      <c r="C988" s="27">
        <v>2</v>
      </c>
      <c r="D988" s="27">
        <v>1</v>
      </c>
      <c r="E988" s="27">
        <v>32.200000000000003</v>
      </c>
      <c r="F988" s="27">
        <v>8.9</v>
      </c>
      <c r="G988" s="27">
        <v>10</v>
      </c>
      <c r="H988" s="27">
        <v>94.990674127364784</v>
      </c>
      <c r="I988" s="27">
        <v>4.0824816003316045</v>
      </c>
      <c r="J988" s="27">
        <v>3.6677682984279909</v>
      </c>
    </row>
    <row r="989" spans="1:10" x14ac:dyDescent="0.25">
      <c r="J989" s="29">
        <v>2.0958675991017093</v>
      </c>
    </row>
    <row r="990" spans="1:10" x14ac:dyDescent="0.25">
      <c r="J990" s="30">
        <v>5.7636358975297002</v>
      </c>
    </row>
    <row r="991" spans="1:10" x14ac:dyDescent="0.25">
      <c r="J991" s="31">
        <v>35.62974918472905</v>
      </c>
    </row>
    <row r="992" spans="1:10" x14ac:dyDescent="0.25">
      <c r="J992" s="32">
        <v>389.83137343291787</v>
      </c>
    </row>
    <row r="993" spans="10:10" x14ac:dyDescent="0.25">
      <c r="J993" s="34" t="s">
        <v>88</v>
      </c>
    </row>
    <row r="994" spans="10:10" x14ac:dyDescent="0.25">
      <c r="J994" s="35" t="s">
        <v>88</v>
      </c>
    </row>
    <row r="995" spans="10:10" x14ac:dyDescent="0.25">
      <c r="J995" s="38">
        <v>0</v>
      </c>
    </row>
    <row r="996" spans="10:10" x14ac:dyDescent="0.25">
      <c r="J996" s="39">
        <v>0.52396689977542732</v>
      </c>
    </row>
    <row r="997" spans="10:10" x14ac:dyDescent="0.25">
      <c r="J997" s="40">
        <v>0</v>
      </c>
    </row>
    <row r="998" spans="10:10" x14ac:dyDescent="0.25">
      <c r="J998" s="41" t="s">
        <v>88</v>
      </c>
    </row>
    <row r="999" spans="10:10" x14ac:dyDescent="0.25">
      <c r="J999" s="42">
        <v>0</v>
      </c>
    </row>
    <row r="1000" spans="10:10" x14ac:dyDescent="0.25">
      <c r="J1000" s="43" t="s">
        <v>88</v>
      </c>
    </row>
    <row r="1001" spans="10:10" x14ac:dyDescent="0.25">
      <c r="J1001" s="44">
        <v>0</v>
      </c>
    </row>
    <row r="1002" spans="10:10" x14ac:dyDescent="0.25">
      <c r="J1002" s="45">
        <v>0</v>
      </c>
    </row>
    <row r="1003" spans="10:10" x14ac:dyDescent="0.25">
      <c r="J1003" s="46">
        <v>0.52396689977542732</v>
      </c>
    </row>
    <row r="1004" spans="10:10" x14ac:dyDescent="0.25">
      <c r="J1004" s="47">
        <v>16.766940792813674</v>
      </c>
    </row>
    <row r="1005" spans="10:10" x14ac:dyDescent="0.25">
      <c r="J1005" s="48" t="s">
        <v>88</v>
      </c>
    </row>
    <row r="1006" spans="10:10" x14ac:dyDescent="0.25">
      <c r="J1006" s="49">
        <v>0.52396689977542732</v>
      </c>
    </row>
    <row r="1007" spans="10:10" x14ac:dyDescent="0.25">
      <c r="J1007" s="50">
        <v>0</v>
      </c>
    </row>
    <row r="1008" spans="10:10" x14ac:dyDescent="0.25">
      <c r="J1008" s="51">
        <v>1.0479337995508546</v>
      </c>
    </row>
    <row r="1009" spans="1:10" x14ac:dyDescent="0.25">
      <c r="J1009" s="59">
        <v>0</v>
      </c>
    </row>
    <row r="1010" spans="1:10" x14ac:dyDescent="0.25">
      <c r="J1010" s="60">
        <v>0</v>
      </c>
    </row>
    <row r="1011" spans="1:10" x14ac:dyDescent="0.25">
      <c r="J1011" s="61">
        <v>20.958675991017088</v>
      </c>
    </row>
    <row r="1012" spans="1:10" x14ac:dyDescent="0.25">
      <c r="A1012" s="27">
        <v>43</v>
      </c>
      <c r="B1012" s="33">
        <v>41087</v>
      </c>
      <c r="C1012" s="27">
        <v>2</v>
      </c>
      <c r="D1012" s="27">
        <v>1</v>
      </c>
      <c r="E1012" s="27">
        <v>31.1</v>
      </c>
      <c r="F1012" s="27">
        <v>8.81</v>
      </c>
      <c r="G1012" s="27">
        <v>10</v>
      </c>
      <c r="H1012" s="27">
        <v>67.279509725552884</v>
      </c>
      <c r="I1012" s="27">
        <v>15.147477439211288</v>
      </c>
      <c r="J1012" s="27">
        <v>9.4314041959576915</v>
      </c>
    </row>
    <row r="1013" spans="1:10" x14ac:dyDescent="0.25">
      <c r="J1013" s="29">
        <v>0.58946276224735572</v>
      </c>
    </row>
    <row r="1014" spans="1:10" x14ac:dyDescent="0.25">
      <c r="J1014" s="30">
        <v>5.3051648602262009</v>
      </c>
    </row>
    <row r="1015" spans="1:10" x14ac:dyDescent="0.25">
      <c r="J1015" s="31">
        <v>107.28222272901873</v>
      </c>
    </row>
    <row r="1016" spans="1:10" x14ac:dyDescent="0.25">
      <c r="J1016" s="32">
        <v>281.76320035423601</v>
      </c>
    </row>
    <row r="1017" spans="1:10" x14ac:dyDescent="0.25">
      <c r="J1017" s="34" t="s">
        <v>88</v>
      </c>
    </row>
    <row r="1018" spans="1:10" x14ac:dyDescent="0.25">
      <c r="J1018" s="35" t="s">
        <v>88</v>
      </c>
    </row>
    <row r="1019" spans="1:10" x14ac:dyDescent="0.25">
      <c r="J1019" s="38">
        <v>0</v>
      </c>
    </row>
    <row r="1020" spans="1:10" x14ac:dyDescent="0.25">
      <c r="J1020" s="39">
        <v>4.1262393357314897</v>
      </c>
    </row>
    <row r="1021" spans="1:10" x14ac:dyDescent="0.25">
      <c r="J1021" s="40">
        <v>0</v>
      </c>
    </row>
    <row r="1022" spans="1:10" x14ac:dyDescent="0.25">
      <c r="J1022" s="41" t="s">
        <v>88</v>
      </c>
    </row>
    <row r="1023" spans="1:10" x14ac:dyDescent="0.25">
      <c r="J1023" s="42">
        <v>0</v>
      </c>
    </row>
    <row r="1024" spans="1:10" x14ac:dyDescent="0.25">
      <c r="J1024" s="43" t="s">
        <v>88</v>
      </c>
    </row>
    <row r="1025" spans="1:10" x14ac:dyDescent="0.25">
      <c r="J1025" s="44">
        <v>0</v>
      </c>
    </row>
    <row r="1026" spans="1:10" x14ac:dyDescent="0.25">
      <c r="J1026" s="45">
        <v>5.3051648602262009</v>
      </c>
    </row>
    <row r="1027" spans="1:10" x14ac:dyDescent="0.25">
      <c r="J1027" s="46">
        <v>0</v>
      </c>
    </row>
    <row r="1028" spans="1:10" x14ac:dyDescent="0.25">
      <c r="J1028" s="47">
        <v>0</v>
      </c>
    </row>
    <row r="1029" spans="1:10" x14ac:dyDescent="0.25">
      <c r="J1029" s="48" t="s">
        <v>88</v>
      </c>
    </row>
    <row r="1030" spans="1:10" x14ac:dyDescent="0.25">
      <c r="J1030" s="49">
        <v>0</v>
      </c>
    </row>
    <row r="1031" spans="1:10" x14ac:dyDescent="0.25">
      <c r="J1031" s="50">
        <v>0</v>
      </c>
    </row>
    <row r="1032" spans="1:10" x14ac:dyDescent="0.25">
      <c r="J1032" s="51">
        <v>0</v>
      </c>
    </row>
    <row r="1033" spans="1:10" x14ac:dyDescent="0.25">
      <c r="J1033" s="59">
        <v>0</v>
      </c>
    </row>
    <row r="1034" spans="1:10" x14ac:dyDescent="0.25">
      <c r="J1034" s="60">
        <v>0</v>
      </c>
    </row>
    <row r="1035" spans="1:10" x14ac:dyDescent="0.25">
      <c r="J1035" s="61">
        <v>7.0735531469682682</v>
      </c>
    </row>
    <row r="1036" spans="1:10" x14ac:dyDescent="0.25">
      <c r="A1036" s="27">
        <v>44</v>
      </c>
      <c r="B1036" s="33">
        <v>41089</v>
      </c>
      <c r="C1036" s="27">
        <v>2</v>
      </c>
      <c r="D1036" s="27">
        <v>1</v>
      </c>
      <c r="E1036" s="27">
        <v>30.7</v>
      </c>
      <c r="F1036" s="27">
        <v>8.77</v>
      </c>
      <c r="G1036" s="27">
        <v>10</v>
      </c>
      <c r="H1036" s="27">
        <v>63.682387423394609</v>
      </c>
      <c r="I1036" s="27">
        <v>9.7683468051284326</v>
      </c>
      <c r="J1036" s="27">
        <v>7.6630159092156234</v>
      </c>
    </row>
    <row r="1037" spans="1:10" x14ac:dyDescent="0.25">
      <c r="J1037" s="29">
        <v>1.7683882867420671</v>
      </c>
    </row>
    <row r="1038" spans="1:10" x14ac:dyDescent="0.25">
      <c r="J1038" s="30">
        <v>12.968180769441824</v>
      </c>
    </row>
    <row r="1039" spans="1:10" x14ac:dyDescent="0.25">
      <c r="J1039" s="31">
        <v>50.399066172148913</v>
      </c>
    </row>
    <row r="1040" spans="1:10" x14ac:dyDescent="0.25">
      <c r="J1040" s="32">
        <v>85.177369144742897</v>
      </c>
    </row>
    <row r="1041" spans="10:10" x14ac:dyDescent="0.25">
      <c r="J1041" s="34" t="s">
        <v>88</v>
      </c>
    </row>
    <row r="1042" spans="10:10" x14ac:dyDescent="0.25">
      <c r="J1042" s="35" t="s">
        <v>88</v>
      </c>
    </row>
    <row r="1043" spans="10:10" x14ac:dyDescent="0.25">
      <c r="J1043" s="38">
        <v>0</v>
      </c>
    </row>
    <row r="1044" spans="10:10" x14ac:dyDescent="0.25">
      <c r="J1044" s="39">
        <v>0.58946276224735572</v>
      </c>
    </row>
    <row r="1045" spans="10:10" x14ac:dyDescent="0.25">
      <c r="J1045" s="40">
        <v>0</v>
      </c>
    </row>
    <row r="1046" spans="10:10" x14ac:dyDescent="0.25">
      <c r="J1046" s="41" t="s">
        <v>88</v>
      </c>
    </row>
    <row r="1047" spans="10:10" x14ac:dyDescent="0.25">
      <c r="J1047" s="42">
        <v>0</v>
      </c>
    </row>
    <row r="1048" spans="10:10" x14ac:dyDescent="0.25">
      <c r="J1048" s="43" t="s">
        <v>88</v>
      </c>
    </row>
    <row r="1049" spans="10:10" x14ac:dyDescent="0.25">
      <c r="J1049" s="44">
        <v>0</v>
      </c>
    </row>
    <row r="1050" spans="10:10" x14ac:dyDescent="0.25">
      <c r="J1050" s="45">
        <v>0.29473138112367786</v>
      </c>
    </row>
    <row r="1051" spans="10:10" x14ac:dyDescent="0.25">
      <c r="J1051" s="46">
        <v>0</v>
      </c>
    </row>
    <row r="1052" spans="10:10" x14ac:dyDescent="0.25">
      <c r="J1052" s="47">
        <v>0</v>
      </c>
    </row>
    <row r="1053" spans="10:10" x14ac:dyDescent="0.25">
      <c r="J1053" s="48" t="s">
        <v>88</v>
      </c>
    </row>
    <row r="1054" spans="10:10" x14ac:dyDescent="0.25">
      <c r="J1054" s="49">
        <v>0.29473138112367786</v>
      </c>
    </row>
    <row r="1055" spans="10:10" x14ac:dyDescent="0.25">
      <c r="J1055" s="50">
        <v>0</v>
      </c>
    </row>
    <row r="1056" spans="10:10" x14ac:dyDescent="0.25">
      <c r="J1056" s="51">
        <v>0</v>
      </c>
    </row>
    <row r="1057" spans="1:10" x14ac:dyDescent="0.25">
      <c r="J1057" s="59">
        <v>0</v>
      </c>
    </row>
    <row r="1058" spans="1:10" x14ac:dyDescent="0.25">
      <c r="J1058" s="60">
        <v>0</v>
      </c>
    </row>
    <row r="1059" spans="1:10" x14ac:dyDescent="0.25">
      <c r="J1059" s="61">
        <v>2.9473138112367785</v>
      </c>
    </row>
    <row r="1060" spans="1:10" x14ac:dyDescent="0.25">
      <c r="A1060" s="27">
        <v>45</v>
      </c>
      <c r="B1060" s="33">
        <v>41091</v>
      </c>
      <c r="C1060" s="27">
        <v>2</v>
      </c>
      <c r="D1060" s="27">
        <v>1</v>
      </c>
      <c r="E1060" s="27">
        <v>31.5</v>
      </c>
      <c r="F1060" s="27">
        <v>8.8800000000000008</v>
      </c>
      <c r="G1060" s="27">
        <v>15</v>
      </c>
      <c r="H1060" s="27">
        <v>74.47375432986945</v>
      </c>
      <c r="I1060" s="27">
        <v>0.92302201309293486</v>
      </c>
      <c r="J1060" s="27">
        <v>24.757436014388936</v>
      </c>
    </row>
    <row r="1061" spans="1:10" x14ac:dyDescent="0.25">
      <c r="J1061" s="29">
        <v>3.5367765734841341</v>
      </c>
    </row>
    <row r="1062" spans="1:10" x14ac:dyDescent="0.25">
      <c r="J1062" s="30">
        <v>52.462185840014655</v>
      </c>
    </row>
    <row r="1063" spans="1:10" x14ac:dyDescent="0.25">
      <c r="J1063" s="31">
        <v>100.20866958205046</v>
      </c>
    </row>
    <row r="1064" spans="1:10" x14ac:dyDescent="0.25">
      <c r="J1064" s="32">
        <v>98.440281295308395</v>
      </c>
    </row>
    <row r="1065" spans="1:10" x14ac:dyDescent="0.25">
      <c r="J1065" s="34" t="s">
        <v>88</v>
      </c>
    </row>
    <row r="1066" spans="1:10" x14ac:dyDescent="0.25">
      <c r="J1066" s="35" t="s">
        <v>88</v>
      </c>
    </row>
    <row r="1067" spans="1:10" x14ac:dyDescent="0.25">
      <c r="J1067" s="38">
        <v>0</v>
      </c>
    </row>
    <row r="1068" spans="1:10" x14ac:dyDescent="0.25">
      <c r="J1068" s="39">
        <v>0</v>
      </c>
    </row>
    <row r="1069" spans="1:10" x14ac:dyDescent="0.25">
      <c r="J1069" s="40">
        <v>0</v>
      </c>
    </row>
    <row r="1070" spans="1:10" x14ac:dyDescent="0.25">
      <c r="J1070" s="41" t="s">
        <v>88</v>
      </c>
    </row>
    <row r="1071" spans="1:10" x14ac:dyDescent="0.25">
      <c r="J1071" s="42">
        <v>0</v>
      </c>
    </row>
    <row r="1072" spans="1:10" x14ac:dyDescent="0.25">
      <c r="J1072" s="43" t="s">
        <v>88</v>
      </c>
    </row>
    <row r="1073" spans="1:10" x14ac:dyDescent="0.25">
      <c r="J1073" s="44">
        <v>0</v>
      </c>
    </row>
    <row r="1074" spans="1:10" x14ac:dyDescent="0.25">
      <c r="J1074" s="45">
        <v>0</v>
      </c>
    </row>
    <row r="1075" spans="1:10" x14ac:dyDescent="0.25">
      <c r="J1075" s="46">
        <v>0</v>
      </c>
    </row>
    <row r="1076" spans="1:10" x14ac:dyDescent="0.25">
      <c r="J1076" s="47">
        <v>7.0735531469682682</v>
      </c>
    </row>
    <row r="1077" spans="1:10" x14ac:dyDescent="0.25">
      <c r="J1077" s="48" t="s">
        <v>88</v>
      </c>
    </row>
    <row r="1078" spans="1:10" x14ac:dyDescent="0.25">
      <c r="J1078" s="49">
        <v>0</v>
      </c>
    </row>
    <row r="1079" spans="1:10" x14ac:dyDescent="0.25">
      <c r="J1079" s="50">
        <v>0</v>
      </c>
    </row>
    <row r="1080" spans="1:10" x14ac:dyDescent="0.25">
      <c r="J1080" s="51">
        <v>0</v>
      </c>
    </row>
    <row r="1081" spans="1:10" x14ac:dyDescent="0.25">
      <c r="J1081" s="59">
        <v>0</v>
      </c>
    </row>
    <row r="1082" spans="1:10" x14ac:dyDescent="0.25">
      <c r="J1082" s="60">
        <v>0</v>
      </c>
    </row>
    <row r="1083" spans="1:10" x14ac:dyDescent="0.25">
      <c r="J1083" s="61">
        <v>4.1262393357314897</v>
      </c>
    </row>
    <row r="1084" spans="1:10" x14ac:dyDescent="0.25">
      <c r="A1084" s="27">
        <v>46</v>
      </c>
      <c r="B1084" s="33">
        <v>41093</v>
      </c>
      <c r="C1084" s="27">
        <v>2</v>
      </c>
      <c r="D1084" s="27">
        <v>1</v>
      </c>
      <c r="E1084" s="27">
        <v>31.4</v>
      </c>
      <c r="F1084" s="27">
        <v>8.85</v>
      </c>
      <c r="G1084" s="27">
        <v>11</v>
      </c>
      <c r="H1084" s="27">
        <v>84.598987476685309</v>
      </c>
      <c r="I1084" s="27">
        <v>1.6152885229126113</v>
      </c>
      <c r="J1084" s="27">
        <v>52.920656877318152</v>
      </c>
    </row>
    <row r="1085" spans="1:10" x14ac:dyDescent="0.25">
      <c r="J1085" s="29">
        <v>43.489252681360462</v>
      </c>
    </row>
    <row r="1086" spans="1:10" x14ac:dyDescent="0.25">
      <c r="J1086" s="30">
        <v>55.01652447641986</v>
      </c>
    </row>
    <row r="1087" spans="1:10" x14ac:dyDescent="0.25">
      <c r="J1087" s="31">
        <v>91.694207460699772</v>
      </c>
    </row>
    <row r="1088" spans="1:10" x14ac:dyDescent="0.25">
      <c r="J1088" s="32">
        <v>75.451233567661532</v>
      </c>
    </row>
    <row r="1089" spans="10:10" x14ac:dyDescent="0.25">
      <c r="J1089" s="34" t="s">
        <v>88</v>
      </c>
    </row>
    <row r="1090" spans="10:10" x14ac:dyDescent="0.25">
      <c r="J1090" s="35" t="s">
        <v>88</v>
      </c>
    </row>
    <row r="1091" spans="10:10" x14ac:dyDescent="0.25">
      <c r="J1091" s="38">
        <v>0</v>
      </c>
    </row>
    <row r="1092" spans="10:10" x14ac:dyDescent="0.25">
      <c r="J1092" s="39">
        <v>0</v>
      </c>
    </row>
    <row r="1093" spans="10:10" x14ac:dyDescent="0.25">
      <c r="J1093" s="40">
        <v>0</v>
      </c>
    </row>
    <row r="1094" spans="10:10" x14ac:dyDescent="0.25">
      <c r="J1094" s="41" t="s">
        <v>88</v>
      </c>
    </row>
    <row r="1095" spans="10:10" x14ac:dyDescent="0.25">
      <c r="J1095" s="42">
        <v>0</v>
      </c>
    </row>
    <row r="1096" spans="10:10" x14ac:dyDescent="0.25">
      <c r="J1096" s="43" t="s">
        <v>88</v>
      </c>
    </row>
    <row r="1097" spans="10:10" x14ac:dyDescent="0.25">
      <c r="J1097" s="44">
        <v>0</v>
      </c>
    </row>
    <row r="1098" spans="10:10" x14ac:dyDescent="0.25">
      <c r="J1098" s="45">
        <v>1.5719006993262818</v>
      </c>
    </row>
    <row r="1099" spans="10:10" x14ac:dyDescent="0.25">
      <c r="J1099" s="46">
        <v>0.52396689977542732</v>
      </c>
    </row>
    <row r="1100" spans="10:10" x14ac:dyDescent="0.25">
      <c r="J1100" s="47">
        <v>2.0958675991017093</v>
      </c>
    </row>
    <row r="1101" spans="10:10" x14ac:dyDescent="0.25">
      <c r="J1101" s="48" t="s">
        <v>88</v>
      </c>
    </row>
    <row r="1102" spans="10:10" x14ac:dyDescent="0.25">
      <c r="J1102" s="49">
        <v>0</v>
      </c>
    </row>
    <row r="1103" spans="10:10" x14ac:dyDescent="0.25">
      <c r="J1103" s="50">
        <v>0</v>
      </c>
    </row>
    <row r="1104" spans="10:10" x14ac:dyDescent="0.25">
      <c r="J1104" s="51">
        <v>0</v>
      </c>
    </row>
    <row r="1105" spans="1:10" x14ac:dyDescent="0.25">
      <c r="J1105" s="59">
        <v>0</v>
      </c>
    </row>
    <row r="1106" spans="1:10" x14ac:dyDescent="0.25">
      <c r="J1106" s="60">
        <v>0.52396689977542732</v>
      </c>
    </row>
    <row r="1107" spans="1:10" x14ac:dyDescent="0.25">
      <c r="J1107" s="61">
        <v>2.0958675991017093</v>
      </c>
    </row>
    <row r="1108" spans="1:10" x14ac:dyDescent="0.25">
      <c r="A1108" s="27">
        <v>47</v>
      </c>
      <c r="B1108" s="33">
        <v>41095</v>
      </c>
      <c r="C1108" s="27">
        <v>2</v>
      </c>
      <c r="D1108" s="27">
        <v>1</v>
      </c>
      <c r="E1108" s="27">
        <v>31.1</v>
      </c>
      <c r="F1108" s="27">
        <v>8.73</v>
      </c>
      <c r="G1108" s="27">
        <v>13</v>
      </c>
      <c r="H1108" s="27">
        <v>88.329336530775365</v>
      </c>
      <c r="I1108" s="27">
        <v>3.0175197583016589</v>
      </c>
      <c r="J1108" s="27">
        <v>26.722311888546791</v>
      </c>
    </row>
    <row r="1109" spans="1:10" x14ac:dyDescent="0.25">
      <c r="J1109" s="29">
        <v>26.722311888546791</v>
      </c>
    </row>
    <row r="1110" spans="1:10" x14ac:dyDescent="0.25">
      <c r="J1110" s="30">
        <v>42.441318881809607</v>
      </c>
    </row>
    <row r="1111" spans="1:10" x14ac:dyDescent="0.25">
      <c r="J1111" s="31">
        <v>108.98511515328886</v>
      </c>
    </row>
    <row r="1112" spans="1:10" x14ac:dyDescent="0.25">
      <c r="J1112" s="32">
        <v>118.94048624902199</v>
      </c>
    </row>
    <row r="1113" spans="1:10" x14ac:dyDescent="0.25">
      <c r="J1113" s="34" t="s">
        <v>88</v>
      </c>
    </row>
    <row r="1114" spans="1:10" x14ac:dyDescent="0.25">
      <c r="J1114" s="35" t="s">
        <v>88</v>
      </c>
    </row>
    <row r="1115" spans="1:10" x14ac:dyDescent="0.25">
      <c r="J1115" s="38">
        <v>0</v>
      </c>
    </row>
    <row r="1116" spans="1:10" x14ac:dyDescent="0.25">
      <c r="J1116" s="39">
        <v>0</v>
      </c>
    </row>
    <row r="1117" spans="1:10" x14ac:dyDescent="0.25">
      <c r="J1117" s="40">
        <v>0</v>
      </c>
    </row>
    <row r="1118" spans="1:10" x14ac:dyDescent="0.25">
      <c r="J1118" s="41" t="s">
        <v>88</v>
      </c>
    </row>
    <row r="1119" spans="1:10" x14ac:dyDescent="0.25">
      <c r="J1119" s="42">
        <v>0</v>
      </c>
    </row>
    <row r="1120" spans="1:10" x14ac:dyDescent="0.25">
      <c r="J1120" s="43" t="s">
        <v>88</v>
      </c>
    </row>
    <row r="1121" spans="1:10" x14ac:dyDescent="0.25">
      <c r="J1121" s="44">
        <v>0</v>
      </c>
    </row>
    <row r="1122" spans="1:10" x14ac:dyDescent="0.25">
      <c r="J1122" s="45">
        <v>4.1917351982034186</v>
      </c>
    </row>
    <row r="1123" spans="1:10" x14ac:dyDescent="0.25">
      <c r="J1123" s="46">
        <v>2.0958675991017093</v>
      </c>
    </row>
    <row r="1124" spans="1:10" x14ac:dyDescent="0.25">
      <c r="J1124" s="47">
        <v>2.0958675991017093</v>
      </c>
    </row>
    <row r="1125" spans="1:10" x14ac:dyDescent="0.25">
      <c r="J1125" s="48" t="s">
        <v>88</v>
      </c>
    </row>
    <row r="1126" spans="1:10" x14ac:dyDescent="0.25">
      <c r="J1126" s="49">
        <v>0</v>
      </c>
    </row>
    <row r="1127" spans="1:10" x14ac:dyDescent="0.25">
      <c r="J1127" s="50">
        <v>0</v>
      </c>
    </row>
    <row r="1128" spans="1:10" x14ac:dyDescent="0.25">
      <c r="J1128" s="51">
        <v>0</v>
      </c>
    </row>
    <row r="1129" spans="1:10" x14ac:dyDescent="0.25">
      <c r="J1129" s="59">
        <v>0</v>
      </c>
    </row>
    <row r="1130" spans="1:10" x14ac:dyDescent="0.25">
      <c r="J1130" s="60">
        <v>0</v>
      </c>
    </row>
    <row r="1131" spans="1:10" x14ac:dyDescent="0.25">
      <c r="J1131" s="61">
        <v>1.0479337995508546</v>
      </c>
    </row>
    <row r="1132" spans="1:10" x14ac:dyDescent="0.25">
      <c r="A1132" s="27">
        <v>48</v>
      </c>
      <c r="B1132" s="33">
        <v>41097</v>
      </c>
      <c r="C1132" s="27">
        <v>2</v>
      </c>
      <c r="D1132" s="27">
        <v>1</v>
      </c>
      <c r="E1132" s="27">
        <v>31.9</v>
      </c>
      <c r="F1132" s="27">
        <v>8.93</v>
      </c>
      <c r="G1132" s="27">
        <v>14</v>
      </c>
      <c r="H1132" s="27">
        <v>94.724220623501182</v>
      </c>
      <c r="I1132" s="27">
        <v>3.646740126078071</v>
      </c>
      <c r="J1132" s="27">
        <v>9.4314041959576915</v>
      </c>
    </row>
    <row r="1133" spans="1:10" x14ac:dyDescent="0.25">
      <c r="J1133" s="29">
        <v>4.7157020979788458</v>
      </c>
    </row>
    <row r="1134" spans="1:10" x14ac:dyDescent="0.25">
      <c r="J1134" s="30">
        <v>11.003304895283973</v>
      </c>
    </row>
    <row r="1135" spans="1:10" x14ac:dyDescent="0.25">
      <c r="J1135" s="31">
        <v>144.61486433801792</v>
      </c>
    </row>
    <row r="1136" spans="1:10" x14ac:dyDescent="0.25">
      <c r="J1136" s="32">
        <v>603.60986854129226</v>
      </c>
    </row>
    <row r="1137" spans="10:10" x14ac:dyDescent="0.25">
      <c r="J1137" s="34" t="s">
        <v>88</v>
      </c>
    </row>
    <row r="1138" spans="10:10" x14ac:dyDescent="0.25">
      <c r="J1138" s="35" t="s">
        <v>88</v>
      </c>
    </row>
    <row r="1139" spans="10:10" x14ac:dyDescent="0.25">
      <c r="J1139" s="38">
        <v>0</v>
      </c>
    </row>
    <row r="1140" spans="10:10" x14ac:dyDescent="0.25">
      <c r="J1140" s="39">
        <v>0</v>
      </c>
    </row>
    <row r="1141" spans="10:10" x14ac:dyDescent="0.25">
      <c r="J1141" s="40">
        <v>0</v>
      </c>
    </row>
    <row r="1142" spans="10:10" x14ac:dyDescent="0.25">
      <c r="J1142" s="41" t="s">
        <v>88</v>
      </c>
    </row>
    <row r="1143" spans="10:10" x14ac:dyDescent="0.25">
      <c r="J1143" s="42">
        <v>0</v>
      </c>
    </row>
    <row r="1144" spans="10:10" x14ac:dyDescent="0.25">
      <c r="J1144" s="43" t="s">
        <v>88</v>
      </c>
    </row>
    <row r="1145" spans="10:10" x14ac:dyDescent="0.25">
      <c r="J1145" s="44">
        <v>0</v>
      </c>
    </row>
    <row r="1146" spans="10:10" x14ac:dyDescent="0.25">
      <c r="J1146" s="45">
        <v>1.5719006993262818</v>
      </c>
    </row>
    <row r="1147" spans="10:10" x14ac:dyDescent="0.25">
      <c r="J1147" s="46">
        <v>4.7157020979788458</v>
      </c>
    </row>
    <row r="1148" spans="10:10" x14ac:dyDescent="0.25">
      <c r="J1148" s="47">
        <v>20.434709091241661</v>
      </c>
    </row>
    <row r="1149" spans="10:10" x14ac:dyDescent="0.25">
      <c r="J1149" s="48" t="s">
        <v>88</v>
      </c>
    </row>
    <row r="1150" spans="10:10" x14ac:dyDescent="0.25">
      <c r="J1150" s="49">
        <v>0</v>
      </c>
    </row>
    <row r="1151" spans="10:10" x14ac:dyDescent="0.25">
      <c r="J1151" s="50">
        <v>0</v>
      </c>
    </row>
    <row r="1152" spans="10:10" x14ac:dyDescent="0.25">
      <c r="J1152" s="51">
        <v>0</v>
      </c>
    </row>
    <row r="1153" spans="1:10" x14ac:dyDescent="0.25">
      <c r="J1153" s="59">
        <v>0</v>
      </c>
    </row>
    <row r="1154" spans="1:10" x14ac:dyDescent="0.25">
      <c r="J1154" s="60">
        <v>0</v>
      </c>
    </row>
    <row r="1155" spans="1:10" x14ac:dyDescent="0.25">
      <c r="J1155" s="61">
        <v>0</v>
      </c>
    </row>
    <row r="1156" spans="1:10" x14ac:dyDescent="0.25">
      <c r="A1156" s="27">
        <v>49</v>
      </c>
      <c r="B1156" s="33">
        <v>41099</v>
      </c>
      <c r="C1156" s="27">
        <v>2</v>
      </c>
      <c r="D1156" s="27">
        <v>1</v>
      </c>
      <c r="E1156" s="27">
        <v>31.9</v>
      </c>
      <c r="F1156" s="27">
        <v>8.59</v>
      </c>
      <c r="G1156" s="27">
        <v>15</v>
      </c>
      <c r="H1156" s="27">
        <v>130.96189714894751</v>
      </c>
      <c r="I1156" s="27">
        <v>6.0129411651461524</v>
      </c>
      <c r="J1156" s="27">
        <v>3.4057848485402773</v>
      </c>
    </row>
    <row r="1157" spans="1:10" x14ac:dyDescent="0.25">
      <c r="J1157" s="29">
        <v>0.78595034966314092</v>
      </c>
    </row>
    <row r="1158" spans="1:10" x14ac:dyDescent="0.25">
      <c r="J1158" s="30">
        <v>4.1917351982034177</v>
      </c>
    </row>
    <row r="1159" spans="1:10" x14ac:dyDescent="0.25">
      <c r="J1159" s="31">
        <v>39.035534033269336</v>
      </c>
    </row>
    <row r="1160" spans="1:10" x14ac:dyDescent="0.25">
      <c r="J1160" s="32">
        <v>121.56032074789913</v>
      </c>
    </row>
    <row r="1161" spans="1:10" x14ac:dyDescent="0.25">
      <c r="J1161" s="34" t="s">
        <v>88</v>
      </c>
    </row>
    <row r="1162" spans="1:10" x14ac:dyDescent="0.25">
      <c r="J1162" s="35" t="s">
        <v>88</v>
      </c>
    </row>
    <row r="1163" spans="1:10" x14ac:dyDescent="0.25">
      <c r="J1163" s="38">
        <v>0</v>
      </c>
    </row>
    <row r="1164" spans="1:10" x14ac:dyDescent="0.25">
      <c r="J1164" s="39">
        <v>0</v>
      </c>
    </row>
    <row r="1165" spans="1:10" x14ac:dyDescent="0.25">
      <c r="J1165" s="40">
        <v>0</v>
      </c>
    </row>
    <row r="1166" spans="1:10" x14ac:dyDescent="0.25">
      <c r="J1166" s="41" t="s">
        <v>88</v>
      </c>
    </row>
    <row r="1167" spans="1:10" x14ac:dyDescent="0.25">
      <c r="J1167" s="42">
        <v>0</v>
      </c>
    </row>
    <row r="1168" spans="1:10" x14ac:dyDescent="0.25">
      <c r="J1168" s="43" t="s">
        <v>88</v>
      </c>
    </row>
    <row r="1169" spans="1:10" x14ac:dyDescent="0.25">
      <c r="J1169" s="44">
        <v>0</v>
      </c>
    </row>
    <row r="1170" spans="1:10" x14ac:dyDescent="0.25">
      <c r="J1170" s="45">
        <v>0.2619834498877136</v>
      </c>
    </row>
    <row r="1171" spans="1:10" x14ac:dyDescent="0.25">
      <c r="J1171" s="46">
        <v>0.78595034966314092</v>
      </c>
    </row>
    <row r="1172" spans="1:10" x14ac:dyDescent="0.25">
      <c r="J1172" s="47">
        <v>2.8818179487648501</v>
      </c>
    </row>
    <row r="1173" spans="1:10" x14ac:dyDescent="0.25">
      <c r="J1173" s="48" t="s">
        <v>88</v>
      </c>
    </row>
    <row r="1174" spans="1:10" x14ac:dyDescent="0.25">
      <c r="J1174" s="49">
        <v>0</v>
      </c>
    </row>
    <row r="1175" spans="1:10" x14ac:dyDescent="0.25">
      <c r="J1175" s="50">
        <v>0</v>
      </c>
    </row>
    <row r="1176" spans="1:10" x14ac:dyDescent="0.25">
      <c r="J1176" s="51">
        <v>0</v>
      </c>
    </row>
    <row r="1177" spans="1:10" x14ac:dyDescent="0.25">
      <c r="J1177" s="59">
        <v>0</v>
      </c>
    </row>
    <row r="1178" spans="1:10" x14ac:dyDescent="0.25">
      <c r="J1178" s="60">
        <v>0</v>
      </c>
    </row>
    <row r="1179" spans="1:10" x14ac:dyDescent="0.25">
      <c r="J1179" s="61">
        <v>5.5016524476419866</v>
      </c>
    </row>
    <row r="1180" spans="1:10" x14ac:dyDescent="0.25">
      <c r="A1180" s="27">
        <v>50</v>
      </c>
      <c r="B1180" s="33">
        <v>41101</v>
      </c>
      <c r="C1180" s="27">
        <v>2</v>
      </c>
      <c r="D1180" s="27">
        <v>1</v>
      </c>
      <c r="E1180" s="27">
        <v>31.7</v>
      </c>
      <c r="F1180" s="27">
        <v>8.5500000000000007</v>
      </c>
      <c r="G1180" s="27">
        <v>15</v>
      </c>
      <c r="H1180" s="27">
        <v>142.28617106314945</v>
      </c>
      <c r="I1180" s="27">
        <v>2.1054463934557819</v>
      </c>
      <c r="J1180" s="27">
        <v>16.242973893038243</v>
      </c>
    </row>
    <row r="1181" spans="1:10" x14ac:dyDescent="0.25">
      <c r="J1181" s="29">
        <v>0.52396689977542732</v>
      </c>
    </row>
    <row r="1182" spans="1:10" x14ac:dyDescent="0.25">
      <c r="J1182" s="30">
        <v>14.933056643599677</v>
      </c>
    </row>
    <row r="1183" spans="1:10" x14ac:dyDescent="0.25">
      <c r="J1183" s="31">
        <v>28.032229137985357</v>
      </c>
    </row>
    <row r="1184" spans="1:10" x14ac:dyDescent="0.25">
      <c r="J1184" s="32">
        <v>119.2024696989097</v>
      </c>
    </row>
    <row r="1185" spans="10:10" x14ac:dyDescent="0.25">
      <c r="J1185" s="34" t="s">
        <v>88</v>
      </c>
    </row>
    <row r="1186" spans="10:10" x14ac:dyDescent="0.25">
      <c r="J1186" s="35" t="s">
        <v>88</v>
      </c>
    </row>
    <row r="1187" spans="10:10" x14ac:dyDescent="0.25">
      <c r="J1187" s="38">
        <v>0</v>
      </c>
    </row>
    <row r="1188" spans="10:10" x14ac:dyDescent="0.25">
      <c r="J1188" s="39">
        <v>0</v>
      </c>
    </row>
    <row r="1189" spans="10:10" x14ac:dyDescent="0.25">
      <c r="J1189" s="40">
        <v>0</v>
      </c>
    </row>
    <row r="1190" spans="10:10" x14ac:dyDescent="0.25">
      <c r="J1190" s="41" t="s">
        <v>88</v>
      </c>
    </row>
    <row r="1191" spans="10:10" x14ac:dyDescent="0.25">
      <c r="J1191" s="42">
        <v>0</v>
      </c>
    </row>
    <row r="1192" spans="10:10" x14ac:dyDescent="0.25">
      <c r="J1192" s="43" t="s">
        <v>88</v>
      </c>
    </row>
    <row r="1193" spans="10:10" x14ac:dyDescent="0.25">
      <c r="J1193" s="44">
        <v>0</v>
      </c>
    </row>
    <row r="1194" spans="10:10" x14ac:dyDescent="0.25">
      <c r="J1194" s="45">
        <v>0.52396689977542732</v>
      </c>
    </row>
    <row r="1195" spans="10:10" x14ac:dyDescent="0.25">
      <c r="J1195" s="46">
        <v>0.78595034966314092</v>
      </c>
    </row>
    <row r="1196" spans="10:10" x14ac:dyDescent="0.25">
      <c r="J1196" s="47">
        <v>2.3578510489894229</v>
      </c>
    </row>
    <row r="1197" spans="10:10" x14ac:dyDescent="0.25">
      <c r="J1197" s="48" t="s">
        <v>88</v>
      </c>
    </row>
    <row r="1198" spans="10:10" x14ac:dyDescent="0.25">
      <c r="J1198" s="49">
        <v>0.52396689977542732</v>
      </c>
    </row>
    <row r="1199" spans="10:10" x14ac:dyDescent="0.25">
      <c r="J1199" s="50">
        <v>0</v>
      </c>
    </row>
    <row r="1200" spans="10:10" x14ac:dyDescent="0.25">
      <c r="J1200" s="51">
        <v>0</v>
      </c>
    </row>
    <row r="1201" spans="1:10" x14ac:dyDescent="0.25">
      <c r="J1201" s="59">
        <v>0</v>
      </c>
    </row>
    <row r="1202" spans="1:10" x14ac:dyDescent="0.25">
      <c r="J1202" s="60">
        <v>0</v>
      </c>
    </row>
    <row r="1203" spans="1:10" x14ac:dyDescent="0.25">
      <c r="J1203" s="61">
        <v>1.8338841492139955</v>
      </c>
    </row>
    <row r="1204" spans="1:10" x14ac:dyDescent="0.25">
      <c r="A1204" s="27">
        <v>51</v>
      </c>
      <c r="B1204" s="33">
        <v>41103</v>
      </c>
      <c r="C1204" s="27">
        <v>2</v>
      </c>
      <c r="D1204" s="27">
        <v>1</v>
      </c>
      <c r="E1204" s="27">
        <v>31.2</v>
      </c>
      <c r="F1204" s="27">
        <v>8.56</v>
      </c>
      <c r="G1204" s="27">
        <v>15</v>
      </c>
      <c r="H1204" s="27">
        <v>41.766586730615508</v>
      </c>
      <c r="I1204" s="27">
        <v>0.34613325490984848</v>
      </c>
      <c r="J1204" s="27">
        <v>29.342146387423924</v>
      </c>
    </row>
    <row r="1205" spans="1:10" x14ac:dyDescent="0.25">
      <c r="J1205" s="29">
        <v>13.623139394161109</v>
      </c>
    </row>
    <row r="1206" spans="1:10" x14ac:dyDescent="0.25">
      <c r="J1206" s="30">
        <v>19.910742191466237</v>
      </c>
    </row>
    <row r="1207" spans="1:10" x14ac:dyDescent="0.25">
      <c r="J1207" s="31">
        <v>114.22478415104314</v>
      </c>
    </row>
    <row r="1208" spans="1:10" x14ac:dyDescent="0.25">
      <c r="J1208" s="32">
        <v>389.83137343291787</v>
      </c>
    </row>
    <row r="1209" spans="1:10" x14ac:dyDescent="0.25">
      <c r="J1209" s="34" t="s">
        <v>88</v>
      </c>
    </row>
    <row r="1210" spans="1:10" x14ac:dyDescent="0.25">
      <c r="J1210" s="35" t="s">
        <v>88</v>
      </c>
    </row>
    <row r="1211" spans="1:10" x14ac:dyDescent="0.25">
      <c r="J1211" s="38">
        <v>0</v>
      </c>
    </row>
    <row r="1212" spans="1:10" x14ac:dyDescent="0.25">
      <c r="J1212" s="39">
        <v>0</v>
      </c>
    </row>
    <row r="1213" spans="1:10" x14ac:dyDescent="0.25">
      <c r="J1213" s="40">
        <v>0</v>
      </c>
    </row>
    <row r="1214" spans="1:10" x14ac:dyDescent="0.25">
      <c r="J1214" s="41" t="s">
        <v>88</v>
      </c>
    </row>
    <row r="1215" spans="1:10" x14ac:dyDescent="0.25">
      <c r="J1215" s="42">
        <v>0</v>
      </c>
    </row>
    <row r="1216" spans="1:10" x14ac:dyDescent="0.25">
      <c r="J1216" s="43" t="s">
        <v>88</v>
      </c>
    </row>
    <row r="1217" spans="1:10" x14ac:dyDescent="0.25">
      <c r="J1217" s="44">
        <v>0</v>
      </c>
    </row>
    <row r="1218" spans="1:10" x14ac:dyDescent="0.25">
      <c r="J1218" s="45">
        <v>0</v>
      </c>
    </row>
    <row r="1219" spans="1:10" x14ac:dyDescent="0.25">
      <c r="J1219" s="46">
        <v>0</v>
      </c>
    </row>
    <row r="1220" spans="1:10" x14ac:dyDescent="0.25">
      <c r="J1220" s="47">
        <v>1.5719006993262818</v>
      </c>
    </row>
    <row r="1221" spans="1:10" x14ac:dyDescent="0.25">
      <c r="J1221" s="48" t="s">
        <v>88</v>
      </c>
    </row>
    <row r="1222" spans="1:10" x14ac:dyDescent="0.25">
      <c r="J1222" s="49">
        <v>0</v>
      </c>
    </row>
    <row r="1223" spans="1:10" x14ac:dyDescent="0.25">
      <c r="J1223" s="50">
        <v>0</v>
      </c>
    </row>
    <row r="1224" spans="1:10" x14ac:dyDescent="0.25">
      <c r="J1224" s="51">
        <v>0</v>
      </c>
    </row>
    <row r="1225" spans="1:10" x14ac:dyDescent="0.25">
      <c r="J1225" s="59">
        <v>0</v>
      </c>
    </row>
    <row r="1226" spans="1:10" x14ac:dyDescent="0.25">
      <c r="J1226" s="60">
        <v>0</v>
      </c>
    </row>
    <row r="1227" spans="1:10" x14ac:dyDescent="0.25">
      <c r="J1227" s="61">
        <v>4.1917351982034177</v>
      </c>
    </row>
    <row r="1228" spans="1:10" x14ac:dyDescent="0.25">
      <c r="A1228" s="27">
        <v>52</v>
      </c>
      <c r="B1228" s="33">
        <v>41373</v>
      </c>
      <c r="C1228" s="27">
        <v>2</v>
      </c>
      <c r="D1228" s="27">
        <v>2</v>
      </c>
      <c r="E1228" s="27">
        <v>27.8</v>
      </c>
      <c r="F1228" s="27">
        <v>8.17</v>
      </c>
      <c r="G1228" s="27">
        <v>18</v>
      </c>
      <c r="H1228" s="27">
        <v>259.5923261390887</v>
      </c>
      <c r="I1228" s="27">
        <v>79.092016797247908</v>
      </c>
      <c r="J1228" s="27">
        <v>12.444444444444446</v>
      </c>
    </row>
    <row r="1229" spans="1:10" x14ac:dyDescent="0.25">
      <c r="J1229" s="29">
        <v>4.4444444444444446</v>
      </c>
    </row>
    <row r="1230" spans="1:10" x14ac:dyDescent="0.25">
      <c r="J1230" s="30">
        <v>16</v>
      </c>
    </row>
    <row r="1231" spans="1:10" x14ac:dyDescent="0.25">
      <c r="J1231" s="31">
        <v>52.444444444444443</v>
      </c>
    </row>
    <row r="1232" spans="1:10" x14ac:dyDescent="0.25">
      <c r="J1232" s="32">
        <v>481.77777777777783</v>
      </c>
    </row>
    <row r="1233" spans="10:10" x14ac:dyDescent="0.25">
      <c r="J1233" s="34">
        <v>0</v>
      </c>
    </row>
    <row r="1234" spans="10:10" x14ac:dyDescent="0.25">
      <c r="J1234" s="35">
        <v>0</v>
      </c>
    </row>
    <row r="1235" spans="10:10" x14ac:dyDescent="0.25">
      <c r="J1235" s="38" t="s">
        <v>88</v>
      </c>
    </row>
    <row r="1236" spans="10:10" x14ac:dyDescent="0.25">
      <c r="J1236" s="39">
        <v>0</v>
      </c>
    </row>
    <row r="1237" spans="10:10" x14ac:dyDescent="0.25">
      <c r="J1237" s="40" t="s">
        <v>88</v>
      </c>
    </row>
    <row r="1238" spans="10:10" x14ac:dyDescent="0.25">
      <c r="J1238" s="41" t="s">
        <v>88</v>
      </c>
    </row>
    <row r="1239" spans="10:10" x14ac:dyDescent="0.25">
      <c r="J1239" s="42">
        <v>18.666666666666668</v>
      </c>
    </row>
    <row r="1240" spans="10:10" x14ac:dyDescent="0.25">
      <c r="J1240" s="43">
        <v>1.7777777777777777</v>
      </c>
    </row>
    <row r="1241" spans="10:10" x14ac:dyDescent="0.25">
      <c r="J1241" s="44">
        <v>0</v>
      </c>
    </row>
    <row r="1242" spans="10:10" x14ac:dyDescent="0.25">
      <c r="J1242" s="45">
        <v>0.88888888888888884</v>
      </c>
    </row>
    <row r="1243" spans="10:10" x14ac:dyDescent="0.25">
      <c r="J1243" s="46">
        <v>7.1111111111111107</v>
      </c>
    </row>
    <row r="1244" spans="10:10" x14ac:dyDescent="0.25">
      <c r="J1244" s="47">
        <v>0</v>
      </c>
    </row>
    <row r="1245" spans="10:10" x14ac:dyDescent="0.25">
      <c r="J1245" s="48" t="s">
        <v>88</v>
      </c>
    </row>
    <row r="1246" spans="10:10" x14ac:dyDescent="0.25">
      <c r="J1246" s="49">
        <v>0.88888888888888884</v>
      </c>
    </row>
    <row r="1247" spans="10:10" x14ac:dyDescent="0.25">
      <c r="J1247" s="50">
        <v>0.88888888888888884</v>
      </c>
    </row>
    <row r="1248" spans="10:10" x14ac:dyDescent="0.25">
      <c r="J1248" s="51">
        <v>0</v>
      </c>
    </row>
    <row r="1249" spans="1:10" x14ac:dyDescent="0.25">
      <c r="J1249" s="59">
        <v>0</v>
      </c>
    </row>
    <row r="1250" spans="1:10" x14ac:dyDescent="0.25">
      <c r="J1250" s="60">
        <v>0</v>
      </c>
    </row>
    <row r="1251" spans="1:10" x14ac:dyDescent="0.25">
      <c r="J1251" s="61">
        <v>23.111111111111114</v>
      </c>
    </row>
    <row r="1252" spans="1:10" x14ac:dyDescent="0.25">
      <c r="A1252" s="27">
        <v>53</v>
      </c>
      <c r="B1252" s="33">
        <v>41376</v>
      </c>
      <c r="C1252" s="27">
        <v>2</v>
      </c>
      <c r="D1252" s="27">
        <v>2</v>
      </c>
      <c r="E1252" s="27" t="s">
        <v>88</v>
      </c>
      <c r="F1252" s="27">
        <v>8.4700000000000006</v>
      </c>
      <c r="G1252" s="27">
        <v>21</v>
      </c>
      <c r="H1252" s="27">
        <v>274.18065547561946</v>
      </c>
      <c r="I1252" s="27">
        <v>9.8936001554648847</v>
      </c>
      <c r="J1252" s="27">
        <v>4.4444444444444446</v>
      </c>
    </row>
    <row r="1253" spans="1:10" x14ac:dyDescent="0.25">
      <c r="J1253" s="29">
        <v>2.666666666666667</v>
      </c>
    </row>
    <row r="1254" spans="1:10" x14ac:dyDescent="0.25">
      <c r="J1254" s="30">
        <v>12.444444444444446</v>
      </c>
    </row>
    <row r="1255" spans="1:10" x14ac:dyDescent="0.25">
      <c r="J1255" s="31">
        <v>65.777777777777786</v>
      </c>
    </row>
    <row r="1256" spans="1:10" x14ac:dyDescent="0.25">
      <c r="J1256" s="32">
        <v>323.5555555555556</v>
      </c>
    </row>
    <row r="1257" spans="1:10" x14ac:dyDescent="0.25">
      <c r="J1257" s="34">
        <v>0</v>
      </c>
    </row>
    <row r="1258" spans="1:10" x14ac:dyDescent="0.25">
      <c r="J1258" s="35">
        <v>0</v>
      </c>
    </row>
    <row r="1259" spans="1:10" x14ac:dyDescent="0.25">
      <c r="J1259" s="38" t="s">
        <v>88</v>
      </c>
    </row>
    <row r="1260" spans="1:10" x14ac:dyDescent="0.25">
      <c r="J1260" s="39">
        <v>0</v>
      </c>
    </row>
    <row r="1261" spans="1:10" x14ac:dyDescent="0.25">
      <c r="J1261" s="40" t="s">
        <v>88</v>
      </c>
    </row>
    <row r="1262" spans="1:10" x14ac:dyDescent="0.25">
      <c r="J1262" s="41" t="s">
        <v>88</v>
      </c>
    </row>
    <row r="1263" spans="1:10" x14ac:dyDescent="0.25">
      <c r="J1263" s="42">
        <v>0.88888888888888884</v>
      </c>
    </row>
    <row r="1264" spans="1:10" x14ac:dyDescent="0.25">
      <c r="J1264" s="43">
        <v>0</v>
      </c>
    </row>
    <row r="1265" spans="1:10" x14ac:dyDescent="0.25">
      <c r="J1265" s="44">
        <v>0</v>
      </c>
    </row>
    <row r="1266" spans="1:10" x14ac:dyDescent="0.25">
      <c r="J1266" s="45">
        <v>1.7777777777777777</v>
      </c>
    </row>
    <row r="1267" spans="1:10" x14ac:dyDescent="0.25">
      <c r="J1267" s="46">
        <v>1.7777777777777777</v>
      </c>
    </row>
    <row r="1268" spans="1:10" x14ac:dyDescent="0.25">
      <c r="J1268" s="47">
        <v>0.88888888888888884</v>
      </c>
    </row>
    <row r="1269" spans="1:10" x14ac:dyDescent="0.25">
      <c r="J1269" s="48" t="s">
        <v>88</v>
      </c>
    </row>
    <row r="1270" spans="1:10" x14ac:dyDescent="0.25">
      <c r="J1270" s="49">
        <v>0</v>
      </c>
    </row>
    <row r="1271" spans="1:10" x14ac:dyDescent="0.25">
      <c r="J1271" s="50">
        <v>0</v>
      </c>
    </row>
    <row r="1272" spans="1:10" x14ac:dyDescent="0.25">
      <c r="J1272" s="51">
        <v>0</v>
      </c>
    </row>
    <row r="1273" spans="1:10" x14ac:dyDescent="0.25">
      <c r="J1273" s="59">
        <v>0</v>
      </c>
    </row>
    <row r="1274" spans="1:10" x14ac:dyDescent="0.25">
      <c r="J1274" s="60">
        <v>0</v>
      </c>
    </row>
    <row r="1275" spans="1:10" x14ac:dyDescent="0.25">
      <c r="J1275" s="61">
        <v>32.888888888888893</v>
      </c>
    </row>
    <row r="1276" spans="1:10" x14ac:dyDescent="0.25">
      <c r="A1276" s="27">
        <v>54</v>
      </c>
      <c r="B1276" s="33">
        <v>41379</v>
      </c>
      <c r="C1276" s="27">
        <v>2</v>
      </c>
      <c r="D1276" s="27">
        <v>2</v>
      </c>
      <c r="E1276" s="27">
        <v>27.8</v>
      </c>
      <c r="F1276" s="27">
        <v>8.7200000000000006</v>
      </c>
      <c r="G1276" s="27">
        <v>14</v>
      </c>
      <c r="H1276" s="27">
        <v>405.47561950439643</v>
      </c>
      <c r="I1276" s="27">
        <v>26.557692876442715</v>
      </c>
      <c r="J1276" s="27">
        <v>3.5555555555555554</v>
      </c>
    </row>
    <row r="1277" spans="1:10" x14ac:dyDescent="0.25">
      <c r="J1277" s="29">
        <v>5.3333333333333339</v>
      </c>
    </row>
    <row r="1278" spans="1:10" x14ac:dyDescent="0.25">
      <c r="J1278" s="30">
        <v>3.5555555555555554</v>
      </c>
    </row>
    <row r="1279" spans="1:10" x14ac:dyDescent="0.25">
      <c r="J1279" s="31">
        <v>72</v>
      </c>
    </row>
    <row r="1280" spans="1:10" x14ac:dyDescent="0.25">
      <c r="J1280" s="32">
        <v>292.44444444444446</v>
      </c>
    </row>
    <row r="1281" spans="10:10" x14ac:dyDescent="0.25">
      <c r="J1281" s="34">
        <v>0.88888888888888884</v>
      </c>
    </row>
    <row r="1282" spans="10:10" x14ac:dyDescent="0.25">
      <c r="J1282" s="35">
        <v>0.88888888888888884</v>
      </c>
    </row>
    <row r="1283" spans="10:10" x14ac:dyDescent="0.25">
      <c r="J1283" s="38" t="s">
        <v>88</v>
      </c>
    </row>
    <row r="1284" spans="10:10" x14ac:dyDescent="0.25">
      <c r="J1284" s="39">
        <v>0</v>
      </c>
    </row>
    <row r="1285" spans="10:10" x14ac:dyDescent="0.25">
      <c r="J1285" s="40" t="s">
        <v>88</v>
      </c>
    </row>
    <row r="1286" spans="10:10" x14ac:dyDescent="0.25">
      <c r="J1286" s="41" t="s">
        <v>88</v>
      </c>
    </row>
    <row r="1287" spans="10:10" x14ac:dyDescent="0.25">
      <c r="J1287" s="42">
        <v>24</v>
      </c>
    </row>
    <row r="1288" spans="10:10" x14ac:dyDescent="0.25">
      <c r="J1288" s="43">
        <v>0</v>
      </c>
    </row>
    <row r="1289" spans="10:10" x14ac:dyDescent="0.25">
      <c r="J1289" s="44">
        <v>0</v>
      </c>
    </row>
    <row r="1290" spans="10:10" x14ac:dyDescent="0.25">
      <c r="J1290" s="45">
        <v>0</v>
      </c>
    </row>
    <row r="1291" spans="10:10" x14ac:dyDescent="0.25">
      <c r="J1291" s="46">
        <v>10.666666666666668</v>
      </c>
    </row>
    <row r="1292" spans="10:10" x14ac:dyDescent="0.25">
      <c r="J1292" s="47">
        <v>7.1111111111111107</v>
      </c>
    </row>
    <row r="1293" spans="10:10" x14ac:dyDescent="0.25">
      <c r="J1293" s="48" t="s">
        <v>88</v>
      </c>
    </row>
    <row r="1294" spans="10:10" x14ac:dyDescent="0.25">
      <c r="J1294" s="49">
        <v>0</v>
      </c>
    </row>
    <row r="1295" spans="10:10" x14ac:dyDescent="0.25">
      <c r="J1295" s="50">
        <v>0</v>
      </c>
    </row>
    <row r="1296" spans="10:10" x14ac:dyDescent="0.25">
      <c r="J1296" s="51">
        <v>0</v>
      </c>
    </row>
    <row r="1297" spans="1:10" x14ac:dyDescent="0.25">
      <c r="J1297" s="59">
        <v>0</v>
      </c>
    </row>
    <row r="1298" spans="1:10" x14ac:dyDescent="0.25">
      <c r="J1298" s="60">
        <v>0</v>
      </c>
    </row>
    <row r="1299" spans="1:10" x14ac:dyDescent="0.25">
      <c r="J1299" s="61">
        <v>26.666666666666671</v>
      </c>
    </row>
    <row r="1300" spans="1:10" x14ac:dyDescent="0.25">
      <c r="A1300" s="27">
        <v>55</v>
      </c>
      <c r="B1300" s="33">
        <v>41382</v>
      </c>
      <c r="C1300" s="27">
        <v>2</v>
      </c>
      <c r="D1300" s="27">
        <v>2</v>
      </c>
      <c r="E1300" s="27">
        <v>28</v>
      </c>
      <c r="F1300" s="27">
        <v>8.5399999999999991</v>
      </c>
      <c r="G1300" s="27">
        <v>25</v>
      </c>
      <c r="H1300" s="27">
        <v>518.78497202238202</v>
      </c>
      <c r="I1300" s="27">
        <v>9.6172737134419854</v>
      </c>
      <c r="J1300" s="27">
        <v>3.5555555555555554</v>
      </c>
    </row>
    <row r="1301" spans="1:10" x14ac:dyDescent="0.25">
      <c r="J1301" s="29">
        <v>1.7777777777777777</v>
      </c>
    </row>
    <row r="1302" spans="1:10" x14ac:dyDescent="0.25">
      <c r="J1302" s="30">
        <v>7.1111111111111107</v>
      </c>
    </row>
    <row r="1303" spans="1:10" x14ac:dyDescent="0.25">
      <c r="J1303" s="31">
        <v>61.333333333333343</v>
      </c>
    </row>
    <row r="1304" spans="1:10" x14ac:dyDescent="0.25">
      <c r="J1304" s="32">
        <v>255.11111111111114</v>
      </c>
    </row>
    <row r="1305" spans="1:10" x14ac:dyDescent="0.25">
      <c r="J1305" s="34">
        <v>0</v>
      </c>
    </row>
    <row r="1306" spans="1:10" x14ac:dyDescent="0.25">
      <c r="J1306" s="35">
        <v>0</v>
      </c>
    </row>
    <row r="1307" spans="1:10" x14ac:dyDescent="0.25">
      <c r="J1307" s="38" t="s">
        <v>88</v>
      </c>
    </row>
    <row r="1308" spans="1:10" x14ac:dyDescent="0.25">
      <c r="J1308" s="39">
        <v>0</v>
      </c>
    </row>
    <row r="1309" spans="1:10" x14ac:dyDescent="0.25">
      <c r="J1309" s="40" t="s">
        <v>88</v>
      </c>
    </row>
    <row r="1310" spans="1:10" x14ac:dyDescent="0.25">
      <c r="J1310" s="41" t="s">
        <v>88</v>
      </c>
    </row>
    <row r="1311" spans="1:10" x14ac:dyDescent="0.25">
      <c r="J1311" s="42">
        <v>1.7777777777777777</v>
      </c>
    </row>
    <row r="1312" spans="1:10" x14ac:dyDescent="0.25">
      <c r="J1312" s="43">
        <v>0</v>
      </c>
    </row>
    <row r="1313" spans="1:10" x14ac:dyDescent="0.25">
      <c r="J1313" s="44">
        <v>0</v>
      </c>
    </row>
    <row r="1314" spans="1:10" x14ac:dyDescent="0.25">
      <c r="J1314" s="45">
        <v>0.88888888888888884</v>
      </c>
    </row>
    <row r="1315" spans="1:10" x14ac:dyDescent="0.25">
      <c r="J1315" s="46">
        <v>12.444444444444446</v>
      </c>
    </row>
    <row r="1316" spans="1:10" x14ac:dyDescent="0.25">
      <c r="J1316" s="47">
        <v>0</v>
      </c>
    </row>
    <row r="1317" spans="1:10" x14ac:dyDescent="0.25">
      <c r="J1317" s="48" t="s">
        <v>88</v>
      </c>
    </row>
    <row r="1318" spans="1:10" x14ac:dyDescent="0.25">
      <c r="J1318" s="49">
        <v>0</v>
      </c>
    </row>
    <row r="1319" spans="1:10" x14ac:dyDescent="0.25">
      <c r="J1319" s="50">
        <v>0</v>
      </c>
    </row>
    <row r="1320" spans="1:10" x14ac:dyDescent="0.25">
      <c r="J1320" s="51">
        <v>0.88888888888888884</v>
      </c>
    </row>
    <row r="1321" spans="1:10" x14ac:dyDescent="0.25">
      <c r="J1321" s="59">
        <v>0</v>
      </c>
    </row>
    <row r="1322" spans="1:10" x14ac:dyDescent="0.25">
      <c r="J1322" s="60">
        <v>0.88888888888888884</v>
      </c>
    </row>
    <row r="1323" spans="1:10" x14ac:dyDescent="0.25">
      <c r="J1323" s="61">
        <v>21.333333333333336</v>
      </c>
    </row>
    <row r="1324" spans="1:10" x14ac:dyDescent="0.25">
      <c r="A1324" s="27">
        <v>56</v>
      </c>
      <c r="B1324" s="33">
        <v>41385</v>
      </c>
      <c r="C1324" s="27">
        <v>2</v>
      </c>
      <c r="D1324" s="27">
        <v>2</v>
      </c>
      <c r="E1324" s="27">
        <v>26.7</v>
      </c>
      <c r="F1324" s="27">
        <v>8.36</v>
      </c>
      <c r="G1324" s="27">
        <v>24</v>
      </c>
      <c r="H1324" s="27">
        <v>386.89048760991199</v>
      </c>
      <c r="I1324" s="27">
        <v>4.808636856721022</v>
      </c>
      <c r="J1324" s="27">
        <v>3.5555555555555554</v>
      </c>
    </row>
    <row r="1325" spans="1:10" x14ac:dyDescent="0.25">
      <c r="J1325" s="29">
        <v>0</v>
      </c>
    </row>
    <row r="1326" spans="1:10" x14ac:dyDescent="0.25">
      <c r="J1326" s="30">
        <v>10.666666666666668</v>
      </c>
    </row>
    <row r="1327" spans="1:10" x14ac:dyDescent="0.25">
      <c r="J1327" s="31">
        <v>160</v>
      </c>
    </row>
    <row r="1328" spans="1:10" x14ac:dyDescent="0.25">
      <c r="J1328" s="32">
        <v>965.33333333333348</v>
      </c>
    </row>
    <row r="1329" spans="10:10" x14ac:dyDescent="0.25">
      <c r="J1329" s="34">
        <v>0</v>
      </c>
    </row>
    <row r="1330" spans="10:10" x14ac:dyDescent="0.25">
      <c r="J1330" s="35">
        <v>0</v>
      </c>
    </row>
    <row r="1331" spans="10:10" x14ac:dyDescent="0.25">
      <c r="J1331" s="38" t="s">
        <v>88</v>
      </c>
    </row>
    <row r="1332" spans="10:10" x14ac:dyDescent="0.25">
      <c r="J1332" s="39">
        <v>0</v>
      </c>
    </row>
    <row r="1333" spans="10:10" x14ac:dyDescent="0.25">
      <c r="J1333" s="40" t="s">
        <v>88</v>
      </c>
    </row>
    <row r="1334" spans="10:10" x14ac:dyDescent="0.25">
      <c r="J1334" s="41" t="s">
        <v>88</v>
      </c>
    </row>
    <row r="1335" spans="10:10" x14ac:dyDescent="0.25">
      <c r="J1335" s="42">
        <v>0</v>
      </c>
    </row>
    <row r="1336" spans="10:10" x14ac:dyDescent="0.25">
      <c r="J1336" s="43">
        <v>0</v>
      </c>
    </row>
    <row r="1337" spans="10:10" x14ac:dyDescent="0.25">
      <c r="J1337" s="44">
        <v>0</v>
      </c>
    </row>
    <row r="1338" spans="10:10" x14ac:dyDescent="0.25">
      <c r="J1338" s="45">
        <v>0</v>
      </c>
    </row>
    <row r="1339" spans="10:10" x14ac:dyDescent="0.25">
      <c r="J1339" s="46">
        <v>8.8888888888888893</v>
      </c>
    </row>
    <row r="1340" spans="10:10" x14ac:dyDescent="0.25">
      <c r="J1340" s="47">
        <v>3.5555555555555554</v>
      </c>
    </row>
    <row r="1341" spans="10:10" x14ac:dyDescent="0.25">
      <c r="J1341" s="48" t="s">
        <v>88</v>
      </c>
    </row>
    <row r="1342" spans="10:10" x14ac:dyDescent="0.25">
      <c r="J1342" s="49">
        <v>0</v>
      </c>
    </row>
    <row r="1343" spans="10:10" x14ac:dyDescent="0.25">
      <c r="J1343" s="50">
        <v>0</v>
      </c>
    </row>
    <row r="1344" spans="10:10" x14ac:dyDescent="0.25">
      <c r="J1344" s="51">
        <v>0</v>
      </c>
    </row>
    <row r="1345" spans="1:10" x14ac:dyDescent="0.25">
      <c r="J1345" s="59">
        <v>0</v>
      </c>
    </row>
    <row r="1346" spans="1:10" x14ac:dyDescent="0.25">
      <c r="J1346" s="60">
        <v>0</v>
      </c>
    </row>
    <row r="1347" spans="1:10" x14ac:dyDescent="0.25">
      <c r="J1347" s="61">
        <v>69.333333333333343</v>
      </c>
    </row>
    <row r="1348" spans="1:10" x14ac:dyDescent="0.25">
      <c r="A1348" s="27">
        <v>57</v>
      </c>
      <c r="B1348" s="33">
        <v>41389</v>
      </c>
      <c r="C1348" s="27">
        <v>2</v>
      </c>
      <c r="D1348" s="27">
        <v>2</v>
      </c>
      <c r="E1348" s="27">
        <v>30.7</v>
      </c>
      <c r="F1348" s="27">
        <v>7.38</v>
      </c>
      <c r="G1348" s="27">
        <v>20</v>
      </c>
      <c r="H1348" s="27">
        <v>465.42765787370098</v>
      </c>
      <c r="I1348" s="27">
        <v>12.465603656075691</v>
      </c>
      <c r="J1348" s="27">
        <v>5.3333333333333339</v>
      </c>
    </row>
    <row r="1349" spans="1:10" x14ac:dyDescent="0.25">
      <c r="J1349" s="29">
        <v>1.7777777777777777</v>
      </c>
    </row>
    <row r="1350" spans="1:10" x14ac:dyDescent="0.25">
      <c r="J1350" s="30">
        <v>0.88888888888888884</v>
      </c>
    </row>
    <row r="1351" spans="1:10" x14ac:dyDescent="0.25">
      <c r="J1351" s="31">
        <v>83.555555555555571</v>
      </c>
    </row>
    <row r="1352" spans="1:10" x14ac:dyDescent="0.25">
      <c r="J1352" s="32">
        <v>432.88888888888891</v>
      </c>
    </row>
    <row r="1353" spans="1:10" x14ac:dyDescent="0.25">
      <c r="J1353" s="34">
        <v>0</v>
      </c>
    </row>
    <row r="1354" spans="1:10" x14ac:dyDescent="0.25">
      <c r="J1354" s="35">
        <v>0</v>
      </c>
    </row>
    <row r="1355" spans="1:10" x14ac:dyDescent="0.25">
      <c r="J1355" s="38" t="s">
        <v>88</v>
      </c>
    </row>
    <row r="1356" spans="1:10" x14ac:dyDescent="0.25">
      <c r="J1356" s="39">
        <v>0.88888888888888884</v>
      </c>
    </row>
    <row r="1357" spans="1:10" x14ac:dyDescent="0.25">
      <c r="J1357" s="40" t="s">
        <v>88</v>
      </c>
    </row>
    <row r="1358" spans="1:10" x14ac:dyDescent="0.25">
      <c r="J1358" s="41" t="s">
        <v>88</v>
      </c>
    </row>
    <row r="1359" spans="1:10" x14ac:dyDescent="0.25">
      <c r="J1359" s="42">
        <v>0</v>
      </c>
    </row>
    <row r="1360" spans="1:10" x14ac:dyDescent="0.25">
      <c r="J1360" s="43">
        <v>0</v>
      </c>
    </row>
    <row r="1361" spans="1:10" x14ac:dyDescent="0.25">
      <c r="J1361" s="44">
        <v>0</v>
      </c>
    </row>
    <row r="1362" spans="1:10" x14ac:dyDescent="0.25">
      <c r="J1362" s="45">
        <v>0</v>
      </c>
    </row>
    <row r="1363" spans="1:10" x14ac:dyDescent="0.25">
      <c r="J1363" s="46">
        <v>0</v>
      </c>
    </row>
    <row r="1364" spans="1:10" x14ac:dyDescent="0.25">
      <c r="J1364" s="47">
        <v>2.666666666666667</v>
      </c>
    </row>
    <row r="1365" spans="1:10" x14ac:dyDescent="0.25">
      <c r="J1365" s="48" t="s">
        <v>88</v>
      </c>
    </row>
    <row r="1366" spans="1:10" x14ac:dyDescent="0.25">
      <c r="J1366" s="49">
        <v>0.88888888888888884</v>
      </c>
    </row>
    <row r="1367" spans="1:10" x14ac:dyDescent="0.25">
      <c r="J1367" s="50">
        <v>0</v>
      </c>
    </row>
    <row r="1368" spans="1:10" x14ac:dyDescent="0.25">
      <c r="J1368" s="51">
        <v>0</v>
      </c>
    </row>
    <row r="1369" spans="1:10" x14ac:dyDescent="0.25">
      <c r="J1369" s="59">
        <v>0</v>
      </c>
    </row>
    <row r="1370" spans="1:10" x14ac:dyDescent="0.25">
      <c r="J1370" s="60">
        <v>0</v>
      </c>
    </row>
    <row r="1371" spans="1:10" x14ac:dyDescent="0.25">
      <c r="J1371" s="61">
        <v>24.888888888888893</v>
      </c>
    </row>
    <row r="1372" spans="1:10" x14ac:dyDescent="0.25">
      <c r="A1372" s="27">
        <v>58</v>
      </c>
      <c r="B1372" s="33">
        <v>41392</v>
      </c>
      <c r="C1372" s="27">
        <v>2</v>
      </c>
      <c r="D1372" s="27">
        <v>2</v>
      </c>
      <c r="E1372" s="27">
        <v>30.2</v>
      </c>
      <c r="F1372" s="27">
        <v>6.12</v>
      </c>
      <c r="G1372" s="27">
        <v>22</v>
      </c>
      <c r="H1372" s="27">
        <v>315.34772182254193</v>
      </c>
      <c r="I1372" s="27">
        <v>10.191846522781816</v>
      </c>
      <c r="J1372" s="27">
        <v>10.666666666666668</v>
      </c>
    </row>
    <row r="1373" spans="1:10" x14ac:dyDescent="0.25">
      <c r="J1373" s="29">
        <v>9.7777777777777786</v>
      </c>
    </row>
    <row r="1374" spans="1:10" x14ac:dyDescent="0.25">
      <c r="J1374" s="30">
        <v>26.666666666666671</v>
      </c>
    </row>
    <row r="1375" spans="1:10" x14ac:dyDescent="0.25">
      <c r="J1375" s="31">
        <v>210.66666666666669</v>
      </c>
    </row>
    <row r="1376" spans="1:10" x14ac:dyDescent="0.25">
      <c r="J1376" s="32">
        <v>1031.1111111111111</v>
      </c>
    </row>
    <row r="1377" spans="10:10" x14ac:dyDescent="0.25">
      <c r="J1377" s="34">
        <v>0</v>
      </c>
    </row>
    <row r="1378" spans="10:10" x14ac:dyDescent="0.25">
      <c r="J1378" s="35">
        <v>2.666666666666667</v>
      </c>
    </row>
    <row r="1379" spans="10:10" x14ac:dyDescent="0.25">
      <c r="J1379" s="38" t="s">
        <v>88</v>
      </c>
    </row>
    <row r="1380" spans="10:10" x14ac:dyDescent="0.25">
      <c r="J1380" s="39">
        <v>0</v>
      </c>
    </row>
    <row r="1381" spans="10:10" x14ac:dyDescent="0.25">
      <c r="J1381" s="40" t="s">
        <v>88</v>
      </c>
    </row>
    <row r="1382" spans="10:10" x14ac:dyDescent="0.25">
      <c r="J1382" s="41" t="s">
        <v>88</v>
      </c>
    </row>
    <row r="1383" spans="10:10" x14ac:dyDescent="0.25">
      <c r="J1383" s="42">
        <v>0.88888888888888884</v>
      </c>
    </row>
    <row r="1384" spans="10:10" x14ac:dyDescent="0.25">
      <c r="J1384" s="43">
        <v>0</v>
      </c>
    </row>
    <row r="1385" spans="10:10" x14ac:dyDescent="0.25">
      <c r="J1385" s="44">
        <v>0</v>
      </c>
    </row>
    <row r="1386" spans="10:10" x14ac:dyDescent="0.25">
      <c r="J1386" s="45">
        <v>0</v>
      </c>
    </row>
    <row r="1387" spans="10:10" x14ac:dyDescent="0.25">
      <c r="J1387" s="46">
        <v>0</v>
      </c>
    </row>
    <row r="1388" spans="10:10" x14ac:dyDescent="0.25">
      <c r="J1388" s="47">
        <v>1.7777777777777777</v>
      </c>
    </row>
    <row r="1389" spans="10:10" x14ac:dyDescent="0.25">
      <c r="J1389" s="48" t="s">
        <v>88</v>
      </c>
    </row>
    <row r="1390" spans="10:10" x14ac:dyDescent="0.25">
      <c r="J1390" s="49">
        <v>0</v>
      </c>
    </row>
    <row r="1391" spans="10:10" x14ac:dyDescent="0.25">
      <c r="J1391" s="50">
        <v>0</v>
      </c>
    </row>
    <row r="1392" spans="10:10" x14ac:dyDescent="0.25">
      <c r="J1392" s="51">
        <v>0</v>
      </c>
    </row>
    <row r="1393" spans="1:10" x14ac:dyDescent="0.25">
      <c r="J1393" s="59">
        <v>0</v>
      </c>
    </row>
    <row r="1394" spans="1:10" x14ac:dyDescent="0.25">
      <c r="J1394" s="60">
        <v>0</v>
      </c>
    </row>
    <row r="1395" spans="1:10" x14ac:dyDescent="0.25">
      <c r="J1395" s="61">
        <v>12.444444444444446</v>
      </c>
    </row>
    <row r="1396" spans="1:10" x14ac:dyDescent="0.25">
      <c r="A1396" s="27">
        <v>59</v>
      </c>
      <c r="B1396" s="33">
        <v>41472</v>
      </c>
      <c r="C1396" s="27">
        <v>2</v>
      </c>
      <c r="D1396" s="27">
        <v>3</v>
      </c>
      <c r="E1396" s="27">
        <v>31.8</v>
      </c>
      <c r="F1396" s="27" t="s">
        <v>88</v>
      </c>
      <c r="G1396" s="27">
        <v>18</v>
      </c>
      <c r="H1396" s="27">
        <v>331.73461231015182</v>
      </c>
      <c r="I1396" s="27">
        <v>56.397419215255518</v>
      </c>
      <c r="J1396" s="27">
        <v>8.8000000000000007</v>
      </c>
    </row>
    <row r="1397" spans="1:10" x14ac:dyDescent="0.25">
      <c r="J1397" s="29">
        <v>3.2</v>
      </c>
    </row>
    <row r="1398" spans="1:10" x14ac:dyDescent="0.25">
      <c r="J1398" s="30">
        <v>26.4</v>
      </c>
    </row>
    <row r="1399" spans="1:10" x14ac:dyDescent="0.25">
      <c r="J1399" s="31">
        <v>60.8</v>
      </c>
    </row>
    <row r="1400" spans="1:10" x14ac:dyDescent="0.25">
      <c r="J1400" s="32">
        <v>425.6</v>
      </c>
    </row>
    <row r="1401" spans="1:10" x14ac:dyDescent="0.25">
      <c r="J1401" s="34">
        <v>0</v>
      </c>
    </row>
    <row r="1402" spans="1:10" x14ac:dyDescent="0.25">
      <c r="J1402" s="35">
        <v>2.4</v>
      </c>
    </row>
    <row r="1403" spans="1:10" x14ac:dyDescent="0.25">
      <c r="J1403" s="38" t="s">
        <v>88</v>
      </c>
    </row>
    <row r="1404" spans="1:10" x14ac:dyDescent="0.25">
      <c r="J1404" s="39">
        <v>0</v>
      </c>
    </row>
    <row r="1405" spans="1:10" x14ac:dyDescent="0.25">
      <c r="J1405" s="40">
        <v>0</v>
      </c>
    </row>
    <row r="1406" spans="1:10" x14ac:dyDescent="0.25">
      <c r="J1406" s="41">
        <v>0</v>
      </c>
    </row>
    <row r="1407" spans="1:10" x14ac:dyDescent="0.25">
      <c r="J1407" s="42">
        <v>0</v>
      </c>
    </row>
    <row r="1408" spans="1:10" x14ac:dyDescent="0.25">
      <c r="J1408" s="43">
        <v>0</v>
      </c>
    </row>
    <row r="1409" spans="1:10" x14ac:dyDescent="0.25">
      <c r="J1409" s="44">
        <v>0</v>
      </c>
    </row>
    <row r="1410" spans="1:10" x14ac:dyDescent="0.25">
      <c r="J1410" s="45">
        <v>1.6</v>
      </c>
    </row>
    <row r="1411" spans="1:10" x14ac:dyDescent="0.25">
      <c r="J1411" s="46">
        <v>0</v>
      </c>
    </row>
    <row r="1412" spans="1:10" x14ac:dyDescent="0.25">
      <c r="J1412" s="47">
        <v>8.8000000000000007</v>
      </c>
    </row>
    <row r="1413" spans="1:10" x14ac:dyDescent="0.25">
      <c r="J1413" s="48">
        <v>0</v>
      </c>
    </row>
    <row r="1414" spans="1:10" x14ac:dyDescent="0.25">
      <c r="J1414" s="49">
        <v>0</v>
      </c>
    </row>
    <row r="1415" spans="1:10" x14ac:dyDescent="0.25">
      <c r="J1415" s="50">
        <v>0</v>
      </c>
    </row>
    <row r="1416" spans="1:10" x14ac:dyDescent="0.25">
      <c r="J1416" s="51">
        <v>0</v>
      </c>
    </row>
    <row r="1417" spans="1:10" x14ac:dyDescent="0.25">
      <c r="J1417" s="59">
        <v>0</v>
      </c>
    </row>
    <row r="1418" spans="1:10" x14ac:dyDescent="0.25">
      <c r="J1418" s="60">
        <v>0</v>
      </c>
    </row>
    <row r="1419" spans="1:10" x14ac:dyDescent="0.25">
      <c r="J1419" s="61">
        <v>40</v>
      </c>
    </row>
    <row r="1420" spans="1:10" x14ac:dyDescent="0.25">
      <c r="A1420" s="27">
        <v>60</v>
      </c>
      <c r="B1420" s="33">
        <v>41475</v>
      </c>
      <c r="C1420" s="27">
        <v>2</v>
      </c>
      <c r="D1420" s="27">
        <v>3</v>
      </c>
      <c r="E1420" s="27">
        <v>30.4</v>
      </c>
      <c r="F1420" s="27" t="s">
        <v>88</v>
      </c>
      <c r="G1420" s="27">
        <v>20</v>
      </c>
      <c r="H1420" s="27">
        <v>372.50199840127897</v>
      </c>
      <c r="I1420" s="27">
        <v>13.897153198012555</v>
      </c>
      <c r="J1420" s="27">
        <v>10.666666666666668</v>
      </c>
    </row>
    <row r="1421" spans="1:10" x14ac:dyDescent="0.25">
      <c r="J1421" s="29">
        <v>2.666666666666667</v>
      </c>
    </row>
    <row r="1422" spans="1:10" x14ac:dyDescent="0.25">
      <c r="J1422" s="30">
        <v>12.666666666666668</v>
      </c>
    </row>
    <row r="1423" spans="1:10" x14ac:dyDescent="0.25">
      <c r="J1423" s="31">
        <v>27.333333333333336</v>
      </c>
    </row>
    <row r="1424" spans="1:10" x14ac:dyDescent="0.25">
      <c r="J1424" s="32">
        <v>208</v>
      </c>
    </row>
    <row r="1425" spans="10:10" x14ac:dyDescent="0.25">
      <c r="J1425" s="34">
        <v>0</v>
      </c>
    </row>
    <row r="1426" spans="10:10" x14ac:dyDescent="0.25">
      <c r="J1426" s="35">
        <v>0</v>
      </c>
    </row>
    <row r="1427" spans="10:10" x14ac:dyDescent="0.25">
      <c r="J1427" s="38" t="s">
        <v>88</v>
      </c>
    </row>
    <row r="1428" spans="10:10" x14ac:dyDescent="0.25">
      <c r="J1428" s="39">
        <v>0</v>
      </c>
    </row>
    <row r="1429" spans="10:10" x14ac:dyDescent="0.25">
      <c r="J1429" s="40">
        <v>0</v>
      </c>
    </row>
    <row r="1430" spans="10:10" x14ac:dyDescent="0.25">
      <c r="J1430" s="41">
        <v>0</v>
      </c>
    </row>
    <row r="1431" spans="10:10" x14ac:dyDescent="0.25">
      <c r="J1431" s="42">
        <v>0</v>
      </c>
    </row>
    <row r="1432" spans="10:10" x14ac:dyDescent="0.25">
      <c r="J1432" s="43">
        <v>0</v>
      </c>
    </row>
    <row r="1433" spans="10:10" x14ac:dyDescent="0.25">
      <c r="J1433" s="44">
        <v>0</v>
      </c>
    </row>
    <row r="1434" spans="10:10" x14ac:dyDescent="0.25">
      <c r="J1434" s="45">
        <v>0.66666666666666674</v>
      </c>
    </row>
    <row r="1435" spans="10:10" x14ac:dyDescent="0.25">
      <c r="J1435" s="46">
        <v>0</v>
      </c>
    </row>
    <row r="1436" spans="10:10" x14ac:dyDescent="0.25">
      <c r="J1436" s="47">
        <v>12.666666666666668</v>
      </c>
    </row>
    <row r="1437" spans="10:10" x14ac:dyDescent="0.25">
      <c r="J1437" s="48">
        <v>0</v>
      </c>
    </row>
    <row r="1438" spans="10:10" x14ac:dyDescent="0.25">
      <c r="J1438" s="49">
        <v>0</v>
      </c>
    </row>
    <row r="1439" spans="10:10" x14ac:dyDescent="0.25">
      <c r="J1439" s="50">
        <v>0</v>
      </c>
    </row>
    <row r="1440" spans="10:10" x14ac:dyDescent="0.25">
      <c r="J1440" s="51">
        <v>0</v>
      </c>
    </row>
    <row r="1441" spans="1:10" x14ac:dyDescent="0.25">
      <c r="J1441" s="59">
        <v>0</v>
      </c>
    </row>
    <row r="1442" spans="1:10" x14ac:dyDescent="0.25">
      <c r="J1442" s="60">
        <v>0</v>
      </c>
    </row>
    <row r="1443" spans="1:10" x14ac:dyDescent="0.25">
      <c r="J1443" s="61">
        <v>35.333333333333336</v>
      </c>
    </row>
    <row r="1444" spans="1:10" x14ac:dyDescent="0.25">
      <c r="A1444" s="27">
        <v>61</v>
      </c>
      <c r="B1444" s="33">
        <v>41478</v>
      </c>
      <c r="C1444" s="27">
        <v>2</v>
      </c>
      <c r="D1444" s="27">
        <v>3</v>
      </c>
      <c r="E1444" s="27">
        <v>32.799999999999997</v>
      </c>
      <c r="F1444" s="27" t="s">
        <v>88</v>
      </c>
      <c r="G1444" s="27">
        <v>16</v>
      </c>
      <c r="H1444" s="27">
        <v>254.59632294164666</v>
      </c>
      <c r="I1444" s="27">
        <v>8.1396530193510408</v>
      </c>
      <c r="J1444" s="27">
        <v>3.2</v>
      </c>
    </row>
    <row r="1445" spans="1:10" x14ac:dyDescent="0.25">
      <c r="J1445" s="29">
        <v>0</v>
      </c>
    </row>
    <row r="1446" spans="1:10" x14ac:dyDescent="0.25">
      <c r="J1446" s="30">
        <v>6.4</v>
      </c>
    </row>
    <row r="1447" spans="1:10" x14ac:dyDescent="0.25">
      <c r="J1447" s="31">
        <v>19.2</v>
      </c>
    </row>
    <row r="1448" spans="1:10" x14ac:dyDescent="0.25">
      <c r="J1448" s="32">
        <v>867.2</v>
      </c>
    </row>
    <row r="1449" spans="1:10" x14ac:dyDescent="0.25">
      <c r="J1449" s="34">
        <v>0</v>
      </c>
    </row>
    <row r="1450" spans="1:10" x14ac:dyDescent="0.25">
      <c r="J1450" s="35">
        <v>0</v>
      </c>
    </row>
    <row r="1451" spans="1:10" x14ac:dyDescent="0.25">
      <c r="J1451" s="38" t="s">
        <v>88</v>
      </c>
    </row>
    <row r="1452" spans="1:10" x14ac:dyDescent="0.25">
      <c r="J1452" s="39">
        <v>20.8</v>
      </c>
    </row>
    <row r="1453" spans="1:10" x14ac:dyDescent="0.25">
      <c r="J1453" s="40">
        <v>0</v>
      </c>
    </row>
    <row r="1454" spans="1:10" x14ac:dyDescent="0.25">
      <c r="J1454" s="41">
        <v>0</v>
      </c>
    </row>
    <row r="1455" spans="1:10" x14ac:dyDescent="0.25">
      <c r="J1455" s="42">
        <v>0</v>
      </c>
    </row>
    <row r="1456" spans="1:10" x14ac:dyDescent="0.25">
      <c r="J1456" s="43">
        <v>0</v>
      </c>
    </row>
    <row r="1457" spans="1:10" x14ac:dyDescent="0.25">
      <c r="J1457" s="44">
        <v>0</v>
      </c>
    </row>
    <row r="1458" spans="1:10" x14ac:dyDescent="0.25">
      <c r="J1458" s="45">
        <v>1.6</v>
      </c>
    </row>
    <row r="1459" spans="1:10" x14ac:dyDescent="0.25">
      <c r="J1459" s="46">
        <v>0</v>
      </c>
    </row>
    <row r="1460" spans="1:10" x14ac:dyDescent="0.25">
      <c r="J1460" s="47">
        <v>48</v>
      </c>
    </row>
    <row r="1461" spans="1:10" x14ac:dyDescent="0.25">
      <c r="J1461" s="48">
        <v>0</v>
      </c>
    </row>
    <row r="1462" spans="1:10" x14ac:dyDescent="0.25">
      <c r="J1462" s="49">
        <v>0</v>
      </c>
    </row>
    <row r="1463" spans="1:10" x14ac:dyDescent="0.25">
      <c r="J1463" s="50">
        <v>0</v>
      </c>
    </row>
    <row r="1464" spans="1:10" x14ac:dyDescent="0.25">
      <c r="J1464" s="51">
        <v>0</v>
      </c>
    </row>
    <row r="1465" spans="1:10" x14ac:dyDescent="0.25">
      <c r="J1465" s="59">
        <v>0</v>
      </c>
    </row>
    <row r="1466" spans="1:10" x14ac:dyDescent="0.25">
      <c r="J1466" s="60">
        <v>0</v>
      </c>
    </row>
    <row r="1467" spans="1:10" x14ac:dyDescent="0.25">
      <c r="J1467" s="61">
        <v>84.8</v>
      </c>
    </row>
    <row r="1468" spans="1:10" x14ac:dyDescent="0.25">
      <c r="A1468" s="27">
        <v>62</v>
      </c>
      <c r="B1468" s="33">
        <v>41481</v>
      </c>
      <c r="C1468" s="27">
        <v>2</v>
      </c>
      <c r="D1468" s="27">
        <v>3</v>
      </c>
      <c r="E1468" s="27">
        <v>32.200000000000003</v>
      </c>
      <c r="F1468" s="27" t="s">
        <v>88</v>
      </c>
      <c r="G1468" s="27">
        <v>13</v>
      </c>
      <c r="H1468" s="27">
        <v>203.23741007194243</v>
      </c>
      <c r="I1468" s="27">
        <v>5.7190599605332517</v>
      </c>
      <c r="J1468" s="27">
        <v>4.8</v>
      </c>
    </row>
    <row r="1469" spans="1:10" x14ac:dyDescent="0.25">
      <c r="J1469" s="29">
        <v>6.4</v>
      </c>
    </row>
    <row r="1470" spans="1:10" x14ac:dyDescent="0.25">
      <c r="J1470" s="30">
        <v>24</v>
      </c>
    </row>
    <row r="1471" spans="1:10" x14ac:dyDescent="0.25">
      <c r="J1471" s="31">
        <v>192</v>
      </c>
    </row>
    <row r="1472" spans="1:10" x14ac:dyDescent="0.25">
      <c r="J1472" s="32">
        <v>712</v>
      </c>
    </row>
    <row r="1473" spans="10:10" x14ac:dyDescent="0.25">
      <c r="J1473" s="34">
        <v>0</v>
      </c>
    </row>
    <row r="1474" spans="10:10" x14ac:dyDescent="0.25">
      <c r="J1474" s="35">
        <v>0</v>
      </c>
    </row>
    <row r="1475" spans="10:10" x14ac:dyDescent="0.25">
      <c r="J1475" s="38" t="s">
        <v>88</v>
      </c>
    </row>
    <row r="1476" spans="10:10" x14ac:dyDescent="0.25">
      <c r="J1476" s="39">
        <v>0</v>
      </c>
    </row>
    <row r="1477" spans="10:10" x14ac:dyDescent="0.25">
      <c r="J1477" s="40">
        <v>0</v>
      </c>
    </row>
    <row r="1478" spans="10:10" x14ac:dyDescent="0.25">
      <c r="J1478" s="41">
        <v>0</v>
      </c>
    </row>
    <row r="1479" spans="10:10" x14ac:dyDescent="0.25">
      <c r="J1479" s="42">
        <v>0</v>
      </c>
    </row>
    <row r="1480" spans="10:10" x14ac:dyDescent="0.25">
      <c r="J1480" s="43">
        <v>0</v>
      </c>
    </row>
    <row r="1481" spans="10:10" x14ac:dyDescent="0.25">
      <c r="J1481" s="44">
        <v>0</v>
      </c>
    </row>
    <row r="1482" spans="10:10" x14ac:dyDescent="0.25">
      <c r="J1482" s="45">
        <v>0</v>
      </c>
    </row>
    <row r="1483" spans="10:10" x14ac:dyDescent="0.25">
      <c r="J1483" s="46">
        <v>0</v>
      </c>
    </row>
    <row r="1484" spans="10:10" x14ac:dyDescent="0.25">
      <c r="J1484" s="47">
        <v>16</v>
      </c>
    </row>
    <row r="1485" spans="10:10" x14ac:dyDescent="0.25">
      <c r="J1485" s="48">
        <v>0</v>
      </c>
    </row>
    <row r="1486" spans="10:10" x14ac:dyDescent="0.25">
      <c r="J1486" s="49">
        <v>0</v>
      </c>
    </row>
    <row r="1487" spans="10:10" x14ac:dyDescent="0.25">
      <c r="J1487" s="50">
        <v>0</v>
      </c>
    </row>
    <row r="1488" spans="10:10" x14ac:dyDescent="0.25">
      <c r="J1488" s="51">
        <v>0</v>
      </c>
    </row>
    <row r="1489" spans="1:10" x14ac:dyDescent="0.25">
      <c r="J1489" s="59">
        <v>0</v>
      </c>
    </row>
    <row r="1490" spans="1:10" x14ac:dyDescent="0.25">
      <c r="J1490" s="60">
        <v>0</v>
      </c>
    </row>
    <row r="1491" spans="1:10" x14ac:dyDescent="0.25">
      <c r="J1491" s="61">
        <v>72</v>
      </c>
    </row>
    <row r="1492" spans="1:10" x14ac:dyDescent="0.25">
      <c r="A1492" s="27">
        <v>63</v>
      </c>
      <c r="B1492" s="33">
        <v>41484</v>
      </c>
      <c r="C1492" s="27">
        <v>2</v>
      </c>
      <c r="D1492" s="27">
        <v>3</v>
      </c>
      <c r="E1492" s="27">
        <v>33.200000000000003</v>
      </c>
      <c r="F1492" s="27" t="s">
        <v>88</v>
      </c>
      <c r="G1492" s="27">
        <v>17</v>
      </c>
      <c r="H1492" s="27">
        <v>179.05675459632292</v>
      </c>
      <c r="I1492" s="27">
        <v>0.69226650981970517</v>
      </c>
      <c r="J1492" s="27">
        <v>11.555555555555557</v>
      </c>
    </row>
    <row r="1493" spans="1:10" x14ac:dyDescent="0.25">
      <c r="J1493" s="29">
        <v>0.88888888888888884</v>
      </c>
    </row>
    <row r="1494" spans="1:10" x14ac:dyDescent="0.25">
      <c r="J1494" s="30">
        <v>22.222222222222221</v>
      </c>
    </row>
    <row r="1495" spans="1:10" x14ac:dyDescent="0.25">
      <c r="J1495" s="31">
        <v>83.555555555555543</v>
      </c>
    </row>
    <row r="1496" spans="1:10" x14ac:dyDescent="0.25">
      <c r="J1496" s="32">
        <v>474.66666666666663</v>
      </c>
    </row>
    <row r="1497" spans="1:10" x14ac:dyDescent="0.25">
      <c r="J1497" s="34">
        <v>0</v>
      </c>
    </row>
    <row r="1498" spans="1:10" x14ac:dyDescent="0.25">
      <c r="J1498" s="35">
        <v>0</v>
      </c>
    </row>
    <row r="1499" spans="1:10" x14ac:dyDescent="0.25">
      <c r="J1499" s="38" t="s">
        <v>88</v>
      </c>
    </row>
    <row r="1500" spans="1:10" x14ac:dyDescent="0.25">
      <c r="J1500" s="39">
        <v>0</v>
      </c>
    </row>
    <row r="1501" spans="1:10" x14ac:dyDescent="0.25">
      <c r="J1501" s="40">
        <v>0</v>
      </c>
    </row>
    <row r="1502" spans="1:10" x14ac:dyDescent="0.25">
      <c r="J1502" s="41">
        <v>0</v>
      </c>
    </row>
    <row r="1503" spans="1:10" x14ac:dyDescent="0.25">
      <c r="J1503" s="42">
        <v>0</v>
      </c>
    </row>
    <row r="1504" spans="1:10" x14ac:dyDescent="0.25">
      <c r="J1504" s="43">
        <v>0</v>
      </c>
    </row>
    <row r="1505" spans="1:10" x14ac:dyDescent="0.25">
      <c r="J1505" s="44">
        <v>0</v>
      </c>
    </row>
    <row r="1506" spans="1:10" x14ac:dyDescent="0.25">
      <c r="J1506" s="45">
        <v>0</v>
      </c>
    </row>
    <row r="1507" spans="1:10" x14ac:dyDescent="0.25">
      <c r="J1507" s="46">
        <v>0</v>
      </c>
    </row>
    <row r="1508" spans="1:10" x14ac:dyDescent="0.25">
      <c r="J1508" s="47">
        <v>1.7777777777777777</v>
      </c>
    </row>
    <row r="1509" spans="1:10" x14ac:dyDescent="0.25">
      <c r="J1509" s="48">
        <v>0</v>
      </c>
    </row>
    <row r="1510" spans="1:10" x14ac:dyDescent="0.25">
      <c r="J1510" s="49">
        <v>0</v>
      </c>
    </row>
    <row r="1511" spans="1:10" x14ac:dyDescent="0.25">
      <c r="J1511" s="50">
        <v>0</v>
      </c>
    </row>
    <row r="1512" spans="1:10" x14ac:dyDescent="0.25">
      <c r="J1512" s="51">
        <v>0</v>
      </c>
    </row>
    <row r="1513" spans="1:10" x14ac:dyDescent="0.25">
      <c r="J1513" s="59">
        <v>0</v>
      </c>
    </row>
    <row r="1514" spans="1:10" x14ac:dyDescent="0.25">
      <c r="J1514" s="60">
        <v>0</v>
      </c>
    </row>
    <row r="1515" spans="1:10" x14ac:dyDescent="0.25">
      <c r="J1515" s="61">
        <v>45.333333333333329</v>
      </c>
    </row>
    <row r="1516" spans="1:10" x14ac:dyDescent="0.25">
      <c r="A1516" s="27">
        <v>64</v>
      </c>
      <c r="B1516" s="33">
        <v>41487</v>
      </c>
      <c r="C1516" s="27">
        <v>2</v>
      </c>
      <c r="D1516" s="27">
        <v>3</v>
      </c>
      <c r="E1516" s="27">
        <v>31.2</v>
      </c>
      <c r="F1516" s="27" t="s">
        <v>88</v>
      </c>
      <c r="G1516" s="27">
        <v>18</v>
      </c>
      <c r="H1516" s="27">
        <v>193.44524380495602</v>
      </c>
      <c r="I1516" s="27">
        <v>9.9840095897656358</v>
      </c>
      <c r="J1516" s="27">
        <v>20.8</v>
      </c>
    </row>
    <row r="1517" spans="1:10" x14ac:dyDescent="0.25">
      <c r="J1517" s="29">
        <v>9.6</v>
      </c>
    </row>
    <row r="1518" spans="1:10" x14ac:dyDescent="0.25">
      <c r="J1518" s="30">
        <v>44.8</v>
      </c>
    </row>
    <row r="1519" spans="1:10" x14ac:dyDescent="0.25">
      <c r="J1519" s="31">
        <v>161.6</v>
      </c>
    </row>
    <row r="1520" spans="1:10" x14ac:dyDescent="0.25">
      <c r="J1520" s="32">
        <v>196.8</v>
      </c>
    </row>
    <row r="1521" spans="10:10" x14ac:dyDescent="0.25">
      <c r="J1521" s="34">
        <v>0</v>
      </c>
    </row>
    <row r="1522" spans="10:10" x14ac:dyDescent="0.25">
      <c r="J1522" s="35">
        <v>0</v>
      </c>
    </row>
    <row r="1523" spans="10:10" x14ac:dyDescent="0.25">
      <c r="J1523" s="38" t="s">
        <v>88</v>
      </c>
    </row>
    <row r="1524" spans="10:10" x14ac:dyDescent="0.25">
      <c r="J1524" s="39">
        <v>0</v>
      </c>
    </row>
    <row r="1525" spans="10:10" x14ac:dyDescent="0.25">
      <c r="J1525" s="40">
        <v>0</v>
      </c>
    </row>
    <row r="1526" spans="10:10" x14ac:dyDescent="0.25">
      <c r="J1526" s="41">
        <v>0</v>
      </c>
    </row>
    <row r="1527" spans="10:10" x14ac:dyDescent="0.25">
      <c r="J1527" s="42">
        <v>0</v>
      </c>
    </row>
    <row r="1528" spans="10:10" x14ac:dyDescent="0.25">
      <c r="J1528" s="43">
        <v>0</v>
      </c>
    </row>
    <row r="1529" spans="10:10" x14ac:dyDescent="0.25">
      <c r="J1529" s="44">
        <v>0</v>
      </c>
    </row>
    <row r="1530" spans="10:10" x14ac:dyDescent="0.25">
      <c r="J1530" s="45">
        <v>3.2</v>
      </c>
    </row>
    <row r="1531" spans="10:10" x14ac:dyDescent="0.25">
      <c r="J1531" s="46">
        <v>0</v>
      </c>
    </row>
    <row r="1532" spans="10:10" x14ac:dyDescent="0.25">
      <c r="J1532" s="47">
        <v>1.6</v>
      </c>
    </row>
    <row r="1533" spans="10:10" x14ac:dyDescent="0.25">
      <c r="J1533" s="48">
        <v>0</v>
      </c>
    </row>
    <row r="1534" spans="10:10" x14ac:dyDescent="0.25">
      <c r="J1534" s="49">
        <v>0</v>
      </c>
    </row>
    <row r="1535" spans="10:10" x14ac:dyDescent="0.25">
      <c r="J1535" s="50">
        <v>0</v>
      </c>
    </row>
    <row r="1536" spans="10:10" x14ac:dyDescent="0.25">
      <c r="J1536" s="51">
        <v>0</v>
      </c>
    </row>
    <row r="1537" spans="1:10" x14ac:dyDescent="0.25">
      <c r="J1537" s="59">
        <v>0</v>
      </c>
    </row>
    <row r="1538" spans="1:10" x14ac:dyDescent="0.25">
      <c r="J1538" s="60">
        <v>0</v>
      </c>
    </row>
    <row r="1539" spans="1:10" x14ac:dyDescent="0.25">
      <c r="J1539" s="61">
        <v>51.2</v>
      </c>
    </row>
    <row r="1540" spans="1:10" x14ac:dyDescent="0.25">
      <c r="A1540" s="27">
        <v>65</v>
      </c>
      <c r="B1540" s="33">
        <v>41490</v>
      </c>
      <c r="C1540" s="27">
        <v>2</v>
      </c>
      <c r="D1540" s="27">
        <v>3</v>
      </c>
      <c r="E1540" s="27">
        <v>33.1</v>
      </c>
      <c r="F1540" s="27">
        <v>8.5250000000000004</v>
      </c>
      <c r="G1540" s="27">
        <v>19</v>
      </c>
      <c r="H1540" s="27">
        <v>232.61390887290165</v>
      </c>
      <c r="I1540" s="27">
        <v>3.1723636823316248</v>
      </c>
      <c r="J1540" s="27">
        <v>8</v>
      </c>
    </row>
    <row r="1541" spans="1:10" x14ac:dyDescent="0.25">
      <c r="J1541" s="29">
        <v>4</v>
      </c>
    </row>
    <row r="1542" spans="1:10" x14ac:dyDescent="0.25">
      <c r="J1542" s="30">
        <v>44</v>
      </c>
    </row>
    <row r="1543" spans="1:10" x14ac:dyDescent="0.25">
      <c r="J1543" s="31">
        <v>108</v>
      </c>
    </row>
    <row r="1544" spans="1:10" x14ac:dyDescent="0.25">
      <c r="J1544" s="32">
        <v>506.66666666666663</v>
      </c>
    </row>
    <row r="1545" spans="1:10" x14ac:dyDescent="0.25">
      <c r="J1545" s="34">
        <v>0</v>
      </c>
    </row>
    <row r="1546" spans="1:10" x14ac:dyDescent="0.25">
      <c r="J1546" s="35">
        <v>0</v>
      </c>
    </row>
    <row r="1547" spans="1:10" x14ac:dyDescent="0.25">
      <c r="J1547" s="38" t="s">
        <v>88</v>
      </c>
    </row>
    <row r="1548" spans="1:10" x14ac:dyDescent="0.25">
      <c r="J1548" s="39">
        <v>0</v>
      </c>
    </row>
    <row r="1549" spans="1:10" x14ac:dyDescent="0.25">
      <c r="J1549" s="40">
        <v>0</v>
      </c>
    </row>
    <row r="1550" spans="1:10" x14ac:dyDescent="0.25">
      <c r="J1550" s="41">
        <v>0</v>
      </c>
    </row>
    <row r="1551" spans="1:10" x14ac:dyDescent="0.25">
      <c r="J1551" s="42">
        <v>0</v>
      </c>
    </row>
    <row r="1552" spans="1:10" x14ac:dyDescent="0.25">
      <c r="J1552" s="43">
        <v>0</v>
      </c>
    </row>
    <row r="1553" spans="1:10" x14ac:dyDescent="0.25">
      <c r="J1553" s="44">
        <v>0</v>
      </c>
    </row>
    <row r="1554" spans="1:10" x14ac:dyDescent="0.25">
      <c r="J1554" s="45">
        <v>0</v>
      </c>
    </row>
    <row r="1555" spans="1:10" x14ac:dyDescent="0.25">
      <c r="J1555" s="46">
        <v>0</v>
      </c>
    </row>
    <row r="1556" spans="1:10" x14ac:dyDescent="0.25">
      <c r="J1556" s="47">
        <v>0</v>
      </c>
    </row>
    <row r="1557" spans="1:10" x14ac:dyDescent="0.25">
      <c r="J1557" s="48">
        <v>0</v>
      </c>
    </row>
    <row r="1558" spans="1:10" x14ac:dyDescent="0.25">
      <c r="J1558" s="49">
        <v>0</v>
      </c>
    </row>
    <row r="1559" spans="1:10" x14ac:dyDescent="0.25">
      <c r="J1559" s="50">
        <v>0</v>
      </c>
    </row>
    <row r="1560" spans="1:10" x14ac:dyDescent="0.25">
      <c r="J1560" s="51">
        <v>0</v>
      </c>
    </row>
    <row r="1561" spans="1:10" x14ac:dyDescent="0.25">
      <c r="J1561" s="59">
        <v>0</v>
      </c>
    </row>
    <row r="1562" spans="1:10" x14ac:dyDescent="0.25">
      <c r="J1562" s="60">
        <v>0</v>
      </c>
    </row>
    <row r="1563" spans="1:10" x14ac:dyDescent="0.25">
      <c r="J1563" s="61">
        <v>73.333333333333329</v>
      </c>
    </row>
    <row r="1564" spans="1:10" x14ac:dyDescent="0.25">
      <c r="A1564" s="27">
        <v>66</v>
      </c>
      <c r="B1564" s="33">
        <v>41493</v>
      </c>
      <c r="C1564" s="27">
        <v>2</v>
      </c>
      <c r="D1564" s="27">
        <v>3</v>
      </c>
      <c r="E1564" s="27" t="s">
        <v>88</v>
      </c>
      <c r="F1564" s="27" t="s">
        <v>88</v>
      </c>
      <c r="G1564" s="27">
        <v>19</v>
      </c>
      <c r="H1564" s="27">
        <v>230.88196109778838</v>
      </c>
      <c r="I1564" s="27">
        <v>9.7601667505421812</v>
      </c>
      <c r="J1564" s="27">
        <v>8</v>
      </c>
    </row>
    <row r="1565" spans="1:10" x14ac:dyDescent="0.25">
      <c r="J1565" s="29">
        <v>1.3333333333333335</v>
      </c>
    </row>
    <row r="1566" spans="1:10" x14ac:dyDescent="0.25">
      <c r="J1566" s="30">
        <v>26.666666666666664</v>
      </c>
    </row>
    <row r="1567" spans="1:10" x14ac:dyDescent="0.25">
      <c r="J1567" s="31">
        <v>116</v>
      </c>
    </row>
    <row r="1568" spans="1:10" x14ac:dyDescent="0.25">
      <c r="J1568" s="32">
        <v>528</v>
      </c>
    </row>
    <row r="1569" spans="10:10" x14ac:dyDescent="0.25">
      <c r="J1569" s="34">
        <v>0</v>
      </c>
    </row>
    <row r="1570" spans="10:10" x14ac:dyDescent="0.25">
      <c r="J1570" s="35">
        <v>0</v>
      </c>
    </row>
    <row r="1571" spans="10:10" x14ac:dyDescent="0.25">
      <c r="J1571" s="38" t="s">
        <v>88</v>
      </c>
    </row>
    <row r="1572" spans="10:10" x14ac:dyDescent="0.25">
      <c r="J1572" s="39">
        <v>0</v>
      </c>
    </row>
    <row r="1573" spans="10:10" x14ac:dyDescent="0.25">
      <c r="J1573" s="40">
        <v>0</v>
      </c>
    </row>
    <row r="1574" spans="10:10" x14ac:dyDescent="0.25">
      <c r="J1574" s="41">
        <v>0</v>
      </c>
    </row>
    <row r="1575" spans="10:10" x14ac:dyDescent="0.25">
      <c r="J1575" s="42">
        <v>0</v>
      </c>
    </row>
    <row r="1576" spans="10:10" x14ac:dyDescent="0.25">
      <c r="J1576" s="43">
        <v>0</v>
      </c>
    </row>
    <row r="1577" spans="10:10" x14ac:dyDescent="0.25">
      <c r="J1577" s="44">
        <v>0</v>
      </c>
    </row>
    <row r="1578" spans="10:10" x14ac:dyDescent="0.25">
      <c r="J1578" s="45">
        <v>0</v>
      </c>
    </row>
    <row r="1579" spans="10:10" x14ac:dyDescent="0.25">
      <c r="J1579" s="46">
        <v>0</v>
      </c>
    </row>
    <row r="1580" spans="10:10" x14ac:dyDescent="0.25">
      <c r="J1580" s="47">
        <v>0</v>
      </c>
    </row>
    <row r="1581" spans="10:10" x14ac:dyDescent="0.25">
      <c r="J1581" s="48">
        <v>0</v>
      </c>
    </row>
    <row r="1582" spans="10:10" x14ac:dyDescent="0.25">
      <c r="J1582" s="49">
        <v>0</v>
      </c>
    </row>
    <row r="1583" spans="10:10" x14ac:dyDescent="0.25">
      <c r="J1583" s="50">
        <v>0</v>
      </c>
    </row>
    <row r="1584" spans="10:10" x14ac:dyDescent="0.25">
      <c r="J1584" s="51">
        <v>0</v>
      </c>
    </row>
    <row r="1585" spans="1:10" x14ac:dyDescent="0.25">
      <c r="J1585" s="59">
        <v>0</v>
      </c>
    </row>
    <row r="1586" spans="1:10" x14ac:dyDescent="0.25">
      <c r="J1586" s="60">
        <v>0</v>
      </c>
    </row>
    <row r="1587" spans="1:10" x14ac:dyDescent="0.25">
      <c r="J1587" s="61">
        <v>126.66666666666666</v>
      </c>
    </row>
    <row r="1588" spans="1:10" x14ac:dyDescent="0.25">
      <c r="A1588" s="27">
        <v>67</v>
      </c>
      <c r="B1588" s="33">
        <v>41551</v>
      </c>
      <c r="C1588" s="27">
        <v>2</v>
      </c>
      <c r="D1588" s="27">
        <v>4</v>
      </c>
      <c r="E1588" s="27">
        <v>30.4</v>
      </c>
      <c r="F1588" s="27">
        <v>8</v>
      </c>
      <c r="G1588" s="27">
        <v>12</v>
      </c>
      <c r="H1588" s="27">
        <v>221.02318145483608</v>
      </c>
      <c r="I1588" s="27">
        <v>11.33289119005422</v>
      </c>
      <c r="J1588" s="27">
        <v>6.6666666666666661</v>
      </c>
    </row>
    <row r="1589" spans="1:10" x14ac:dyDescent="0.25">
      <c r="J1589" s="29">
        <v>13.333333333333332</v>
      </c>
    </row>
    <row r="1590" spans="1:10" x14ac:dyDescent="0.25">
      <c r="J1590" s="30">
        <v>41.333333333333329</v>
      </c>
    </row>
    <row r="1591" spans="1:10" x14ac:dyDescent="0.25">
      <c r="J1591" s="31">
        <v>112</v>
      </c>
    </row>
    <row r="1592" spans="1:10" x14ac:dyDescent="0.25">
      <c r="J1592" s="32">
        <v>257.33333333333331</v>
      </c>
    </row>
    <row r="1593" spans="1:10" x14ac:dyDescent="0.25">
      <c r="J1593" s="34">
        <v>0</v>
      </c>
    </row>
    <row r="1594" spans="1:10" x14ac:dyDescent="0.25">
      <c r="J1594" s="35">
        <v>0</v>
      </c>
    </row>
    <row r="1595" spans="1:10" x14ac:dyDescent="0.25">
      <c r="J1595" s="38">
        <v>0</v>
      </c>
    </row>
    <row r="1596" spans="1:10" x14ac:dyDescent="0.25">
      <c r="J1596" s="39">
        <v>0</v>
      </c>
    </row>
    <row r="1597" spans="1:10" x14ac:dyDescent="0.25">
      <c r="J1597" s="40">
        <v>0</v>
      </c>
    </row>
    <row r="1598" spans="1:10" x14ac:dyDescent="0.25">
      <c r="J1598" s="41">
        <v>0</v>
      </c>
    </row>
    <row r="1599" spans="1:10" x14ac:dyDescent="0.25">
      <c r="J1599" s="42">
        <v>0</v>
      </c>
    </row>
    <row r="1600" spans="1:10" x14ac:dyDescent="0.25">
      <c r="J1600" s="43">
        <v>0</v>
      </c>
    </row>
    <row r="1601" spans="1:10" x14ac:dyDescent="0.25">
      <c r="J1601" s="44">
        <v>0</v>
      </c>
    </row>
    <row r="1602" spans="1:10" x14ac:dyDescent="0.25">
      <c r="J1602" s="45">
        <v>0</v>
      </c>
    </row>
    <row r="1603" spans="1:10" x14ac:dyDescent="0.25">
      <c r="J1603" s="46">
        <v>0</v>
      </c>
    </row>
    <row r="1604" spans="1:10" x14ac:dyDescent="0.25">
      <c r="J1604" s="47">
        <v>0</v>
      </c>
    </row>
    <row r="1605" spans="1:10" x14ac:dyDescent="0.25">
      <c r="J1605" s="48">
        <v>0</v>
      </c>
    </row>
    <row r="1606" spans="1:10" x14ac:dyDescent="0.25">
      <c r="J1606" s="49">
        <v>0</v>
      </c>
    </row>
    <row r="1607" spans="1:10" x14ac:dyDescent="0.25">
      <c r="J1607" s="50">
        <v>0</v>
      </c>
    </row>
    <row r="1608" spans="1:10" x14ac:dyDescent="0.25">
      <c r="J1608" s="51">
        <v>0</v>
      </c>
    </row>
    <row r="1609" spans="1:10" x14ac:dyDescent="0.25">
      <c r="J1609" s="59">
        <v>0</v>
      </c>
    </row>
    <row r="1610" spans="1:10" x14ac:dyDescent="0.25">
      <c r="J1610" s="60">
        <v>0</v>
      </c>
    </row>
    <row r="1611" spans="1:10" x14ac:dyDescent="0.25">
      <c r="J1611" s="61">
        <v>109.33333333333334</v>
      </c>
    </row>
    <row r="1612" spans="1:10" x14ac:dyDescent="0.25">
      <c r="A1612" s="27">
        <v>68</v>
      </c>
      <c r="B1612" s="33">
        <v>41554</v>
      </c>
      <c r="C1612" s="27">
        <v>2</v>
      </c>
      <c r="D1612" s="27">
        <v>4</v>
      </c>
      <c r="E1612" s="27">
        <v>28.1</v>
      </c>
      <c r="F1612" s="27">
        <v>8</v>
      </c>
      <c r="G1612" s="27">
        <v>16</v>
      </c>
      <c r="H1612" s="27">
        <v>185.05195843325339</v>
      </c>
      <c r="I1612" s="27">
        <v>2.4960023974414014</v>
      </c>
      <c r="J1612" s="27">
        <v>5.9259259259259256</v>
      </c>
    </row>
    <row r="1613" spans="1:10" x14ac:dyDescent="0.25">
      <c r="J1613" s="29">
        <v>8.8888888888888893</v>
      </c>
    </row>
    <row r="1614" spans="1:10" x14ac:dyDescent="0.25">
      <c r="J1614" s="30">
        <v>2.2222222222222223</v>
      </c>
    </row>
    <row r="1615" spans="1:10" x14ac:dyDescent="0.25">
      <c r="J1615" s="31">
        <v>44.444444444444443</v>
      </c>
    </row>
    <row r="1616" spans="1:10" x14ac:dyDescent="0.25">
      <c r="J1616" s="32">
        <v>264.44444444444446</v>
      </c>
    </row>
    <row r="1617" spans="10:10" x14ac:dyDescent="0.25">
      <c r="J1617" s="34">
        <v>0</v>
      </c>
    </row>
    <row r="1618" spans="10:10" x14ac:dyDescent="0.25">
      <c r="J1618" s="35">
        <v>0</v>
      </c>
    </row>
    <row r="1619" spans="10:10" x14ac:dyDescent="0.25">
      <c r="J1619" s="38">
        <v>0</v>
      </c>
    </row>
    <row r="1620" spans="10:10" x14ac:dyDescent="0.25">
      <c r="J1620" s="39">
        <v>0</v>
      </c>
    </row>
    <row r="1621" spans="10:10" x14ac:dyDescent="0.25">
      <c r="J1621" s="40">
        <v>0</v>
      </c>
    </row>
    <row r="1622" spans="10:10" x14ac:dyDescent="0.25">
      <c r="J1622" s="41">
        <v>0</v>
      </c>
    </row>
    <row r="1623" spans="10:10" x14ac:dyDescent="0.25">
      <c r="J1623" s="42">
        <v>0</v>
      </c>
    </row>
    <row r="1624" spans="10:10" x14ac:dyDescent="0.25">
      <c r="J1624" s="43">
        <v>0</v>
      </c>
    </row>
    <row r="1625" spans="10:10" x14ac:dyDescent="0.25">
      <c r="J1625" s="44">
        <v>0</v>
      </c>
    </row>
    <row r="1626" spans="10:10" x14ac:dyDescent="0.25">
      <c r="J1626" s="45">
        <v>0</v>
      </c>
    </row>
    <row r="1627" spans="10:10" x14ac:dyDescent="0.25">
      <c r="J1627" s="46">
        <v>0</v>
      </c>
    </row>
    <row r="1628" spans="10:10" x14ac:dyDescent="0.25">
      <c r="J1628" s="47">
        <v>0.7407407407407407</v>
      </c>
    </row>
    <row r="1629" spans="10:10" x14ac:dyDescent="0.25">
      <c r="J1629" s="48">
        <v>0</v>
      </c>
    </row>
    <row r="1630" spans="10:10" x14ac:dyDescent="0.25">
      <c r="J1630" s="49">
        <v>0</v>
      </c>
    </row>
    <row r="1631" spans="10:10" x14ac:dyDescent="0.25">
      <c r="J1631" s="50">
        <v>0</v>
      </c>
    </row>
    <row r="1632" spans="10:10" x14ac:dyDescent="0.25">
      <c r="J1632" s="51">
        <v>0</v>
      </c>
    </row>
    <row r="1633" spans="1:10" x14ac:dyDescent="0.25">
      <c r="J1633" s="59">
        <v>0</v>
      </c>
    </row>
    <row r="1634" spans="1:10" x14ac:dyDescent="0.25">
      <c r="J1634" s="60">
        <v>0</v>
      </c>
    </row>
    <row r="1635" spans="1:10" x14ac:dyDescent="0.25">
      <c r="J1635" s="61">
        <v>25.185185185185187</v>
      </c>
    </row>
    <row r="1636" spans="1:10" x14ac:dyDescent="0.25">
      <c r="A1636" s="27">
        <v>69</v>
      </c>
      <c r="B1636" s="33">
        <v>41557</v>
      </c>
      <c r="C1636" s="27">
        <v>2</v>
      </c>
      <c r="D1636" s="27">
        <v>4</v>
      </c>
      <c r="E1636" s="27">
        <v>29.8</v>
      </c>
      <c r="F1636" s="27">
        <v>8</v>
      </c>
      <c r="G1636" s="27">
        <v>16</v>
      </c>
      <c r="H1636" s="27">
        <v>176.65867306155073</v>
      </c>
      <c r="I1636" s="27">
        <v>3.854376802954818</v>
      </c>
      <c r="J1636" s="27">
        <v>10.666666666666668</v>
      </c>
    </row>
    <row r="1637" spans="1:10" x14ac:dyDescent="0.25">
      <c r="J1637" s="29">
        <v>3.5555555555555554</v>
      </c>
    </row>
    <row r="1638" spans="1:10" x14ac:dyDescent="0.25">
      <c r="J1638" s="30">
        <v>24.888888888888886</v>
      </c>
    </row>
    <row r="1639" spans="1:10" x14ac:dyDescent="0.25">
      <c r="J1639" s="31">
        <v>43.555555555555557</v>
      </c>
    </row>
    <row r="1640" spans="1:10" x14ac:dyDescent="0.25">
      <c r="J1640" s="32">
        <v>272.88888888888891</v>
      </c>
    </row>
    <row r="1641" spans="1:10" x14ac:dyDescent="0.25">
      <c r="J1641" s="34">
        <v>0</v>
      </c>
    </row>
    <row r="1642" spans="1:10" x14ac:dyDescent="0.25">
      <c r="J1642" s="35">
        <v>0</v>
      </c>
    </row>
    <row r="1643" spans="1:10" x14ac:dyDescent="0.25">
      <c r="J1643" s="38">
        <v>0</v>
      </c>
    </row>
    <row r="1644" spans="1:10" x14ac:dyDescent="0.25">
      <c r="J1644" s="39">
        <v>0</v>
      </c>
    </row>
    <row r="1645" spans="1:10" x14ac:dyDescent="0.25">
      <c r="J1645" s="40">
        <v>0</v>
      </c>
    </row>
    <row r="1646" spans="1:10" x14ac:dyDescent="0.25">
      <c r="J1646" s="41">
        <v>0</v>
      </c>
    </row>
    <row r="1647" spans="1:10" x14ac:dyDescent="0.25">
      <c r="J1647" s="42">
        <v>0</v>
      </c>
    </row>
    <row r="1648" spans="1:10" x14ac:dyDescent="0.25">
      <c r="J1648" s="43">
        <v>0</v>
      </c>
    </row>
    <row r="1649" spans="1:10" x14ac:dyDescent="0.25">
      <c r="J1649" s="44">
        <v>0</v>
      </c>
    </row>
    <row r="1650" spans="1:10" x14ac:dyDescent="0.25">
      <c r="J1650" s="45">
        <v>0</v>
      </c>
    </row>
    <row r="1651" spans="1:10" x14ac:dyDescent="0.25">
      <c r="J1651" s="46">
        <v>0</v>
      </c>
    </row>
    <row r="1652" spans="1:10" x14ac:dyDescent="0.25">
      <c r="J1652" s="47">
        <v>1.7777777777777777</v>
      </c>
    </row>
    <row r="1653" spans="1:10" x14ac:dyDescent="0.25">
      <c r="J1653" s="48">
        <v>0</v>
      </c>
    </row>
    <row r="1654" spans="1:10" x14ac:dyDescent="0.25">
      <c r="J1654" s="49">
        <v>0</v>
      </c>
    </row>
    <row r="1655" spans="1:10" x14ac:dyDescent="0.25">
      <c r="J1655" s="50">
        <v>0</v>
      </c>
    </row>
    <row r="1656" spans="1:10" x14ac:dyDescent="0.25">
      <c r="J1656" s="51">
        <v>0</v>
      </c>
    </row>
    <row r="1657" spans="1:10" x14ac:dyDescent="0.25">
      <c r="J1657" s="59">
        <v>0</v>
      </c>
    </row>
    <row r="1658" spans="1:10" x14ac:dyDescent="0.25">
      <c r="J1658" s="60">
        <v>0</v>
      </c>
    </row>
    <row r="1659" spans="1:10" x14ac:dyDescent="0.25">
      <c r="J1659" s="61">
        <v>47.111111111111107</v>
      </c>
    </row>
    <row r="1660" spans="1:10" x14ac:dyDescent="0.25">
      <c r="A1660" s="27">
        <v>70</v>
      </c>
      <c r="B1660" s="33">
        <v>41560</v>
      </c>
      <c r="C1660" s="27">
        <v>2</v>
      </c>
      <c r="D1660" s="27">
        <v>4</v>
      </c>
      <c r="E1660" s="27">
        <v>29.9</v>
      </c>
      <c r="F1660" s="27">
        <v>8.17</v>
      </c>
      <c r="G1660" s="27">
        <v>15</v>
      </c>
      <c r="H1660" s="27">
        <v>173.86091127098317</v>
      </c>
      <c r="I1660" s="27">
        <v>4.3232029681822368</v>
      </c>
      <c r="J1660" s="27">
        <v>22.4</v>
      </c>
    </row>
    <row r="1661" spans="1:10" x14ac:dyDescent="0.25">
      <c r="J1661" s="29">
        <v>6.4</v>
      </c>
    </row>
    <row r="1662" spans="1:10" x14ac:dyDescent="0.25">
      <c r="J1662" s="30">
        <v>33.6</v>
      </c>
    </row>
    <row r="1663" spans="1:10" x14ac:dyDescent="0.25">
      <c r="J1663" s="31">
        <v>169.6</v>
      </c>
    </row>
    <row r="1664" spans="1:10" x14ac:dyDescent="0.25">
      <c r="J1664" s="32">
        <v>902.4</v>
      </c>
    </row>
    <row r="1665" spans="10:10" x14ac:dyDescent="0.25">
      <c r="J1665" s="34">
        <v>0</v>
      </c>
    </row>
    <row r="1666" spans="10:10" x14ac:dyDescent="0.25">
      <c r="J1666" s="35">
        <v>0</v>
      </c>
    </row>
    <row r="1667" spans="10:10" x14ac:dyDescent="0.25">
      <c r="J1667" s="38">
        <v>0</v>
      </c>
    </row>
    <row r="1668" spans="10:10" x14ac:dyDescent="0.25">
      <c r="J1668" s="39">
        <v>0</v>
      </c>
    </row>
    <row r="1669" spans="10:10" x14ac:dyDescent="0.25">
      <c r="J1669" s="40">
        <v>0</v>
      </c>
    </row>
    <row r="1670" spans="10:10" x14ac:dyDescent="0.25">
      <c r="J1670" s="41">
        <v>0</v>
      </c>
    </row>
    <row r="1671" spans="10:10" x14ac:dyDescent="0.25">
      <c r="J1671" s="42">
        <v>0</v>
      </c>
    </row>
    <row r="1672" spans="10:10" x14ac:dyDescent="0.25">
      <c r="J1672" s="43">
        <v>0</v>
      </c>
    </row>
    <row r="1673" spans="10:10" x14ac:dyDescent="0.25">
      <c r="J1673" s="44">
        <v>1.6</v>
      </c>
    </row>
    <row r="1674" spans="10:10" x14ac:dyDescent="0.25">
      <c r="J1674" s="45">
        <v>1.6</v>
      </c>
    </row>
    <row r="1675" spans="10:10" x14ac:dyDescent="0.25">
      <c r="J1675" s="46">
        <v>3.2</v>
      </c>
    </row>
    <row r="1676" spans="10:10" x14ac:dyDescent="0.25">
      <c r="J1676" s="47">
        <v>3.2</v>
      </c>
    </row>
    <row r="1677" spans="10:10" x14ac:dyDescent="0.25">
      <c r="J1677" s="48">
        <v>0</v>
      </c>
    </row>
    <row r="1678" spans="10:10" x14ac:dyDescent="0.25">
      <c r="J1678" s="49">
        <v>0</v>
      </c>
    </row>
    <row r="1679" spans="10:10" x14ac:dyDescent="0.25">
      <c r="J1679" s="50">
        <v>0</v>
      </c>
    </row>
    <row r="1680" spans="10:10" x14ac:dyDescent="0.25">
      <c r="J1680" s="51">
        <v>0</v>
      </c>
    </row>
    <row r="1681" spans="1:10" x14ac:dyDescent="0.25">
      <c r="J1681" s="59">
        <v>0</v>
      </c>
    </row>
    <row r="1682" spans="1:10" x14ac:dyDescent="0.25">
      <c r="J1682" s="60">
        <v>0</v>
      </c>
    </row>
    <row r="1683" spans="1:10" x14ac:dyDescent="0.25">
      <c r="J1683" s="61">
        <v>54.4</v>
      </c>
    </row>
    <row r="1684" spans="1:10" x14ac:dyDescent="0.25">
      <c r="A1684" s="27">
        <v>71</v>
      </c>
      <c r="B1684" s="33">
        <v>41563</v>
      </c>
      <c r="C1684" s="27">
        <v>2</v>
      </c>
      <c r="D1684" s="27">
        <v>4</v>
      </c>
      <c r="E1684" s="27">
        <v>30.4</v>
      </c>
      <c r="F1684" s="27">
        <v>8</v>
      </c>
      <c r="G1684" s="27">
        <v>16</v>
      </c>
      <c r="H1684" s="27">
        <v>157.47402078337325</v>
      </c>
      <c r="I1684" s="27">
        <v>22.24966532328822</v>
      </c>
      <c r="J1684" s="27">
        <v>5.3333333333333339</v>
      </c>
    </row>
    <row r="1685" spans="1:10" x14ac:dyDescent="0.25">
      <c r="J1685" s="29">
        <v>6.6666666666666661</v>
      </c>
    </row>
    <row r="1686" spans="1:10" x14ac:dyDescent="0.25">
      <c r="J1686" s="30">
        <v>24</v>
      </c>
    </row>
    <row r="1687" spans="1:10" x14ac:dyDescent="0.25">
      <c r="J1687" s="31">
        <v>98.666666666666657</v>
      </c>
    </row>
    <row r="1688" spans="1:10" x14ac:dyDescent="0.25">
      <c r="J1688" s="32">
        <v>446.66666666666663</v>
      </c>
    </row>
    <row r="1689" spans="1:10" x14ac:dyDescent="0.25">
      <c r="J1689" s="34">
        <v>0</v>
      </c>
    </row>
    <row r="1690" spans="1:10" x14ac:dyDescent="0.25">
      <c r="J1690" s="35">
        <v>0</v>
      </c>
    </row>
    <row r="1691" spans="1:10" x14ac:dyDescent="0.25">
      <c r="J1691" s="38">
        <v>0</v>
      </c>
    </row>
    <row r="1692" spans="1:10" x14ac:dyDescent="0.25">
      <c r="J1692" s="39">
        <v>0</v>
      </c>
    </row>
    <row r="1693" spans="1:10" x14ac:dyDescent="0.25">
      <c r="J1693" s="40">
        <v>0</v>
      </c>
    </row>
    <row r="1694" spans="1:10" x14ac:dyDescent="0.25">
      <c r="J1694" s="41">
        <v>0</v>
      </c>
    </row>
    <row r="1695" spans="1:10" x14ac:dyDescent="0.25">
      <c r="J1695" s="42">
        <v>0</v>
      </c>
    </row>
    <row r="1696" spans="1:10" x14ac:dyDescent="0.25">
      <c r="J1696" s="43">
        <v>0</v>
      </c>
    </row>
    <row r="1697" spans="1:10" x14ac:dyDescent="0.25">
      <c r="J1697" s="44">
        <v>0</v>
      </c>
    </row>
    <row r="1698" spans="1:10" x14ac:dyDescent="0.25">
      <c r="J1698" s="45">
        <v>0</v>
      </c>
    </row>
    <row r="1699" spans="1:10" x14ac:dyDescent="0.25">
      <c r="J1699" s="46">
        <v>2.666666666666667</v>
      </c>
    </row>
    <row r="1700" spans="1:10" x14ac:dyDescent="0.25">
      <c r="J1700" s="47">
        <v>5.3333333333333339</v>
      </c>
    </row>
    <row r="1701" spans="1:10" x14ac:dyDescent="0.25">
      <c r="J1701" s="48">
        <v>1.3333333333333335</v>
      </c>
    </row>
    <row r="1702" spans="1:10" x14ac:dyDescent="0.25">
      <c r="J1702" s="49">
        <v>0</v>
      </c>
    </row>
    <row r="1703" spans="1:10" x14ac:dyDescent="0.25">
      <c r="J1703" s="50">
        <v>0</v>
      </c>
    </row>
    <row r="1704" spans="1:10" x14ac:dyDescent="0.25">
      <c r="J1704" s="51">
        <v>0</v>
      </c>
    </row>
    <row r="1705" spans="1:10" x14ac:dyDescent="0.25">
      <c r="J1705" s="59">
        <v>0</v>
      </c>
    </row>
    <row r="1706" spans="1:10" x14ac:dyDescent="0.25">
      <c r="J1706" s="60">
        <v>0</v>
      </c>
    </row>
    <row r="1707" spans="1:10" x14ac:dyDescent="0.25">
      <c r="J1707" s="61">
        <v>33.333333333333329</v>
      </c>
    </row>
    <row r="1708" spans="1:10" x14ac:dyDescent="0.25">
      <c r="A1708" s="27">
        <v>72</v>
      </c>
      <c r="B1708" s="33">
        <v>41566</v>
      </c>
      <c r="C1708" s="27">
        <v>2</v>
      </c>
      <c r="D1708" s="27">
        <v>4</v>
      </c>
      <c r="E1708" s="27">
        <v>29.3</v>
      </c>
      <c r="F1708" s="27">
        <v>8</v>
      </c>
      <c r="G1708" s="27">
        <v>17</v>
      </c>
      <c r="H1708" s="27">
        <v>182.2541966426858</v>
      </c>
      <c r="I1708" s="27">
        <v>8.3932853717026461</v>
      </c>
      <c r="J1708" s="27">
        <v>20.8</v>
      </c>
    </row>
    <row r="1709" spans="1:10" x14ac:dyDescent="0.25">
      <c r="J1709" s="29">
        <v>0</v>
      </c>
    </row>
    <row r="1710" spans="1:10" x14ac:dyDescent="0.25">
      <c r="J1710" s="30">
        <v>16</v>
      </c>
    </row>
    <row r="1711" spans="1:10" x14ac:dyDescent="0.25">
      <c r="J1711" s="31">
        <v>75.2</v>
      </c>
    </row>
    <row r="1712" spans="1:10" x14ac:dyDescent="0.25">
      <c r="J1712" s="32">
        <v>1068.8</v>
      </c>
    </row>
    <row r="1713" spans="10:10" x14ac:dyDescent="0.25">
      <c r="J1713" s="34">
        <v>0</v>
      </c>
    </row>
    <row r="1714" spans="10:10" x14ac:dyDescent="0.25">
      <c r="J1714" s="35">
        <v>0</v>
      </c>
    </row>
    <row r="1715" spans="10:10" x14ac:dyDescent="0.25">
      <c r="J1715" s="38">
        <v>0</v>
      </c>
    </row>
    <row r="1716" spans="10:10" x14ac:dyDescent="0.25">
      <c r="J1716" s="39">
        <v>0</v>
      </c>
    </row>
    <row r="1717" spans="10:10" x14ac:dyDescent="0.25">
      <c r="J1717" s="40">
        <v>0</v>
      </c>
    </row>
    <row r="1718" spans="10:10" x14ac:dyDescent="0.25">
      <c r="J1718" s="41">
        <v>0</v>
      </c>
    </row>
    <row r="1719" spans="10:10" x14ac:dyDescent="0.25">
      <c r="J1719" s="42">
        <v>0</v>
      </c>
    </row>
    <row r="1720" spans="10:10" x14ac:dyDescent="0.25">
      <c r="J1720" s="43">
        <v>0</v>
      </c>
    </row>
    <row r="1721" spans="10:10" x14ac:dyDescent="0.25">
      <c r="J1721" s="44">
        <v>0</v>
      </c>
    </row>
    <row r="1722" spans="10:10" x14ac:dyDescent="0.25">
      <c r="J1722" s="45">
        <v>0</v>
      </c>
    </row>
    <row r="1723" spans="10:10" x14ac:dyDescent="0.25">
      <c r="J1723" s="46">
        <v>0</v>
      </c>
    </row>
    <row r="1724" spans="10:10" x14ac:dyDescent="0.25">
      <c r="J1724" s="47">
        <v>1.6</v>
      </c>
    </row>
    <row r="1725" spans="10:10" x14ac:dyDescent="0.25">
      <c r="J1725" s="48">
        <v>0</v>
      </c>
    </row>
    <row r="1726" spans="10:10" x14ac:dyDescent="0.25">
      <c r="J1726" s="49">
        <v>0</v>
      </c>
    </row>
    <row r="1727" spans="10:10" x14ac:dyDescent="0.25">
      <c r="J1727" s="50">
        <v>0</v>
      </c>
    </row>
    <row r="1728" spans="10:10" x14ac:dyDescent="0.25">
      <c r="J1728" s="51">
        <v>0</v>
      </c>
    </row>
    <row r="1729" spans="1:10" x14ac:dyDescent="0.25">
      <c r="J1729" s="59">
        <v>0</v>
      </c>
    </row>
    <row r="1730" spans="1:10" x14ac:dyDescent="0.25">
      <c r="J1730" s="60">
        <v>0</v>
      </c>
    </row>
    <row r="1731" spans="1:10" x14ac:dyDescent="0.25">
      <c r="J1731" s="61">
        <v>94.4</v>
      </c>
    </row>
    <row r="1732" spans="1:10" x14ac:dyDescent="0.25">
      <c r="A1732" s="27">
        <v>73</v>
      </c>
      <c r="B1732" s="33">
        <v>41569</v>
      </c>
      <c r="C1732" s="27">
        <v>2</v>
      </c>
      <c r="D1732" s="27">
        <v>4</v>
      </c>
      <c r="E1732" s="27">
        <v>29.2</v>
      </c>
      <c r="F1732" s="27">
        <v>8</v>
      </c>
      <c r="G1732" s="27">
        <v>17</v>
      </c>
      <c r="H1732" s="27">
        <v>180.65547561950439</v>
      </c>
      <c r="I1732" s="27">
        <v>9.6172737134419997</v>
      </c>
      <c r="J1732" s="27">
        <v>9.6</v>
      </c>
    </row>
    <row r="1733" spans="1:10" x14ac:dyDescent="0.25">
      <c r="J1733" s="29">
        <v>3.2</v>
      </c>
    </row>
    <row r="1734" spans="1:10" x14ac:dyDescent="0.25">
      <c r="J1734" s="30">
        <v>12.8</v>
      </c>
    </row>
    <row r="1735" spans="1:10" x14ac:dyDescent="0.25">
      <c r="J1735" s="31">
        <v>187.2</v>
      </c>
    </row>
    <row r="1736" spans="1:10" x14ac:dyDescent="0.25">
      <c r="J1736" s="32">
        <v>632</v>
      </c>
    </row>
    <row r="1737" spans="1:10" x14ac:dyDescent="0.25">
      <c r="J1737" s="34">
        <v>0</v>
      </c>
    </row>
    <row r="1738" spans="1:10" x14ac:dyDescent="0.25">
      <c r="J1738" s="35">
        <v>0</v>
      </c>
    </row>
    <row r="1739" spans="1:10" x14ac:dyDescent="0.25">
      <c r="J1739" s="38">
        <v>0</v>
      </c>
    </row>
    <row r="1740" spans="1:10" x14ac:dyDescent="0.25">
      <c r="J1740" s="39">
        <v>0</v>
      </c>
    </row>
    <row r="1741" spans="1:10" x14ac:dyDescent="0.25">
      <c r="J1741" s="40">
        <v>0</v>
      </c>
    </row>
    <row r="1742" spans="1:10" x14ac:dyDescent="0.25">
      <c r="J1742" s="41">
        <v>0</v>
      </c>
    </row>
    <row r="1743" spans="1:10" x14ac:dyDescent="0.25">
      <c r="J1743" s="42">
        <v>0</v>
      </c>
    </row>
    <row r="1744" spans="1:10" x14ac:dyDescent="0.25">
      <c r="J1744" s="43">
        <v>0</v>
      </c>
    </row>
    <row r="1745" spans="1:10" x14ac:dyDescent="0.25">
      <c r="J1745" s="44">
        <v>0</v>
      </c>
    </row>
    <row r="1746" spans="1:10" x14ac:dyDescent="0.25">
      <c r="J1746" s="45">
        <v>0</v>
      </c>
    </row>
    <row r="1747" spans="1:10" x14ac:dyDescent="0.25">
      <c r="J1747" s="46">
        <v>0</v>
      </c>
    </row>
    <row r="1748" spans="1:10" x14ac:dyDescent="0.25">
      <c r="J1748" s="47">
        <v>1.6</v>
      </c>
    </row>
    <row r="1749" spans="1:10" x14ac:dyDescent="0.25">
      <c r="J1749" s="48">
        <v>0</v>
      </c>
    </row>
    <row r="1750" spans="1:10" x14ac:dyDescent="0.25">
      <c r="J1750" s="49">
        <v>0</v>
      </c>
    </row>
    <row r="1751" spans="1:10" x14ac:dyDescent="0.25">
      <c r="J1751" s="50">
        <v>0</v>
      </c>
    </row>
    <row r="1752" spans="1:10" x14ac:dyDescent="0.25">
      <c r="J1752" s="51">
        <v>0</v>
      </c>
    </row>
    <row r="1753" spans="1:10" x14ac:dyDescent="0.25">
      <c r="J1753" s="59">
        <v>0</v>
      </c>
    </row>
    <row r="1754" spans="1:10" x14ac:dyDescent="0.25">
      <c r="J1754" s="60">
        <v>0</v>
      </c>
    </row>
    <row r="1755" spans="1:10" x14ac:dyDescent="0.25">
      <c r="J1755" s="61">
        <v>60.8</v>
      </c>
    </row>
    <row r="1756" spans="1:10" x14ac:dyDescent="0.25">
      <c r="A1756" s="27">
        <v>74</v>
      </c>
      <c r="B1756" s="33">
        <v>41646</v>
      </c>
      <c r="C1756" s="27">
        <v>2</v>
      </c>
      <c r="D1756" s="27">
        <v>5</v>
      </c>
      <c r="E1756" s="27">
        <v>20.8</v>
      </c>
      <c r="F1756" s="27">
        <v>8</v>
      </c>
      <c r="G1756" s="27">
        <v>25</v>
      </c>
      <c r="H1756" s="27">
        <v>155.87529976019184</v>
      </c>
      <c r="I1756" s="27">
        <v>14.586960504312268</v>
      </c>
      <c r="J1756" s="27">
        <v>25.6</v>
      </c>
    </row>
    <row r="1757" spans="1:10" x14ac:dyDescent="0.25">
      <c r="J1757" s="29">
        <v>6.4</v>
      </c>
    </row>
    <row r="1758" spans="1:10" x14ac:dyDescent="0.25">
      <c r="J1758" s="30">
        <v>67.2</v>
      </c>
    </row>
    <row r="1759" spans="1:10" x14ac:dyDescent="0.25">
      <c r="J1759" s="31">
        <v>268.8</v>
      </c>
    </row>
    <row r="1760" spans="1:10" x14ac:dyDescent="0.25">
      <c r="J1760" s="32">
        <v>1622.4</v>
      </c>
    </row>
    <row r="1761" spans="10:10" x14ac:dyDescent="0.25">
      <c r="J1761" s="34">
        <v>0</v>
      </c>
    </row>
    <row r="1762" spans="10:10" x14ac:dyDescent="0.25">
      <c r="J1762" s="35">
        <v>0</v>
      </c>
    </row>
    <row r="1763" spans="10:10" x14ac:dyDescent="0.25">
      <c r="J1763" s="38">
        <v>0</v>
      </c>
    </row>
    <row r="1764" spans="10:10" x14ac:dyDescent="0.25">
      <c r="J1764" s="39">
        <v>0</v>
      </c>
    </row>
    <row r="1765" spans="10:10" x14ac:dyDescent="0.25">
      <c r="J1765" s="40">
        <v>0</v>
      </c>
    </row>
    <row r="1766" spans="10:10" x14ac:dyDescent="0.25">
      <c r="J1766" s="41">
        <v>0</v>
      </c>
    </row>
    <row r="1767" spans="10:10" x14ac:dyDescent="0.25">
      <c r="J1767" s="42">
        <v>0</v>
      </c>
    </row>
    <row r="1768" spans="10:10" x14ac:dyDescent="0.25">
      <c r="J1768" s="43">
        <v>0</v>
      </c>
    </row>
    <row r="1769" spans="10:10" x14ac:dyDescent="0.25">
      <c r="J1769" s="44">
        <v>3.2</v>
      </c>
    </row>
    <row r="1770" spans="10:10" x14ac:dyDescent="0.25">
      <c r="J1770" s="45">
        <v>0</v>
      </c>
    </row>
    <row r="1771" spans="10:10" x14ac:dyDescent="0.25">
      <c r="J1771" s="46">
        <v>0</v>
      </c>
    </row>
    <row r="1772" spans="10:10" x14ac:dyDescent="0.25">
      <c r="J1772" s="47">
        <v>0</v>
      </c>
    </row>
    <row r="1773" spans="10:10" x14ac:dyDescent="0.25">
      <c r="J1773" s="48">
        <v>0</v>
      </c>
    </row>
    <row r="1774" spans="10:10" x14ac:dyDescent="0.25">
      <c r="J1774" s="49">
        <v>0</v>
      </c>
    </row>
    <row r="1775" spans="10:10" x14ac:dyDescent="0.25">
      <c r="J1775" s="50">
        <v>0</v>
      </c>
    </row>
    <row r="1776" spans="10:10" x14ac:dyDescent="0.25">
      <c r="J1776" s="51">
        <v>0</v>
      </c>
    </row>
    <row r="1777" spans="1:10" x14ac:dyDescent="0.25">
      <c r="J1777" s="59">
        <v>0</v>
      </c>
    </row>
    <row r="1778" spans="1:10" x14ac:dyDescent="0.25">
      <c r="J1778" s="60">
        <v>0</v>
      </c>
    </row>
    <row r="1779" spans="1:10" x14ac:dyDescent="0.25">
      <c r="J1779" s="61">
        <v>35.200000000000003</v>
      </c>
    </row>
    <row r="1780" spans="1:10" x14ac:dyDescent="0.25">
      <c r="A1780" s="27">
        <v>75</v>
      </c>
      <c r="B1780" s="33">
        <v>41649</v>
      </c>
      <c r="C1780" s="27">
        <v>2</v>
      </c>
      <c r="D1780" s="27">
        <v>5</v>
      </c>
      <c r="E1780" s="27">
        <v>20.399999999999999</v>
      </c>
      <c r="F1780" s="27">
        <v>8.3000000000000007</v>
      </c>
      <c r="G1780" s="27">
        <v>24</v>
      </c>
      <c r="H1780" s="27">
        <v>212.23021582733807</v>
      </c>
      <c r="I1780" s="27">
        <v>5.2264975342214219</v>
      </c>
      <c r="J1780" s="27">
        <v>41.6</v>
      </c>
    </row>
    <row r="1781" spans="1:10" x14ac:dyDescent="0.25">
      <c r="J1781" s="29">
        <v>6.4</v>
      </c>
    </row>
    <row r="1782" spans="1:10" x14ac:dyDescent="0.25">
      <c r="J1782" s="30">
        <v>80</v>
      </c>
    </row>
    <row r="1783" spans="1:10" x14ac:dyDescent="0.25">
      <c r="J1783" s="31">
        <v>179.2</v>
      </c>
    </row>
    <row r="1784" spans="1:10" x14ac:dyDescent="0.25">
      <c r="J1784" s="32">
        <v>2393.6</v>
      </c>
    </row>
    <row r="1785" spans="1:10" x14ac:dyDescent="0.25">
      <c r="J1785" s="34">
        <v>0</v>
      </c>
    </row>
    <row r="1786" spans="1:10" x14ac:dyDescent="0.25">
      <c r="J1786" s="35">
        <v>0</v>
      </c>
    </row>
    <row r="1787" spans="1:10" x14ac:dyDescent="0.25">
      <c r="J1787" s="38">
        <v>0</v>
      </c>
    </row>
    <row r="1788" spans="1:10" x14ac:dyDescent="0.25">
      <c r="J1788" s="39">
        <v>0</v>
      </c>
    </row>
    <row r="1789" spans="1:10" x14ac:dyDescent="0.25">
      <c r="J1789" s="40">
        <v>0</v>
      </c>
    </row>
    <row r="1790" spans="1:10" x14ac:dyDescent="0.25">
      <c r="J1790" s="41">
        <v>0</v>
      </c>
    </row>
    <row r="1791" spans="1:10" x14ac:dyDescent="0.25">
      <c r="J1791" s="42">
        <v>0</v>
      </c>
    </row>
    <row r="1792" spans="1:10" x14ac:dyDescent="0.25">
      <c r="J1792" s="43">
        <v>0</v>
      </c>
    </row>
    <row r="1793" spans="1:10" x14ac:dyDescent="0.25">
      <c r="J1793" s="44">
        <v>0</v>
      </c>
    </row>
    <row r="1794" spans="1:10" x14ac:dyDescent="0.25">
      <c r="J1794" s="45">
        <v>0</v>
      </c>
    </row>
    <row r="1795" spans="1:10" x14ac:dyDescent="0.25">
      <c r="J1795" s="46">
        <v>6.4</v>
      </c>
    </row>
    <row r="1796" spans="1:10" x14ac:dyDescent="0.25">
      <c r="J1796" s="47">
        <v>0</v>
      </c>
    </row>
    <row r="1797" spans="1:10" x14ac:dyDescent="0.25">
      <c r="J1797" s="48">
        <v>0</v>
      </c>
    </row>
    <row r="1798" spans="1:10" x14ac:dyDescent="0.25">
      <c r="J1798" s="49">
        <v>0</v>
      </c>
    </row>
    <row r="1799" spans="1:10" x14ac:dyDescent="0.25">
      <c r="J1799" s="50">
        <v>0</v>
      </c>
    </row>
    <row r="1800" spans="1:10" x14ac:dyDescent="0.25">
      <c r="J1800" s="51">
        <v>0</v>
      </c>
    </row>
    <row r="1801" spans="1:10" x14ac:dyDescent="0.25">
      <c r="J1801" s="59">
        <v>0</v>
      </c>
    </row>
    <row r="1802" spans="1:10" x14ac:dyDescent="0.25">
      <c r="J1802" s="60">
        <v>0</v>
      </c>
    </row>
    <row r="1803" spans="1:10" x14ac:dyDescent="0.25">
      <c r="J1803" s="61">
        <v>32</v>
      </c>
    </row>
    <row r="1804" spans="1:10" x14ac:dyDescent="0.25">
      <c r="A1804" s="27">
        <v>76</v>
      </c>
      <c r="B1804" s="33">
        <v>41652</v>
      </c>
      <c r="C1804" s="27">
        <v>2</v>
      </c>
      <c r="D1804" s="27">
        <v>5</v>
      </c>
      <c r="E1804" s="27">
        <v>20.8</v>
      </c>
      <c r="F1804" s="27">
        <v>8.32</v>
      </c>
      <c r="G1804" s="27">
        <v>24</v>
      </c>
      <c r="H1804" s="27">
        <v>153.47721822541965</v>
      </c>
      <c r="I1804" s="27">
        <v>4.1535990589181653</v>
      </c>
      <c r="J1804" s="27">
        <v>0</v>
      </c>
    </row>
    <row r="1805" spans="1:10" x14ac:dyDescent="0.25">
      <c r="J1805" s="29">
        <v>0</v>
      </c>
    </row>
    <row r="1806" spans="1:10" x14ac:dyDescent="0.25">
      <c r="J1806" s="30">
        <v>1.6</v>
      </c>
    </row>
    <row r="1807" spans="1:10" x14ac:dyDescent="0.25">
      <c r="J1807" s="31">
        <v>124.8</v>
      </c>
    </row>
    <row r="1808" spans="1:10" x14ac:dyDescent="0.25">
      <c r="J1808" s="32">
        <v>492.8</v>
      </c>
    </row>
    <row r="1809" spans="10:10" x14ac:dyDescent="0.25">
      <c r="J1809" s="34">
        <v>0</v>
      </c>
    </row>
    <row r="1810" spans="10:10" x14ac:dyDescent="0.25">
      <c r="J1810" s="35">
        <v>0</v>
      </c>
    </row>
    <row r="1811" spans="10:10" x14ac:dyDescent="0.25">
      <c r="J1811" s="38">
        <v>0</v>
      </c>
    </row>
    <row r="1812" spans="10:10" x14ac:dyDescent="0.25">
      <c r="J1812" s="39">
        <v>0</v>
      </c>
    </row>
    <row r="1813" spans="10:10" x14ac:dyDescent="0.25">
      <c r="J1813" s="40">
        <v>0</v>
      </c>
    </row>
    <row r="1814" spans="10:10" x14ac:dyDescent="0.25">
      <c r="J1814" s="41">
        <v>0</v>
      </c>
    </row>
    <row r="1815" spans="10:10" x14ac:dyDescent="0.25">
      <c r="J1815" s="42">
        <v>128</v>
      </c>
    </row>
    <row r="1816" spans="10:10" x14ac:dyDescent="0.25">
      <c r="J1816" s="43">
        <v>0</v>
      </c>
    </row>
    <row r="1817" spans="10:10" x14ac:dyDescent="0.25">
      <c r="J1817" s="44">
        <v>9.6</v>
      </c>
    </row>
    <row r="1818" spans="10:10" x14ac:dyDescent="0.25">
      <c r="J1818" s="45">
        <v>1.6</v>
      </c>
    </row>
    <row r="1819" spans="10:10" x14ac:dyDescent="0.25">
      <c r="J1819" s="46">
        <v>0</v>
      </c>
    </row>
    <row r="1820" spans="10:10" x14ac:dyDescent="0.25">
      <c r="J1820" s="47">
        <v>0</v>
      </c>
    </row>
    <row r="1821" spans="10:10" x14ac:dyDescent="0.25">
      <c r="J1821" s="48">
        <v>0</v>
      </c>
    </row>
    <row r="1822" spans="10:10" x14ac:dyDescent="0.25">
      <c r="J1822" s="49">
        <v>0</v>
      </c>
    </row>
    <row r="1823" spans="10:10" x14ac:dyDescent="0.25">
      <c r="J1823" s="50">
        <v>0</v>
      </c>
    </row>
    <row r="1824" spans="10:10" x14ac:dyDescent="0.25">
      <c r="J1824" s="51">
        <v>0</v>
      </c>
    </row>
    <row r="1825" spans="1:10" x14ac:dyDescent="0.25">
      <c r="J1825" s="59">
        <v>0</v>
      </c>
    </row>
    <row r="1826" spans="1:10" x14ac:dyDescent="0.25">
      <c r="J1826" s="60">
        <v>0</v>
      </c>
    </row>
    <row r="1827" spans="1:10" x14ac:dyDescent="0.25">
      <c r="J1827" s="61">
        <v>11.2</v>
      </c>
    </row>
    <row r="1828" spans="1:10" x14ac:dyDescent="0.25">
      <c r="A1828" s="27">
        <v>77</v>
      </c>
      <c r="B1828" s="33">
        <v>41655</v>
      </c>
      <c r="C1828" s="27">
        <v>2</v>
      </c>
      <c r="D1828" s="27">
        <v>5</v>
      </c>
      <c r="E1828" s="27">
        <v>19.600000000000001</v>
      </c>
      <c r="F1828" s="27">
        <v>8.5</v>
      </c>
      <c r="G1828" s="27">
        <v>22</v>
      </c>
      <c r="H1828" s="27">
        <v>93.125499600319742</v>
      </c>
      <c r="I1828" s="27">
        <v>4.8458655687378629</v>
      </c>
      <c r="J1828" s="27">
        <v>3.2</v>
      </c>
    </row>
    <row r="1829" spans="1:10" x14ac:dyDescent="0.25">
      <c r="J1829" s="29">
        <v>4.8</v>
      </c>
    </row>
    <row r="1830" spans="1:10" x14ac:dyDescent="0.25">
      <c r="J1830" s="30">
        <v>22.4</v>
      </c>
    </row>
    <row r="1831" spans="1:10" x14ac:dyDescent="0.25">
      <c r="J1831" s="31">
        <v>304</v>
      </c>
    </row>
    <row r="1832" spans="1:10" x14ac:dyDescent="0.25">
      <c r="J1832" s="32">
        <v>462.4</v>
      </c>
    </row>
    <row r="1833" spans="1:10" x14ac:dyDescent="0.25">
      <c r="J1833" s="34">
        <v>0</v>
      </c>
    </row>
    <row r="1834" spans="1:10" x14ac:dyDescent="0.25">
      <c r="J1834" s="35">
        <v>0</v>
      </c>
    </row>
    <row r="1835" spans="1:10" x14ac:dyDescent="0.25">
      <c r="J1835" s="38">
        <v>0</v>
      </c>
    </row>
    <row r="1836" spans="1:10" x14ac:dyDescent="0.25">
      <c r="J1836" s="39">
        <v>0</v>
      </c>
    </row>
    <row r="1837" spans="1:10" x14ac:dyDescent="0.25">
      <c r="J1837" s="40">
        <v>0</v>
      </c>
    </row>
    <row r="1838" spans="1:10" x14ac:dyDescent="0.25">
      <c r="J1838" s="41">
        <v>0</v>
      </c>
    </row>
    <row r="1839" spans="1:10" x14ac:dyDescent="0.25">
      <c r="J1839" s="42">
        <v>153.6</v>
      </c>
    </row>
    <row r="1840" spans="1:10" x14ac:dyDescent="0.25">
      <c r="J1840" s="43">
        <v>0</v>
      </c>
    </row>
    <row r="1841" spans="1:10" x14ac:dyDescent="0.25">
      <c r="J1841" s="44">
        <v>8</v>
      </c>
    </row>
    <row r="1842" spans="1:10" x14ac:dyDescent="0.25">
      <c r="J1842" s="45">
        <v>0</v>
      </c>
    </row>
    <row r="1843" spans="1:10" x14ac:dyDescent="0.25">
      <c r="J1843" s="46">
        <v>1.6</v>
      </c>
    </row>
    <row r="1844" spans="1:10" x14ac:dyDescent="0.25">
      <c r="J1844" s="47">
        <v>0</v>
      </c>
    </row>
    <row r="1845" spans="1:10" x14ac:dyDescent="0.25">
      <c r="J1845" s="48">
        <v>0</v>
      </c>
    </row>
    <row r="1846" spans="1:10" x14ac:dyDescent="0.25">
      <c r="J1846" s="49">
        <v>0</v>
      </c>
    </row>
    <row r="1847" spans="1:10" x14ac:dyDescent="0.25">
      <c r="J1847" s="50">
        <v>0</v>
      </c>
    </row>
    <row r="1848" spans="1:10" x14ac:dyDescent="0.25">
      <c r="J1848" s="51">
        <v>0</v>
      </c>
    </row>
    <row r="1849" spans="1:10" x14ac:dyDescent="0.25">
      <c r="J1849" s="59">
        <v>0</v>
      </c>
    </row>
    <row r="1850" spans="1:10" x14ac:dyDescent="0.25">
      <c r="J1850" s="60">
        <v>0</v>
      </c>
    </row>
    <row r="1851" spans="1:10" x14ac:dyDescent="0.25">
      <c r="J1851" s="61">
        <v>24</v>
      </c>
    </row>
    <row r="1852" spans="1:10" x14ac:dyDescent="0.25">
      <c r="A1852" s="27">
        <v>78</v>
      </c>
      <c r="B1852" s="33">
        <v>41659</v>
      </c>
      <c r="C1852" s="27">
        <v>2</v>
      </c>
      <c r="D1852" s="27">
        <v>5</v>
      </c>
      <c r="E1852" s="27">
        <v>18.100000000000001</v>
      </c>
      <c r="F1852" s="27">
        <v>8.4499999999999993</v>
      </c>
      <c r="G1852" s="27">
        <v>25</v>
      </c>
      <c r="H1852" s="27">
        <v>137.88968824940045</v>
      </c>
      <c r="I1852" s="27" t="s">
        <v>88</v>
      </c>
      <c r="J1852" s="27">
        <v>3.2</v>
      </c>
    </row>
    <row r="1853" spans="1:10" x14ac:dyDescent="0.25">
      <c r="J1853" s="29">
        <v>6.4</v>
      </c>
    </row>
    <row r="1854" spans="1:10" x14ac:dyDescent="0.25">
      <c r="J1854" s="30">
        <v>33.6</v>
      </c>
    </row>
    <row r="1855" spans="1:10" x14ac:dyDescent="0.25">
      <c r="J1855" s="31">
        <v>217.6</v>
      </c>
    </row>
    <row r="1856" spans="1:10" x14ac:dyDescent="0.25">
      <c r="J1856" s="32">
        <v>699.2</v>
      </c>
    </row>
    <row r="1857" spans="10:10" x14ac:dyDescent="0.25">
      <c r="J1857" s="34">
        <v>0</v>
      </c>
    </row>
    <row r="1858" spans="10:10" x14ac:dyDescent="0.25">
      <c r="J1858" s="35">
        <v>0</v>
      </c>
    </row>
    <row r="1859" spans="10:10" x14ac:dyDescent="0.25">
      <c r="J1859" s="38">
        <v>0</v>
      </c>
    </row>
    <row r="1860" spans="10:10" x14ac:dyDescent="0.25">
      <c r="J1860" s="39">
        <v>0</v>
      </c>
    </row>
    <row r="1861" spans="10:10" x14ac:dyDescent="0.25">
      <c r="J1861" s="40">
        <v>0</v>
      </c>
    </row>
    <row r="1862" spans="10:10" x14ac:dyDescent="0.25">
      <c r="J1862" s="41">
        <v>0</v>
      </c>
    </row>
    <row r="1863" spans="10:10" x14ac:dyDescent="0.25">
      <c r="J1863" s="42">
        <v>11.2</v>
      </c>
    </row>
    <row r="1864" spans="10:10" x14ac:dyDescent="0.25">
      <c r="J1864" s="43">
        <v>0</v>
      </c>
    </row>
    <row r="1865" spans="10:10" x14ac:dyDescent="0.25">
      <c r="J1865" s="44">
        <v>19.2</v>
      </c>
    </row>
    <row r="1866" spans="10:10" x14ac:dyDescent="0.25">
      <c r="J1866" s="45">
        <v>0</v>
      </c>
    </row>
    <row r="1867" spans="10:10" x14ac:dyDescent="0.25">
      <c r="J1867" s="46">
        <v>1.6</v>
      </c>
    </row>
    <row r="1868" spans="10:10" x14ac:dyDescent="0.25">
      <c r="J1868" s="47">
        <v>0</v>
      </c>
    </row>
    <row r="1869" spans="10:10" x14ac:dyDescent="0.25">
      <c r="J1869" s="48">
        <v>0</v>
      </c>
    </row>
    <row r="1870" spans="10:10" x14ac:dyDescent="0.25">
      <c r="J1870" s="49">
        <v>0</v>
      </c>
    </row>
    <row r="1871" spans="10:10" x14ac:dyDescent="0.25">
      <c r="J1871" s="50">
        <v>0</v>
      </c>
    </row>
    <row r="1872" spans="10:10" x14ac:dyDescent="0.25">
      <c r="J1872" s="51">
        <v>0</v>
      </c>
    </row>
    <row r="1873" spans="1:10" x14ac:dyDescent="0.25">
      <c r="J1873" s="59">
        <v>0</v>
      </c>
    </row>
    <row r="1874" spans="1:10" x14ac:dyDescent="0.25">
      <c r="J1874" s="60">
        <v>0</v>
      </c>
    </row>
    <row r="1875" spans="1:10" x14ac:dyDescent="0.25">
      <c r="J1875" s="61">
        <v>83.2</v>
      </c>
    </row>
    <row r="1876" spans="1:10" x14ac:dyDescent="0.25">
      <c r="A1876" s="27">
        <v>79</v>
      </c>
      <c r="B1876" s="33">
        <v>41079</v>
      </c>
      <c r="C1876" s="27">
        <v>3</v>
      </c>
      <c r="D1876" s="27">
        <v>1</v>
      </c>
      <c r="E1876" s="27">
        <v>29.7</v>
      </c>
      <c r="F1876" s="27">
        <v>8.58</v>
      </c>
      <c r="G1876" s="27">
        <v>15</v>
      </c>
      <c r="H1876" s="27">
        <v>152.51798561151077</v>
      </c>
      <c r="I1876" s="27">
        <v>9.6178654316395722</v>
      </c>
      <c r="J1876" s="27">
        <v>0.78595034966314092</v>
      </c>
    </row>
    <row r="1877" spans="1:10" x14ac:dyDescent="0.25">
      <c r="J1877" s="29">
        <v>0</v>
      </c>
    </row>
    <row r="1878" spans="1:10" x14ac:dyDescent="0.25">
      <c r="J1878" s="30">
        <v>2.8818179487648501</v>
      </c>
    </row>
    <row r="1879" spans="1:10" x14ac:dyDescent="0.25">
      <c r="J1879" s="31">
        <v>4.1917351982034177</v>
      </c>
    </row>
    <row r="1880" spans="1:10" x14ac:dyDescent="0.25">
      <c r="J1880" s="32">
        <v>45.716112005406032</v>
      </c>
    </row>
    <row r="1881" spans="1:10" x14ac:dyDescent="0.25">
      <c r="J1881" s="34" t="s">
        <v>88</v>
      </c>
    </row>
    <row r="1882" spans="1:10" x14ac:dyDescent="0.25">
      <c r="J1882" s="35" t="s">
        <v>88</v>
      </c>
    </row>
    <row r="1883" spans="1:10" x14ac:dyDescent="0.25">
      <c r="J1883" s="38" t="s">
        <v>88</v>
      </c>
    </row>
    <row r="1884" spans="1:10" x14ac:dyDescent="0.25">
      <c r="J1884" s="39" t="s">
        <v>88</v>
      </c>
    </row>
    <row r="1885" spans="1:10" x14ac:dyDescent="0.25">
      <c r="J1885" s="40">
        <v>0</v>
      </c>
    </row>
    <row r="1886" spans="1:10" x14ac:dyDescent="0.25">
      <c r="J1886" s="41" t="s">
        <v>88</v>
      </c>
    </row>
    <row r="1887" spans="1:10" x14ac:dyDescent="0.25">
      <c r="J1887" s="42">
        <v>0</v>
      </c>
    </row>
    <row r="1888" spans="1:10" x14ac:dyDescent="0.25">
      <c r="J1888" s="43" t="s">
        <v>88</v>
      </c>
    </row>
    <row r="1889" spans="1:10" x14ac:dyDescent="0.25">
      <c r="J1889" s="44">
        <v>0</v>
      </c>
    </row>
    <row r="1890" spans="1:10" x14ac:dyDescent="0.25">
      <c r="J1890" s="45" t="s">
        <v>88</v>
      </c>
    </row>
    <row r="1891" spans="1:10" x14ac:dyDescent="0.25">
      <c r="J1891" s="46">
        <v>0</v>
      </c>
    </row>
    <row r="1892" spans="1:10" x14ac:dyDescent="0.25">
      <c r="J1892" s="47">
        <v>0</v>
      </c>
    </row>
    <row r="1893" spans="1:10" x14ac:dyDescent="0.25">
      <c r="J1893" s="48" t="s">
        <v>88</v>
      </c>
    </row>
    <row r="1894" spans="1:10" x14ac:dyDescent="0.25">
      <c r="J1894" s="49">
        <v>0</v>
      </c>
    </row>
    <row r="1895" spans="1:10" x14ac:dyDescent="0.25">
      <c r="J1895" s="50">
        <v>0.2619834498877136</v>
      </c>
    </row>
    <row r="1896" spans="1:10" x14ac:dyDescent="0.25">
      <c r="J1896" s="51">
        <v>0</v>
      </c>
    </row>
    <row r="1897" spans="1:10" x14ac:dyDescent="0.25">
      <c r="J1897" s="59">
        <v>0</v>
      </c>
    </row>
    <row r="1898" spans="1:10" x14ac:dyDescent="0.25">
      <c r="J1898" s="60">
        <v>0</v>
      </c>
    </row>
    <row r="1899" spans="1:10" x14ac:dyDescent="0.25">
      <c r="J1899" s="61">
        <v>11.658263520003256</v>
      </c>
    </row>
    <row r="1900" spans="1:10" x14ac:dyDescent="0.25">
      <c r="A1900" s="27">
        <v>80</v>
      </c>
      <c r="B1900" s="33">
        <v>41081</v>
      </c>
      <c r="C1900" s="27">
        <v>3</v>
      </c>
      <c r="D1900" s="27">
        <v>1</v>
      </c>
      <c r="E1900" s="27">
        <v>26.7</v>
      </c>
      <c r="F1900" s="27">
        <v>8.36</v>
      </c>
      <c r="G1900" s="27">
        <v>12</v>
      </c>
      <c r="H1900" s="27">
        <v>108.51318944844122</v>
      </c>
      <c r="I1900" s="27">
        <v>8.7085365985215404</v>
      </c>
      <c r="J1900" s="27">
        <v>3.8315079546078117</v>
      </c>
    </row>
    <row r="1901" spans="1:10" x14ac:dyDescent="0.25">
      <c r="J1901" s="29">
        <v>2.9473138112367785</v>
      </c>
    </row>
    <row r="1902" spans="1:10" x14ac:dyDescent="0.25">
      <c r="J1902" s="30">
        <v>5.0104334791025229</v>
      </c>
    </row>
    <row r="1903" spans="1:10" x14ac:dyDescent="0.25">
      <c r="J1903" s="31">
        <v>16.504957342925959</v>
      </c>
    </row>
    <row r="1904" spans="1:10" x14ac:dyDescent="0.25">
      <c r="J1904" s="32">
        <v>90.482534004969096</v>
      </c>
    </row>
    <row r="1905" spans="10:10" x14ac:dyDescent="0.25">
      <c r="J1905" s="34" t="s">
        <v>88</v>
      </c>
    </row>
    <row r="1906" spans="10:10" x14ac:dyDescent="0.25">
      <c r="J1906" s="35" t="s">
        <v>88</v>
      </c>
    </row>
    <row r="1907" spans="10:10" x14ac:dyDescent="0.25">
      <c r="J1907" s="38" t="s">
        <v>88</v>
      </c>
    </row>
    <row r="1908" spans="10:10" x14ac:dyDescent="0.25">
      <c r="J1908" s="39" t="s">
        <v>88</v>
      </c>
    </row>
    <row r="1909" spans="10:10" x14ac:dyDescent="0.25">
      <c r="J1909" s="40">
        <v>0</v>
      </c>
    </row>
    <row r="1910" spans="10:10" x14ac:dyDescent="0.25">
      <c r="J1910" s="41" t="s">
        <v>88</v>
      </c>
    </row>
    <row r="1911" spans="10:10" x14ac:dyDescent="0.25">
      <c r="J1911" s="42">
        <v>0</v>
      </c>
    </row>
    <row r="1912" spans="10:10" x14ac:dyDescent="0.25">
      <c r="J1912" s="43" t="s">
        <v>88</v>
      </c>
    </row>
    <row r="1913" spans="10:10" x14ac:dyDescent="0.25">
      <c r="J1913" s="44">
        <v>0.88419414337103353</v>
      </c>
    </row>
    <row r="1914" spans="10:10" x14ac:dyDescent="0.25">
      <c r="J1914" s="45" t="s">
        <v>88</v>
      </c>
    </row>
    <row r="1915" spans="10:10" x14ac:dyDescent="0.25">
      <c r="J1915" s="46">
        <v>0</v>
      </c>
    </row>
    <row r="1916" spans="10:10" x14ac:dyDescent="0.25">
      <c r="J1916" s="47">
        <v>0</v>
      </c>
    </row>
    <row r="1917" spans="10:10" x14ac:dyDescent="0.25">
      <c r="J1917" s="48" t="s">
        <v>88</v>
      </c>
    </row>
    <row r="1918" spans="10:10" x14ac:dyDescent="0.25">
      <c r="J1918" s="49">
        <v>0.29473138112367786</v>
      </c>
    </row>
    <row r="1919" spans="10:10" x14ac:dyDescent="0.25">
      <c r="J1919" s="50">
        <v>0</v>
      </c>
    </row>
    <row r="1920" spans="10:10" x14ac:dyDescent="0.25">
      <c r="J1920" s="51">
        <v>0</v>
      </c>
    </row>
    <row r="1921" spans="1:10" x14ac:dyDescent="0.25">
      <c r="J1921" s="59">
        <v>0</v>
      </c>
    </row>
    <row r="1922" spans="1:10" x14ac:dyDescent="0.25">
      <c r="J1922" s="60">
        <v>0</v>
      </c>
    </row>
    <row r="1923" spans="1:10" x14ac:dyDescent="0.25">
      <c r="J1923" s="61">
        <v>43.030781644056965</v>
      </c>
    </row>
    <row r="1924" spans="1:10" x14ac:dyDescent="0.25">
      <c r="A1924" s="27">
        <v>81</v>
      </c>
      <c r="B1924" s="33">
        <v>41083</v>
      </c>
      <c r="C1924" s="27">
        <v>3</v>
      </c>
      <c r="D1924" s="27">
        <v>1</v>
      </c>
      <c r="E1924" s="27">
        <v>28.5</v>
      </c>
      <c r="F1924" s="27">
        <v>8.89</v>
      </c>
      <c r="G1924" s="27">
        <v>15</v>
      </c>
      <c r="H1924" s="27">
        <v>163.26938449240606</v>
      </c>
      <c r="I1924" s="27">
        <v>6.4104775908654945</v>
      </c>
      <c r="J1924" s="27">
        <v>13.623139394161107</v>
      </c>
    </row>
    <row r="1925" spans="1:10" x14ac:dyDescent="0.25">
      <c r="J1925" s="29">
        <v>1.5719006993262818</v>
      </c>
    </row>
    <row r="1926" spans="1:10" x14ac:dyDescent="0.25">
      <c r="J1926" s="30">
        <v>7.859503496631409</v>
      </c>
    </row>
    <row r="1927" spans="1:10" x14ac:dyDescent="0.25">
      <c r="J1927" s="31">
        <v>56.064458275970715</v>
      </c>
    </row>
    <row r="1928" spans="1:10" x14ac:dyDescent="0.25">
      <c r="J1928" s="32">
        <v>161.90577203060701</v>
      </c>
    </row>
    <row r="1929" spans="1:10" x14ac:dyDescent="0.25">
      <c r="J1929" s="34" t="s">
        <v>88</v>
      </c>
    </row>
    <row r="1930" spans="1:10" x14ac:dyDescent="0.25">
      <c r="J1930" s="35" t="s">
        <v>88</v>
      </c>
    </row>
    <row r="1931" spans="1:10" x14ac:dyDescent="0.25">
      <c r="J1931" s="38" t="s">
        <v>88</v>
      </c>
    </row>
    <row r="1932" spans="1:10" x14ac:dyDescent="0.25">
      <c r="J1932" s="39" t="s">
        <v>88</v>
      </c>
    </row>
    <row r="1933" spans="1:10" x14ac:dyDescent="0.25">
      <c r="J1933" s="40">
        <v>0</v>
      </c>
    </row>
    <row r="1934" spans="1:10" x14ac:dyDescent="0.25">
      <c r="J1934" s="41" t="s">
        <v>88</v>
      </c>
    </row>
    <row r="1935" spans="1:10" x14ac:dyDescent="0.25">
      <c r="J1935" s="42">
        <v>0</v>
      </c>
    </row>
    <row r="1936" spans="1:10" x14ac:dyDescent="0.25">
      <c r="J1936" s="43" t="s">
        <v>88</v>
      </c>
    </row>
    <row r="1937" spans="1:10" x14ac:dyDescent="0.25">
      <c r="J1937" s="44">
        <v>0</v>
      </c>
    </row>
    <row r="1938" spans="1:10" x14ac:dyDescent="0.25">
      <c r="J1938" s="45" t="s">
        <v>88</v>
      </c>
    </row>
    <row r="1939" spans="1:10" x14ac:dyDescent="0.25">
      <c r="J1939" s="46">
        <v>0</v>
      </c>
    </row>
    <row r="1940" spans="1:10" x14ac:dyDescent="0.25">
      <c r="J1940" s="47">
        <v>0</v>
      </c>
    </row>
    <row r="1941" spans="1:10" x14ac:dyDescent="0.25">
      <c r="J1941" s="48" t="s">
        <v>88</v>
      </c>
    </row>
    <row r="1942" spans="1:10" x14ac:dyDescent="0.25">
      <c r="J1942" s="49">
        <v>0</v>
      </c>
    </row>
    <row r="1943" spans="1:10" x14ac:dyDescent="0.25">
      <c r="J1943" s="50">
        <v>0</v>
      </c>
    </row>
    <row r="1944" spans="1:10" x14ac:dyDescent="0.25">
      <c r="J1944" s="51">
        <v>0</v>
      </c>
    </row>
    <row r="1945" spans="1:10" x14ac:dyDescent="0.25">
      <c r="J1945" s="59">
        <v>0</v>
      </c>
    </row>
    <row r="1946" spans="1:10" x14ac:dyDescent="0.25">
      <c r="J1946" s="60">
        <v>0</v>
      </c>
    </row>
    <row r="1947" spans="1:10" x14ac:dyDescent="0.25">
      <c r="J1947" s="61">
        <v>23.578510489894228</v>
      </c>
    </row>
    <row r="1948" spans="1:10" x14ac:dyDescent="0.25">
      <c r="A1948" s="27">
        <v>82</v>
      </c>
      <c r="B1948" s="33">
        <v>41085</v>
      </c>
      <c r="C1948" s="27">
        <v>3</v>
      </c>
      <c r="D1948" s="27">
        <v>1</v>
      </c>
      <c r="E1948" s="27">
        <v>32</v>
      </c>
      <c r="F1948" s="27">
        <v>8.85</v>
      </c>
      <c r="G1948" s="27">
        <v>10</v>
      </c>
      <c r="H1948" s="27">
        <v>96.989075406341598</v>
      </c>
      <c r="I1948" s="27">
        <v>10.874926904952051</v>
      </c>
      <c r="J1948" s="27">
        <v>2.1332938062285254</v>
      </c>
    </row>
    <row r="1949" spans="1:10" x14ac:dyDescent="0.25">
      <c r="J1949" s="29">
        <v>0.33683586414134614</v>
      </c>
    </row>
    <row r="1950" spans="1:10" x14ac:dyDescent="0.25">
      <c r="J1950" s="30">
        <v>0.56139310690224353</v>
      </c>
    </row>
    <row r="1951" spans="1:10" x14ac:dyDescent="0.25">
      <c r="J1951" s="31">
        <v>8.9822897104358965</v>
      </c>
    </row>
    <row r="1952" spans="1:10" x14ac:dyDescent="0.25">
      <c r="J1952" s="32">
        <v>55.914753447463454</v>
      </c>
    </row>
    <row r="1953" spans="10:10" x14ac:dyDescent="0.25">
      <c r="J1953" s="34" t="s">
        <v>88</v>
      </c>
    </row>
    <row r="1954" spans="10:10" x14ac:dyDescent="0.25">
      <c r="J1954" s="35" t="s">
        <v>88</v>
      </c>
    </row>
    <row r="1955" spans="10:10" x14ac:dyDescent="0.25">
      <c r="J1955" s="38" t="s">
        <v>88</v>
      </c>
    </row>
    <row r="1956" spans="10:10" x14ac:dyDescent="0.25">
      <c r="J1956" s="39" t="s">
        <v>88</v>
      </c>
    </row>
    <row r="1957" spans="10:10" x14ac:dyDescent="0.25">
      <c r="J1957" s="40">
        <v>0</v>
      </c>
    </row>
    <row r="1958" spans="10:10" x14ac:dyDescent="0.25">
      <c r="J1958" s="41" t="s">
        <v>88</v>
      </c>
    </row>
    <row r="1959" spans="10:10" x14ac:dyDescent="0.25">
      <c r="J1959" s="42">
        <v>0</v>
      </c>
    </row>
    <row r="1960" spans="10:10" x14ac:dyDescent="0.25">
      <c r="J1960" s="43" t="s">
        <v>88</v>
      </c>
    </row>
    <row r="1961" spans="10:10" x14ac:dyDescent="0.25">
      <c r="J1961" s="44">
        <v>0</v>
      </c>
    </row>
    <row r="1962" spans="10:10" x14ac:dyDescent="0.25">
      <c r="J1962" s="45" t="s">
        <v>88</v>
      </c>
    </row>
    <row r="1963" spans="10:10" x14ac:dyDescent="0.25">
      <c r="J1963" s="46">
        <v>0</v>
      </c>
    </row>
    <row r="1964" spans="10:10" x14ac:dyDescent="0.25">
      <c r="J1964" s="47">
        <v>0</v>
      </c>
    </row>
    <row r="1965" spans="10:10" x14ac:dyDescent="0.25">
      <c r="J1965" s="48" t="s">
        <v>88</v>
      </c>
    </row>
    <row r="1966" spans="10:10" x14ac:dyDescent="0.25">
      <c r="J1966" s="49">
        <v>0</v>
      </c>
    </row>
    <row r="1967" spans="10:10" x14ac:dyDescent="0.25">
      <c r="J1967" s="50">
        <v>0</v>
      </c>
    </row>
    <row r="1968" spans="10:10" x14ac:dyDescent="0.25">
      <c r="J1968" s="51">
        <v>0</v>
      </c>
    </row>
    <row r="1969" spans="1:10" x14ac:dyDescent="0.25">
      <c r="J1969" s="59">
        <v>0</v>
      </c>
    </row>
    <row r="1970" spans="1:10" x14ac:dyDescent="0.25">
      <c r="J1970" s="60">
        <v>0</v>
      </c>
    </row>
    <row r="1971" spans="1:10" x14ac:dyDescent="0.25">
      <c r="J1971" s="61">
        <v>6.2876027973051274</v>
      </c>
    </row>
    <row r="1972" spans="1:10" x14ac:dyDescent="0.25">
      <c r="A1972" s="27">
        <v>83</v>
      </c>
      <c r="B1972" s="33">
        <v>41087</v>
      </c>
      <c r="C1972" s="27">
        <v>3</v>
      </c>
      <c r="D1972" s="27">
        <v>1</v>
      </c>
      <c r="E1972" s="27">
        <v>31.6</v>
      </c>
      <c r="F1972" s="27">
        <v>8.6</v>
      </c>
      <c r="G1972" s="27">
        <v>10</v>
      </c>
      <c r="H1972" s="27">
        <v>48.760991207034373</v>
      </c>
      <c r="I1972" s="27">
        <v>2.2253254847442108</v>
      </c>
      <c r="J1972" s="27">
        <v>0.39297517483157046</v>
      </c>
    </row>
    <row r="1973" spans="1:10" x14ac:dyDescent="0.25">
      <c r="J1973" s="29">
        <v>0.13099172494385683</v>
      </c>
    </row>
    <row r="1974" spans="1:10" x14ac:dyDescent="0.25">
      <c r="J1974" s="30">
        <v>0.52396689977542732</v>
      </c>
    </row>
    <row r="1975" spans="1:10" x14ac:dyDescent="0.25">
      <c r="J1975" s="31">
        <v>5.2396689977542721</v>
      </c>
    </row>
    <row r="1976" spans="1:10" x14ac:dyDescent="0.25">
      <c r="J1976" s="32">
        <v>51.741731352823443</v>
      </c>
    </row>
    <row r="1977" spans="1:10" x14ac:dyDescent="0.25">
      <c r="J1977" s="34" t="s">
        <v>88</v>
      </c>
    </row>
    <row r="1978" spans="1:10" x14ac:dyDescent="0.25">
      <c r="J1978" s="35" t="s">
        <v>88</v>
      </c>
    </row>
    <row r="1979" spans="1:10" x14ac:dyDescent="0.25">
      <c r="J1979" s="38" t="s">
        <v>88</v>
      </c>
    </row>
    <row r="1980" spans="1:10" x14ac:dyDescent="0.25">
      <c r="J1980" s="39" t="s">
        <v>88</v>
      </c>
    </row>
    <row r="1981" spans="1:10" x14ac:dyDescent="0.25">
      <c r="J1981" s="40">
        <v>0</v>
      </c>
    </row>
    <row r="1982" spans="1:10" x14ac:dyDescent="0.25">
      <c r="J1982" s="41" t="s">
        <v>88</v>
      </c>
    </row>
    <row r="1983" spans="1:10" x14ac:dyDescent="0.25">
      <c r="J1983" s="42">
        <v>0</v>
      </c>
    </row>
    <row r="1984" spans="1:10" x14ac:dyDescent="0.25">
      <c r="J1984" s="43" t="s">
        <v>88</v>
      </c>
    </row>
    <row r="1985" spans="1:10" x14ac:dyDescent="0.25">
      <c r="J1985" s="44">
        <v>0</v>
      </c>
    </row>
    <row r="1986" spans="1:10" x14ac:dyDescent="0.25">
      <c r="J1986" s="45" t="s">
        <v>88</v>
      </c>
    </row>
    <row r="1987" spans="1:10" x14ac:dyDescent="0.25">
      <c r="J1987" s="46">
        <v>0</v>
      </c>
    </row>
    <row r="1988" spans="1:10" x14ac:dyDescent="0.25">
      <c r="J1988" s="47">
        <v>34.319831935290487</v>
      </c>
    </row>
    <row r="1989" spans="1:10" x14ac:dyDescent="0.25">
      <c r="J1989" s="48" t="s">
        <v>88</v>
      </c>
    </row>
    <row r="1990" spans="1:10" x14ac:dyDescent="0.25">
      <c r="J1990" s="49">
        <v>0</v>
      </c>
    </row>
    <row r="1991" spans="1:10" x14ac:dyDescent="0.25">
      <c r="J1991" s="50">
        <v>0</v>
      </c>
    </row>
    <row r="1992" spans="1:10" x14ac:dyDescent="0.25">
      <c r="J1992" s="51">
        <v>0</v>
      </c>
    </row>
    <row r="1993" spans="1:10" x14ac:dyDescent="0.25">
      <c r="J1993" s="59">
        <v>0</v>
      </c>
    </row>
    <row r="1994" spans="1:10" x14ac:dyDescent="0.25">
      <c r="J1994" s="60">
        <v>0</v>
      </c>
    </row>
    <row r="1995" spans="1:10" x14ac:dyDescent="0.25">
      <c r="J1995" s="61">
        <v>1.0479337995508546</v>
      </c>
    </row>
    <row r="1996" spans="1:10" x14ac:dyDescent="0.25">
      <c r="A1996" s="27">
        <v>84</v>
      </c>
      <c r="B1996" s="33">
        <v>41089</v>
      </c>
      <c r="C1996" s="27">
        <v>3</v>
      </c>
      <c r="D1996" s="27">
        <v>1</v>
      </c>
      <c r="E1996" s="27">
        <v>30.7</v>
      </c>
      <c r="F1996" s="27">
        <v>8.65</v>
      </c>
      <c r="G1996" s="27">
        <v>10</v>
      </c>
      <c r="H1996" s="27">
        <v>86.464162003730351</v>
      </c>
      <c r="I1996" s="27">
        <v>3.6266074044274488</v>
      </c>
      <c r="J1996" s="27">
        <v>21.456444545803741</v>
      </c>
    </row>
    <row r="1997" spans="1:10" x14ac:dyDescent="0.25">
      <c r="J1997" s="29">
        <v>4.715702097978844</v>
      </c>
    </row>
    <row r="1998" spans="1:10" x14ac:dyDescent="0.25">
      <c r="J1998" s="30">
        <v>27.115287063378357</v>
      </c>
    </row>
    <row r="1999" spans="1:10" x14ac:dyDescent="0.25">
      <c r="J1999" s="31">
        <v>73.800737833368913</v>
      </c>
    </row>
    <row r="2000" spans="1:10" x14ac:dyDescent="0.25">
      <c r="J2000" s="32">
        <v>49.279086923878921</v>
      </c>
    </row>
    <row r="2001" spans="10:10" x14ac:dyDescent="0.25">
      <c r="J2001" s="34" t="s">
        <v>88</v>
      </c>
    </row>
    <row r="2002" spans="10:10" x14ac:dyDescent="0.25">
      <c r="J2002" s="35" t="s">
        <v>88</v>
      </c>
    </row>
    <row r="2003" spans="10:10" x14ac:dyDescent="0.25">
      <c r="J2003" s="38" t="s">
        <v>88</v>
      </c>
    </row>
    <row r="2004" spans="10:10" x14ac:dyDescent="0.25">
      <c r="J2004" s="39" t="s">
        <v>88</v>
      </c>
    </row>
    <row r="2005" spans="10:10" x14ac:dyDescent="0.25">
      <c r="J2005" s="40">
        <v>0</v>
      </c>
    </row>
    <row r="2006" spans="10:10" x14ac:dyDescent="0.25">
      <c r="J2006" s="41" t="s">
        <v>88</v>
      </c>
    </row>
    <row r="2007" spans="10:10" x14ac:dyDescent="0.25">
      <c r="J2007" s="42">
        <v>0</v>
      </c>
    </row>
    <row r="2008" spans="10:10" x14ac:dyDescent="0.25">
      <c r="J2008" s="43" t="s">
        <v>88</v>
      </c>
    </row>
    <row r="2009" spans="10:10" x14ac:dyDescent="0.25">
      <c r="J2009" s="44">
        <v>0</v>
      </c>
    </row>
    <row r="2010" spans="10:10" x14ac:dyDescent="0.25">
      <c r="J2010" s="45" t="s">
        <v>88</v>
      </c>
    </row>
    <row r="2011" spans="10:10" x14ac:dyDescent="0.25">
      <c r="J2011" s="46">
        <v>0.94314041959576889</v>
      </c>
    </row>
    <row r="2012" spans="10:10" x14ac:dyDescent="0.25">
      <c r="J2012" s="47">
        <v>0</v>
      </c>
    </row>
    <row r="2013" spans="10:10" x14ac:dyDescent="0.25">
      <c r="J2013" s="48" t="s">
        <v>88</v>
      </c>
    </row>
    <row r="2014" spans="10:10" x14ac:dyDescent="0.25">
      <c r="J2014" s="49">
        <v>0</v>
      </c>
    </row>
    <row r="2015" spans="10:10" x14ac:dyDescent="0.25">
      <c r="J2015" s="50">
        <v>0</v>
      </c>
    </row>
    <row r="2016" spans="10:10" x14ac:dyDescent="0.25">
      <c r="J2016" s="51">
        <v>0</v>
      </c>
    </row>
    <row r="2017" spans="1:10" x14ac:dyDescent="0.25">
      <c r="J2017" s="59">
        <v>0</v>
      </c>
    </row>
    <row r="2018" spans="1:10" x14ac:dyDescent="0.25">
      <c r="J2018" s="60">
        <v>0</v>
      </c>
    </row>
    <row r="2019" spans="1:10" x14ac:dyDescent="0.25">
      <c r="J2019" s="61">
        <v>24.285865804591047</v>
      </c>
    </row>
    <row r="2020" spans="1:10" x14ac:dyDescent="0.25">
      <c r="A2020" s="27">
        <v>85</v>
      </c>
      <c r="B2020" s="33">
        <v>41091</v>
      </c>
      <c r="C2020" s="27">
        <v>3</v>
      </c>
      <c r="D2020" s="27">
        <v>1</v>
      </c>
      <c r="E2020" s="27">
        <v>30.6</v>
      </c>
      <c r="F2020" s="27">
        <v>8.7100000000000009</v>
      </c>
      <c r="G2020" s="27">
        <v>15</v>
      </c>
      <c r="H2020" s="27">
        <v>50.892619237942974</v>
      </c>
      <c r="I2020" s="27">
        <v>10.614753150568696</v>
      </c>
      <c r="J2020" s="27">
        <v>2.0210151848480762</v>
      </c>
    </row>
    <row r="2021" spans="1:10" x14ac:dyDescent="0.25">
      <c r="J2021" s="29">
        <v>0.14435822748914831</v>
      </c>
    </row>
    <row r="2022" spans="1:10" x14ac:dyDescent="0.25">
      <c r="J2022" s="30">
        <v>6.063045554544229</v>
      </c>
    </row>
    <row r="2023" spans="1:10" x14ac:dyDescent="0.25">
      <c r="J2023" s="31">
        <v>6.9773143286421684</v>
      </c>
    </row>
    <row r="2024" spans="1:10" x14ac:dyDescent="0.25">
      <c r="J2024" s="32">
        <v>11.259941744153569</v>
      </c>
    </row>
    <row r="2025" spans="1:10" x14ac:dyDescent="0.25">
      <c r="J2025" s="34" t="s">
        <v>88</v>
      </c>
    </row>
    <row r="2026" spans="1:10" x14ac:dyDescent="0.25">
      <c r="J2026" s="35" t="s">
        <v>88</v>
      </c>
    </row>
    <row r="2027" spans="1:10" x14ac:dyDescent="0.25">
      <c r="J2027" s="38" t="s">
        <v>88</v>
      </c>
    </row>
    <row r="2028" spans="1:10" x14ac:dyDescent="0.25">
      <c r="J2028" s="39" t="s">
        <v>88</v>
      </c>
    </row>
    <row r="2029" spans="1:10" x14ac:dyDescent="0.25">
      <c r="J2029" s="40">
        <v>0</v>
      </c>
    </row>
    <row r="2030" spans="1:10" x14ac:dyDescent="0.25">
      <c r="J2030" s="41" t="s">
        <v>88</v>
      </c>
    </row>
    <row r="2031" spans="1:10" x14ac:dyDescent="0.25">
      <c r="J2031" s="42">
        <v>0</v>
      </c>
    </row>
    <row r="2032" spans="1:10" x14ac:dyDescent="0.25">
      <c r="J2032" s="43" t="s">
        <v>88</v>
      </c>
    </row>
    <row r="2033" spans="1:10" x14ac:dyDescent="0.25">
      <c r="J2033" s="44">
        <v>0</v>
      </c>
    </row>
    <row r="2034" spans="1:10" x14ac:dyDescent="0.25">
      <c r="J2034" s="45" t="s">
        <v>88</v>
      </c>
    </row>
    <row r="2035" spans="1:10" x14ac:dyDescent="0.25">
      <c r="J2035" s="46">
        <v>0.14435822748914831</v>
      </c>
    </row>
    <row r="2036" spans="1:10" x14ac:dyDescent="0.25">
      <c r="J2036" s="47">
        <v>0</v>
      </c>
    </row>
    <row r="2037" spans="1:10" x14ac:dyDescent="0.25">
      <c r="J2037" s="48" t="s">
        <v>88</v>
      </c>
    </row>
    <row r="2038" spans="1:10" x14ac:dyDescent="0.25">
      <c r="J2038" s="49">
        <v>0</v>
      </c>
    </row>
    <row r="2039" spans="1:10" x14ac:dyDescent="0.25">
      <c r="J2039" s="50">
        <v>0</v>
      </c>
    </row>
    <row r="2040" spans="1:10" x14ac:dyDescent="0.25">
      <c r="J2040" s="51">
        <v>0</v>
      </c>
    </row>
    <row r="2041" spans="1:10" x14ac:dyDescent="0.25">
      <c r="J2041" s="59">
        <v>0</v>
      </c>
    </row>
    <row r="2042" spans="1:10" x14ac:dyDescent="0.25">
      <c r="J2042" s="60">
        <v>0</v>
      </c>
    </row>
    <row r="2043" spans="1:10" x14ac:dyDescent="0.25">
      <c r="J2043" s="61">
        <v>1.3473434565653843</v>
      </c>
    </row>
    <row r="2044" spans="1:10" x14ac:dyDescent="0.25">
      <c r="A2044" s="27">
        <v>86</v>
      </c>
      <c r="B2044" s="33">
        <v>41093</v>
      </c>
      <c r="C2044" s="27">
        <v>3</v>
      </c>
      <c r="D2044" s="27">
        <v>1</v>
      </c>
      <c r="E2044" s="27">
        <v>30.8</v>
      </c>
      <c r="F2044" s="27">
        <v>8.44</v>
      </c>
      <c r="G2044" s="27">
        <v>10</v>
      </c>
      <c r="H2044" s="27">
        <v>53.423927524646949</v>
      </c>
      <c r="I2044" s="27">
        <v>4.6667412438414546</v>
      </c>
      <c r="J2044" s="27">
        <v>50.300822378441019</v>
      </c>
    </row>
    <row r="2045" spans="1:10" x14ac:dyDescent="0.25">
      <c r="J2045" s="29">
        <v>78.595034966314088</v>
      </c>
    </row>
    <row r="2046" spans="1:10" x14ac:dyDescent="0.25">
      <c r="J2046" s="30">
        <v>119.46445314879742</v>
      </c>
    </row>
    <row r="2047" spans="1:10" x14ac:dyDescent="0.25">
      <c r="J2047" s="31">
        <v>147.75866573667048</v>
      </c>
    </row>
    <row r="2048" spans="1:10" x14ac:dyDescent="0.25">
      <c r="J2048" s="32">
        <v>38.773550583381613</v>
      </c>
    </row>
    <row r="2049" spans="10:10" x14ac:dyDescent="0.25">
      <c r="J2049" s="34" t="s">
        <v>88</v>
      </c>
    </row>
    <row r="2050" spans="10:10" x14ac:dyDescent="0.25">
      <c r="J2050" s="35" t="s">
        <v>88</v>
      </c>
    </row>
    <row r="2051" spans="10:10" x14ac:dyDescent="0.25">
      <c r="J2051" s="38" t="s">
        <v>88</v>
      </c>
    </row>
    <row r="2052" spans="10:10" x14ac:dyDescent="0.25">
      <c r="J2052" s="39" t="s">
        <v>88</v>
      </c>
    </row>
    <row r="2053" spans="10:10" x14ac:dyDescent="0.25">
      <c r="J2053" s="40">
        <v>0</v>
      </c>
    </row>
    <row r="2054" spans="10:10" x14ac:dyDescent="0.25">
      <c r="J2054" s="41" t="s">
        <v>88</v>
      </c>
    </row>
    <row r="2055" spans="10:10" x14ac:dyDescent="0.25">
      <c r="J2055" s="42">
        <v>0</v>
      </c>
    </row>
    <row r="2056" spans="10:10" x14ac:dyDescent="0.25">
      <c r="J2056" s="43" t="s">
        <v>88</v>
      </c>
    </row>
    <row r="2057" spans="10:10" x14ac:dyDescent="0.25">
      <c r="J2057" s="44">
        <v>0</v>
      </c>
    </row>
    <row r="2058" spans="10:10" x14ac:dyDescent="0.25">
      <c r="J2058" s="45" t="s">
        <v>88</v>
      </c>
    </row>
    <row r="2059" spans="10:10" x14ac:dyDescent="0.25">
      <c r="J2059" s="46">
        <v>5.2396689977542721</v>
      </c>
    </row>
    <row r="2060" spans="10:10" x14ac:dyDescent="0.25">
      <c r="J2060" s="47">
        <v>4.1917351982034186</v>
      </c>
    </row>
    <row r="2061" spans="10:10" x14ac:dyDescent="0.25">
      <c r="J2061" s="48" t="s">
        <v>88</v>
      </c>
    </row>
    <row r="2062" spans="10:10" x14ac:dyDescent="0.25">
      <c r="J2062" s="49">
        <v>0</v>
      </c>
    </row>
    <row r="2063" spans="10:10" x14ac:dyDescent="0.25">
      <c r="J2063" s="50">
        <v>0</v>
      </c>
    </row>
    <row r="2064" spans="10:10" x14ac:dyDescent="0.25">
      <c r="J2064" s="51">
        <v>0</v>
      </c>
    </row>
    <row r="2065" spans="1:10" x14ac:dyDescent="0.25">
      <c r="J2065" s="59">
        <v>0</v>
      </c>
    </row>
    <row r="2066" spans="1:10" x14ac:dyDescent="0.25">
      <c r="J2066" s="60">
        <v>1.0479337995508546</v>
      </c>
    </row>
    <row r="2067" spans="1:10" x14ac:dyDescent="0.25">
      <c r="J2067" s="61">
        <v>5.2396689977542721</v>
      </c>
    </row>
    <row r="2068" spans="1:10" x14ac:dyDescent="0.25">
      <c r="A2068" s="27">
        <v>87</v>
      </c>
      <c r="B2068" s="33">
        <v>41095</v>
      </c>
      <c r="C2068" s="27">
        <v>3</v>
      </c>
      <c r="D2068" s="27">
        <v>1</v>
      </c>
      <c r="E2068" s="27">
        <v>31.3</v>
      </c>
      <c r="F2068" s="27">
        <v>8.7200000000000006</v>
      </c>
      <c r="G2068" s="27">
        <v>10</v>
      </c>
      <c r="H2068" s="27">
        <v>59.952038369304546</v>
      </c>
      <c r="I2068" s="27">
        <v>1.5861818411658217</v>
      </c>
      <c r="J2068" s="27">
        <v>37.725616783830766</v>
      </c>
    </row>
    <row r="2069" spans="1:10" x14ac:dyDescent="0.25">
      <c r="J2069" s="29">
        <v>64.447928672377557</v>
      </c>
    </row>
    <row r="2070" spans="1:10" x14ac:dyDescent="0.25">
      <c r="J2070" s="30">
        <v>77.547101166763227</v>
      </c>
    </row>
    <row r="2071" spans="1:10" x14ac:dyDescent="0.25">
      <c r="J2071" s="31">
        <v>73.355365968559823</v>
      </c>
    </row>
    <row r="2072" spans="1:10" x14ac:dyDescent="0.25">
      <c r="J2072" s="32">
        <v>89.074372961822633</v>
      </c>
    </row>
    <row r="2073" spans="1:10" x14ac:dyDescent="0.25">
      <c r="J2073" s="34" t="s">
        <v>88</v>
      </c>
    </row>
    <row r="2074" spans="1:10" x14ac:dyDescent="0.25">
      <c r="J2074" s="35" t="s">
        <v>88</v>
      </c>
    </row>
    <row r="2075" spans="1:10" x14ac:dyDescent="0.25">
      <c r="J2075" s="38" t="s">
        <v>88</v>
      </c>
    </row>
    <row r="2076" spans="1:10" x14ac:dyDescent="0.25">
      <c r="J2076" s="39" t="s">
        <v>88</v>
      </c>
    </row>
    <row r="2077" spans="1:10" x14ac:dyDescent="0.25">
      <c r="J2077" s="40">
        <v>0.52396689977542732</v>
      </c>
    </row>
    <row r="2078" spans="1:10" x14ac:dyDescent="0.25">
      <c r="J2078" s="41" t="s">
        <v>88</v>
      </c>
    </row>
    <row r="2079" spans="1:10" x14ac:dyDescent="0.25">
      <c r="J2079" s="42">
        <v>0.52396689977542732</v>
      </c>
    </row>
    <row r="2080" spans="1:10" x14ac:dyDescent="0.25">
      <c r="J2080" s="43" t="s">
        <v>88</v>
      </c>
    </row>
    <row r="2081" spans="1:10" x14ac:dyDescent="0.25">
      <c r="J2081" s="44">
        <v>0</v>
      </c>
    </row>
    <row r="2082" spans="1:10" x14ac:dyDescent="0.25">
      <c r="J2082" s="45" t="s">
        <v>88</v>
      </c>
    </row>
    <row r="2083" spans="1:10" x14ac:dyDescent="0.25">
      <c r="J2083" s="46">
        <v>1.5719006993262818</v>
      </c>
    </row>
    <row r="2084" spans="1:10" x14ac:dyDescent="0.25">
      <c r="J2084" s="47">
        <v>1.0479337995508546</v>
      </c>
    </row>
    <row r="2085" spans="1:10" x14ac:dyDescent="0.25">
      <c r="J2085" s="48" t="s">
        <v>88</v>
      </c>
    </row>
    <row r="2086" spans="1:10" x14ac:dyDescent="0.25">
      <c r="J2086" s="49">
        <v>0</v>
      </c>
    </row>
    <row r="2087" spans="1:10" x14ac:dyDescent="0.25">
      <c r="J2087" s="50">
        <v>0</v>
      </c>
    </row>
    <row r="2088" spans="1:10" x14ac:dyDescent="0.25">
      <c r="J2088" s="51">
        <v>0</v>
      </c>
    </row>
    <row r="2089" spans="1:10" x14ac:dyDescent="0.25">
      <c r="J2089" s="59">
        <v>0</v>
      </c>
    </row>
    <row r="2090" spans="1:10" x14ac:dyDescent="0.25">
      <c r="J2090" s="60">
        <v>0</v>
      </c>
    </row>
    <row r="2091" spans="1:10" x14ac:dyDescent="0.25">
      <c r="J2091" s="61">
        <v>2.619834498877136</v>
      </c>
    </row>
    <row r="2092" spans="1:10" x14ac:dyDescent="0.25">
      <c r="A2092" s="27">
        <v>88</v>
      </c>
      <c r="B2092" s="33">
        <v>41097</v>
      </c>
      <c r="C2092" s="27">
        <v>3</v>
      </c>
      <c r="D2092" s="27">
        <v>1</v>
      </c>
      <c r="E2092" s="27">
        <v>31.4</v>
      </c>
      <c r="F2092" s="27">
        <v>8.7100000000000009</v>
      </c>
      <c r="G2092" s="27">
        <v>16</v>
      </c>
      <c r="H2092" s="27">
        <v>57.753796962430044</v>
      </c>
      <c r="I2092" s="27">
        <v>4.5394950805757626</v>
      </c>
      <c r="J2092" s="27">
        <v>4.4537186480911313</v>
      </c>
    </row>
    <row r="2093" spans="1:10" x14ac:dyDescent="0.25">
      <c r="J2093" s="29">
        <v>7.5975200467436954</v>
      </c>
    </row>
    <row r="2094" spans="1:10" x14ac:dyDescent="0.25">
      <c r="J2094" s="30">
        <v>10.479337995508544</v>
      </c>
    </row>
    <row r="2095" spans="1:10" x14ac:dyDescent="0.25">
      <c r="J2095" s="31">
        <v>34.843798835065911</v>
      </c>
    </row>
    <row r="2096" spans="1:10" x14ac:dyDescent="0.25">
      <c r="J2096" s="32">
        <v>19.124791841803095</v>
      </c>
    </row>
    <row r="2097" spans="10:10" x14ac:dyDescent="0.25">
      <c r="J2097" s="34" t="s">
        <v>88</v>
      </c>
    </row>
    <row r="2098" spans="10:10" x14ac:dyDescent="0.25">
      <c r="J2098" s="35" t="s">
        <v>88</v>
      </c>
    </row>
    <row r="2099" spans="10:10" x14ac:dyDescent="0.25">
      <c r="J2099" s="38" t="s">
        <v>88</v>
      </c>
    </row>
    <row r="2100" spans="10:10" x14ac:dyDescent="0.25">
      <c r="J2100" s="39" t="s">
        <v>88</v>
      </c>
    </row>
    <row r="2101" spans="10:10" x14ac:dyDescent="0.25">
      <c r="J2101" s="40">
        <v>0</v>
      </c>
    </row>
    <row r="2102" spans="10:10" x14ac:dyDescent="0.25">
      <c r="J2102" s="41" t="s">
        <v>88</v>
      </c>
    </row>
    <row r="2103" spans="10:10" x14ac:dyDescent="0.25">
      <c r="J2103" s="42">
        <v>0</v>
      </c>
    </row>
    <row r="2104" spans="10:10" x14ac:dyDescent="0.25">
      <c r="J2104" s="43" t="s">
        <v>88</v>
      </c>
    </row>
    <row r="2105" spans="10:10" x14ac:dyDescent="0.25">
      <c r="J2105" s="44">
        <v>0</v>
      </c>
    </row>
    <row r="2106" spans="10:10" x14ac:dyDescent="0.25">
      <c r="J2106" s="45" t="s">
        <v>88</v>
      </c>
    </row>
    <row r="2107" spans="10:10" x14ac:dyDescent="0.25">
      <c r="J2107" s="46">
        <v>0</v>
      </c>
    </row>
    <row r="2108" spans="10:10" x14ac:dyDescent="0.25">
      <c r="J2108" s="47">
        <v>0</v>
      </c>
    </row>
    <row r="2109" spans="10:10" x14ac:dyDescent="0.25">
      <c r="J2109" s="48" t="s">
        <v>88</v>
      </c>
    </row>
    <row r="2110" spans="10:10" x14ac:dyDescent="0.25">
      <c r="J2110" s="49">
        <v>0</v>
      </c>
    </row>
    <row r="2111" spans="10:10" x14ac:dyDescent="0.25">
      <c r="J2111" s="50">
        <v>0</v>
      </c>
    </row>
    <row r="2112" spans="10:10" x14ac:dyDescent="0.25">
      <c r="J2112" s="51">
        <v>0</v>
      </c>
    </row>
    <row r="2113" spans="1:10" x14ac:dyDescent="0.25">
      <c r="J2113" s="59">
        <v>0</v>
      </c>
    </row>
    <row r="2114" spans="1:10" x14ac:dyDescent="0.25">
      <c r="J2114" s="60">
        <v>0</v>
      </c>
    </row>
    <row r="2115" spans="1:10" x14ac:dyDescent="0.25">
      <c r="J2115" s="61">
        <v>0.26198344988771366</v>
      </c>
    </row>
    <row r="2116" spans="1:10" x14ac:dyDescent="0.25">
      <c r="A2116" s="27">
        <v>89</v>
      </c>
      <c r="B2116" s="33">
        <v>41099</v>
      </c>
      <c r="C2116" s="27">
        <v>3</v>
      </c>
      <c r="D2116" s="27">
        <v>1</v>
      </c>
      <c r="E2116" s="27">
        <v>31.5</v>
      </c>
      <c r="F2116" s="27">
        <v>8.57</v>
      </c>
      <c r="G2116" s="27">
        <v>12</v>
      </c>
      <c r="H2116" s="27">
        <v>89.528377298161487</v>
      </c>
      <c r="I2116" s="27">
        <v>2.7690660392787838</v>
      </c>
      <c r="J2116" s="27">
        <v>34.581815385178203</v>
      </c>
    </row>
    <row r="2117" spans="1:10" x14ac:dyDescent="0.25">
      <c r="J2117" s="29">
        <v>14.933056643599677</v>
      </c>
    </row>
    <row r="2118" spans="1:10" x14ac:dyDescent="0.25">
      <c r="J2118" s="30">
        <v>46.371070630125317</v>
      </c>
    </row>
    <row r="2119" spans="1:10" x14ac:dyDescent="0.25">
      <c r="J2119" s="31">
        <v>61.304127273724987</v>
      </c>
    </row>
    <row r="2120" spans="1:10" x14ac:dyDescent="0.25">
      <c r="J2120" s="32">
        <v>198.05948811511149</v>
      </c>
    </row>
    <row r="2121" spans="1:10" x14ac:dyDescent="0.25">
      <c r="J2121" s="34" t="s">
        <v>88</v>
      </c>
    </row>
    <row r="2122" spans="1:10" x14ac:dyDescent="0.25">
      <c r="J2122" s="35" t="s">
        <v>88</v>
      </c>
    </row>
    <row r="2123" spans="1:10" x14ac:dyDescent="0.25">
      <c r="J2123" s="38" t="s">
        <v>88</v>
      </c>
    </row>
    <row r="2124" spans="1:10" x14ac:dyDescent="0.25">
      <c r="J2124" s="39" t="s">
        <v>88</v>
      </c>
    </row>
    <row r="2125" spans="1:10" x14ac:dyDescent="0.25">
      <c r="J2125" s="40">
        <v>0</v>
      </c>
    </row>
    <row r="2126" spans="1:10" x14ac:dyDescent="0.25">
      <c r="J2126" s="41" t="s">
        <v>88</v>
      </c>
    </row>
    <row r="2127" spans="1:10" x14ac:dyDescent="0.25">
      <c r="J2127" s="42">
        <v>0</v>
      </c>
    </row>
    <row r="2128" spans="1:10" x14ac:dyDescent="0.25">
      <c r="J2128" s="43" t="s">
        <v>88</v>
      </c>
    </row>
    <row r="2129" spans="1:10" x14ac:dyDescent="0.25">
      <c r="J2129" s="44">
        <v>0</v>
      </c>
    </row>
    <row r="2130" spans="1:10" x14ac:dyDescent="0.25">
      <c r="J2130" s="45" t="s">
        <v>88</v>
      </c>
    </row>
    <row r="2131" spans="1:10" x14ac:dyDescent="0.25">
      <c r="J2131" s="46">
        <v>0.78595034966314092</v>
      </c>
    </row>
    <row r="2132" spans="1:10" x14ac:dyDescent="0.25">
      <c r="J2132" s="47">
        <v>2.3578510489894229</v>
      </c>
    </row>
    <row r="2133" spans="1:10" x14ac:dyDescent="0.25">
      <c r="J2133" s="48" t="s">
        <v>88</v>
      </c>
    </row>
    <row r="2134" spans="1:10" x14ac:dyDescent="0.25">
      <c r="J2134" s="49">
        <v>0</v>
      </c>
    </row>
    <row r="2135" spans="1:10" x14ac:dyDescent="0.25">
      <c r="J2135" s="50">
        <v>0</v>
      </c>
    </row>
    <row r="2136" spans="1:10" x14ac:dyDescent="0.25">
      <c r="J2136" s="51">
        <v>0</v>
      </c>
    </row>
    <row r="2137" spans="1:10" x14ac:dyDescent="0.25">
      <c r="J2137" s="59">
        <v>0</v>
      </c>
    </row>
    <row r="2138" spans="1:10" x14ac:dyDescent="0.25">
      <c r="J2138" s="60">
        <v>0</v>
      </c>
    </row>
    <row r="2139" spans="1:10" x14ac:dyDescent="0.25">
      <c r="J2139" s="61">
        <v>7.0735531469682682</v>
      </c>
    </row>
    <row r="2140" spans="1:10" x14ac:dyDescent="0.25">
      <c r="A2140" s="27">
        <v>90</v>
      </c>
      <c r="B2140" s="33">
        <v>41101</v>
      </c>
      <c r="C2140" s="27">
        <v>3</v>
      </c>
      <c r="D2140" s="27">
        <v>1</v>
      </c>
      <c r="E2140" s="27">
        <v>31.5</v>
      </c>
      <c r="F2140" s="27">
        <v>8.5500000000000007</v>
      </c>
      <c r="G2140" s="27">
        <v>13</v>
      </c>
      <c r="H2140" s="27">
        <v>94.59099387156941</v>
      </c>
      <c r="I2140" s="27">
        <v>1.5131650268585835</v>
      </c>
      <c r="J2140" s="27">
        <v>13.361155944273394</v>
      </c>
    </row>
    <row r="2141" spans="1:10" x14ac:dyDescent="0.25">
      <c r="J2141" s="29">
        <v>3.1438013986525637</v>
      </c>
    </row>
    <row r="2142" spans="1:10" x14ac:dyDescent="0.25">
      <c r="J2142" s="30">
        <v>18.469833217083814</v>
      </c>
    </row>
    <row r="2143" spans="1:10" x14ac:dyDescent="0.25">
      <c r="J2143" s="31">
        <v>39.297517483157044</v>
      </c>
    </row>
    <row r="2144" spans="1:10" x14ac:dyDescent="0.25">
      <c r="J2144" s="32">
        <v>95.099992309240051</v>
      </c>
    </row>
    <row r="2145" spans="10:10" x14ac:dyDescent="0.25">
      <c r="J2145" s="34" t="s">
        <v>88</v>
      </c>
    </row>
    <row r="2146" spans="10:10" x14ac:dyDescent="0.25">
      <c r="J2146" s="35" t="s">
        <v>88</v>
      </c>
    </row>
    <row r="2147" spans="10:10" x14ac:dyDescent="0.25">
      <c r="J2147" s="38" t="s">
        <v>88</v>
      </c>
    </row>
    <row r="2148" spans="10:10" x14ac:dyDescent="0.25">
      <c r="J2148" s="39" t="s">
        <v>88</v>
      </c>
    </row>
    <row r="2149" spans="10:10" x14ac:dyDescent="0.25">
      <c r="J2149" s="40">
        <v>0</v>
      </c>
    </row>
    <row r="2150" spans="10:10" x14ac:dyDescent="0.25">
      <c r="J2150" s="41" t="s">
        <v>88</v>
      </c>
    </row>
    <row r="2151" spans="10:10" x14ac:dyDescent="0.25">
      <c r="J2151" s="42">
        <v>0</v>
      </c>
    </row>
    <row r="2152" spans="10:10" x14ac:dyDescent="0.25">
      <c r="J2152" s="43" t="s">
        <v>88</v>
      </c>
    </row>
    <row r="2153" spans="10:10" x14ac:dyDescent="0.25">
      <c r="J2153" s="44">
        <v>0</v>
      </c>
    </row>
    <row r="2154" spans="10:10" x14ac:dyDescent="0.25">
      <c r="J2154" s="45" t="s">
        <v>88</v>
      </c>
    </row>
    <row r="2155" spans="10:10" x14ac:dyDescent="0.25">
      <c r="J2155" s="46">
        <v>0</v>
      </c>
    </row>
    <row r="2156" spans="10:10" x14ac:dyDescent="0.25">
      <c r="J2156" s="47">
        <v>0.39297517483157046</v>
      </c>
    </row>
    <row r="2157" spans="10:10" x14ac:dyDescent="0.25">
      <c r="J2157" s="48" t="s">
        <v>88</v>
      </c>
    </row>
    <row r="2158" spans="10:10" x14ac:dyDescent="0.25">
      <c r="J2158" s="49">
        <v>0</v>
      </c>
    </row>
    <row r="2159" spans="10:10" x14ac:dyDescent="0.25">
      <c r="J2159" s="50">
        <v>0</v>
      </c>
    </row>
    <row r="2160" spans="10:10" x14ac:dyDescent="0.25">
      <c r="J2160" s="51">
        <v>0</v>
      </c>
    </row>
    <row r="2161" spans="1:10" x14ac:dyDescent="0.25">
      <c r="J2161" s="59">
        <v>0</v>
      </c>
    </row>
    <row r="2162" spans="1:10" x14ac:dyDescent="0.25">
      <c r="J2162" s="60">
        <v>0</v>
      </c>
    </row>
    <row r="2163" spans="1:10" x14ac:dyDescent="0.25">
      <c r="J2163" s="61">
        <v>2.3578510489894229</v>
      </c>
    </row>
    <row r="2164" spans="1:10" x14ac:dyDescent="0.25">
      <c r="A2164" s="27">
        <v>91</v>
      </c>
      <c r="B2164" s="33">
        <v>41103</v>
      </c>
      <c r="C2164" s="27">
        <v>3</v>
      </c>
      <c r="D2164" s="27">
        <v>1</v>
      </c>
      <c r="E2164" s="27">
        <v>31.3</v>
      </c>
      <c r="F2164" s="27">
        <v>8.65</v>
      </c>
      <c r="G2164" s="27">
        <v>11</v>
      </c>
      <c r="H2164" s="27">
        <v>24.980015987210226</v>
      </c>
      <c r="I2164" s="27">
        <v>0.34613325490985258</v>
      </c>
      <c r="J2164" s="27">
        <v>1.309917249438568</v>
      </c>
    </row>
    <row r="2165" spans="1:10" x14ac:dyDescent="0.25">
      <c r="J2165" s="29">
        <v>0.39297517483157046</v>
      </c>
    </row>
    <row r="2166" spans="1:10" x14ac:dyDescent="0.25">
      <c r="J2166" s="30">
        <v>4.4537186480911313</v>
      </c>
    </row>
    <row r="2167" spans="1:10" x14ac:dyDescent="0.25">
      <c r="J2167" s="31">
        <v>12.706197319554112</v>
      </c>
    </row>
    <row r="2168" spans="1:10" x14ac:dyDescent="0.25">
      <c r="J2168" s="32">
        <v>51.479747902935728</v>
      </c>
    </row>
    <row r="2169" spans="1:10" x14ac:dyDescent="0.25">
      <c r="J2169" s="34" t="s">
        <v>88</v>
      </c>
    </row>
    <row r="2170" spans="1:10" x14ac:dyDescent="0.25">
      <c r="J2170" s="35" t="s">
        <v>88</v>
      </c>
    </row>
    <row r="2171" spans="1:10" x14ac:dyDescent="0.25">
      <c r="J2171" s="38" t="s">
        <v>88</v>
      </c>
    </row>
    <row r="2172" spans="1:10" x14ac:dyDescent="0.25">
      <c r="J2172" s="39" t="s">
        <v>88</v>
      </c>
    </row>
    <row r="2173" spans="1:10" x14ac:dyDescent="0.25">
      <c r="J2173" s="40">
        <v>0</v>
      </c>
    </row>
    <row r="2174" spans="1:10" x14ac:dyDescent="0.25">
      <c r="J2174" s="41" t="s">
        <v>88</v>
      </c>
    </row>
    <row r="2175" spans="1:10" x14ac:dyDescent="0.25">
      <c r="J2175" s="42">
        <v>0</v>
      </c>
    </row>
    <row r="2176" spans="1:10" x14ac:dyDescent="0.25">
      <c r="J2176" s="43" t="s">
        <v>88</v>
      </c>
    </row>
    <row r="2177" spans="1:10" x14ac:dyDescent="0.25">
      <c r="J2177" s="44">
        <v>0</v>
      </c>
    </row>
    <row r="2178" spans="1:10" x14ac:dyDescent="0.25">
      <c r="J2178" s="45" t="s">
        <v>88</v>
      </c>
    </row>
    <row r="2179" spans="1:10" x14ac:dyDescent="0.25">
      <c r="J2179" s="46">
        <v>0</v>
      </c>
    </row>
    <row r="2180" spans="1:10" x14ac:dyDescent="0.25">
      <c r="J2180" s="47">
        <v>2.4888427739332797</v>
      </c>
    </row>
    <row r="2181" spans="1:10" x14ac:dyDescent="0.25">
      <c r="J2181" s="48" t="s">
        <v>88</v>
      </c>
    </row>
    <row r="2182" spans="1:10" x14ac:dyDescent="0.25">
      <c r="J2182" s="49">
        <v>0.26198344988771366</v>
      </c>
    </row>
    <row r="2183" spans="1:10" x14ac:dyDescent="0.25">
      <c r="J2183" s="50">
        <v>0</v>
      </c>
    </row>
    <row r="2184" spans="1:10" x14ac:dyDescent="0.25">
      <c r="J2184" s="51">
        <v>0</v>
      </c>
    </row>
    <row r="2185" spans="1:10" x14ac:dyDescent="0.25">
      <c r="J2185" s="59">
        <v>0</v>
      </c>
    </row>
    <row r="2186" spans="1:10" x14ac:dyDescent="0.25">
      <c r="J2186" s="60">
        <v>0</v>
      </c>
    </row>
    <row r="2187" spans="1:10" x14ac:dyDescent="0.25">
      <c r="J2187" s="61">
        <v>0.13099172494385683</v>
      </c>
    </row>
    <row r="2188" spans="1:10" x14ac:dyDescent="0.25">
      <c r="A2188" s="27">
        <v>92</v>
      </c>
      <c r="B2188" s="33">
        <v>41373</v>
      </c>
      <c r="C2188" s="27">
        <v>3</v>
      </c>
      <c r="D2188" s="27">
        <v>2</v>
      </c>
      <c r="E2188" s="27">
        <v>26.1</v>
      </c>
      <c r="F2188" s="27">
        <v>8.58</v>
      </c>
      <c r="G2188" s="27">
        <v>16</v>
      </c>
      <c r="H2188" s="27">
        <v>277.57793764988008</v>
      </c>
      <c r="I2188" s="27">
        <v>26.784541850945619</v>
      </c>
      <c r="J2188" s="27">
        <v>4.4444444444444446</v>
      </c>
    </row>
    <row r="2189" spans="1:10" x14ac:dyDescent="0.25">
      <c r="J2189" s="29">
        <v>4.4444444444444446</v>
      </c>
    </row>
    <row r="2190" spans="1:10" x14ac:dyDescent="0.25">
      <c r="J2190" s="30">
        <v>21.333333333333336</v>
      </c>
    </row>
    <row r="2191" spans="1:10" x14ac:dyDescent="0.25">
      <c r="J2191" s="31">
        <v>27.555555555555557</v>
      </c>
    </row>
    <row r="2192" spans="1:10" x14ac:dyDescent="0.25">
      <c r="J2192" s="32">
        <v>559.1111111111112</v>
      </c>
    </row>
    <row r="2193" spans="10:10" x14ac:dyDescent="0.25">
      <c r="J2193" s="34">
        <v>0</v>
      </c>
    </row>
    <row r="2194" spans="10:10" x14ac:dyDescent="0.25">
      <c r="J2194" s="35">
        <v>0</v>
      </c>
    </row>
    <row r="2195" spans="10:10" x14ac:dyDescent="0.25">
      <c r="J2195" s="38" t="s">
        <v>88</v>
      </c>
    </row>
    <row r="2196" spans="10:10" x14ac:dyDescent="0.25">
      <c r="J2196" s="39">
        <v>0</v>
      </c>
    </row>
    <row r="2197" spans="10:10" x14ac:dyDescent="0.25">
      <c r="J2197" s="40" t="s">
        <v>88</v>
      </c>
    </row>
    <row r="2198" spans="10:10" x14ac:dyDescent="0.25">
      <c r="J2198" s="41">
        <v>0</v>
      </c>
    </row>
    <row r="2199" spans="10:10" x14ac:dyDescent="0.25">
      <c r="J2199" s="42">
        <v>2.666666666666667</v>
      </c>
    </row>
    <row r="2200" spans="10:10" x14ac:dyDescent="0.25">
      <c r="J2200" s="43">
        <v>0</v>
      </c>
    </row>
    <row r="2201" spans="10:10" x14ac:dyDescent="0.25">
      <c r="J2201" s="44">
        <v>1.7777777777777777</v>
      </c>
    </row>
    <row r="2202" spans="10:10" x14ac:dyDescent="0.25">
      <c r="J2202" s="45">
        <v>4.4444444444444446</v>
      </c>
    </row>
    <row r="2203" spans="10:10" x14ac:dyDescent="0.25">
      <c r="J2203" s="46">
        <v>0.88888888888888884</v>
      </c>
    </row>
    <row r="2204" spans="10:10" x14ac:dyDescent="0.25">
      <c r="J2204" s="47">
        <v>0</v>
      </c>
    </row>
    <row r="2205" spans="10:10" x14ac:dyDescent="0.25">
      <c r="J2205" s="48" t="s">
        <v>88</v>
      </c>
    </row>
    <row r="2206" spans="10:10" x14ac:dyDescent="0.25">
      <c r="J2206" s="49">
        <v>0</v>
      </c>
    </row>
    <row r="2207" spans="10:10" x14ac:dyDescent="0.25">
      <c r="J2207" s="50">
        <v>0</v>
      </c>
    </row>
    <row r="2208" spans="10:10" x14ac:dyDescent="0.25">
      <c r="J2208" s="51">
        <v>0</v>
      </c>
    </row>
    <row r="2209" spans="1:10" x14ac:dyDescent="0.25">
      <c r="J2209" s="59">
        <v>0</v>
      </c>
    </row>
    <row r="2210" spans="1:10" x14ac:dyDescent="0.25">
      <c r="J2210" s="60">
        <v>0</v>
      </c>
    </row>
    <row r="2211" spans="1:10" x14ac:dyDescent="0.25">
      <c r="J2211" s="61">
        <v>21.333333333333336</v>
      </c>
    </row>
    <row r="2212" spans="1:10" x14ac:dyDescent="0.25">
      <c r="A2212" s="27">
        <v>93</v>
      </c>
      <c r="B2212" s="33">
        <v>41376</v>
      </c>
      <c r="C2212" s="27">
        <v>3</v>
      </c>
      <c r="D2212" s="27">
        <v>2</v>
      </c>
      <c r="E2212" s="27" t="s">
        <v>88</v>
      </c>
      <c r="F2212" s="27">
        <v>8.3000000000000007</v>
      </c>
      <c r="G2212" s="27">
        <v>21</v>
      </c>
      <c r="H2212" s="27">
        <v>262.78976818545158</v>
      </c>
      <c r="I2212" s="27">
        <v>7.824449220804115</v>
      </c>
      <c r="J2212" s="27">
        <v>2.9629629629629628</v>
      </c>
    </row>
    <row r="2213" spans="1:10" x14ac:dyDescent="0.25">
      <c r="J2213" s="29">
        <v>21.481481481481481</v>
      </c>
    </row>
    <row r="2214" spans="1:10" x14ac:dyDescent="0.25">
      <c r="J2214" s="30">
        <v>21.481481481481481</v>
      </c>
    </row>
    <row r="2215" spans="1:10" x14ac:dyDescent="0.25">
      <c r="J2215" s="31">
        <v>60</v>
      </c>
    </row>
    <row r="2216" spans="1:10" x14ac:dyDescent="0.25">
      <c r="J2216" s="32">
        <v>471.8518518518519</v>
      </c>
    </row>
    <row r="2217" spans="1:10" x14ac:dyDescent="0.25">
      <c r="J2217" s="34">
        <v>0</v>
      </c>
    </row>
    <row r="2218" spans="1:10" x14ac:dyDescent="0.25">
      <c r="J2218" s="35">
        <v>0</v>
      </c>
    </row>
    <row r="2219" spans="1:10" x14ac:dyDescent="0.25">
      <c r="J2219" s="38" t="s">
        <v>88</v>
      </c>
    </row>
    <row r="2220" spans="1:10" x14ac:dyDescent="0.25">
      <c r="J2220" s="39">
        <v>0</v>
      </c>
    </row>
    <row r="2221" spans="1:10" x14ac:dyDescent="0.25">
      <c r="J2221" s="40" t="s">
        <v>88</v>
      </c>
    </row>
    <row r="2222" spans="1:10" x14ac:dyDescent="0.25">
      <c r="J2222" s="41">
        <v>0</v>
      </c>
    </row>
    <row r="2223" spans="1:10" x14ac:dyDescent="0.25">
      <c r="J2223" s="42">
        <v>2.2222222222222223</v>
      </c>
    </row>
    <row r="2224" spans="1:10" x14ac:dyDescent="0.25">
      <c r="J2224" s="43">
        <v>0</v>
      </c>
    </row>
    <row r="2225" spans="1:10" x14ac:dyDescent="0.25">
      <c r="J2225" s="44">
        <v>0</v>
      </c>
    </row>
    <row r="2226" spans="1:10" x14ac:dyDescent="0.25">
      <c r="J2226" s="45">
        <v>0.7407407407407407</v>
      </c>
    </row>
    <row r="2227" spans="1:10" x14ac:dyDescent="0.25">
      <c r="J2227" s="46">
        <v>11.111111111111112</v>
      </c>
    </row>
    <row r="2228" spans="1:10" x14ac:dyDescent="0.25">
      <c r="J2228" s="47">
        <v>0</v>
      </c>
    </row>
    <row r="2229" spans="1:10" x14ac:dyDescent="0.25">
      <c r="J2229" s="48" t="s">
        <v>88</v>
      </c>
    </row>
    <row r="2230" spans="1:10" x14ac:dyDescent="0.25">
      <c r="J2230" s="49">
        <v>0.7407407407407407</v>
      </c>
    </row>
    <row r="2231" spans="1:10" x14ac:dyDescent="0.25">
      <c r="J2231" s="50">
        <v>0</v>
      </c>
    </row>
    <row r="2232" spans="1:10" x14ac:dyDescent="0.25">
      <c r="J2232" s="51">
        <v>0</v>
      </c>
    </row>
    <row r="2233" spans="1:10" x14ac:dyDescent="0.25">
      <c r="J2233" s="59">
        <v>0</v>
      </c>
    </row>
    <row r="2234" spans="1:10" x14ac:dyDescent="0.25">
      <c r="J2234" s="60">
        <v>0.7407407407407407</v>
      </c>
    </row>
    <row r="2235" spans="1:10" x14ac:dyDescent="0.25">
      <c r="J2235" s="61">
        <v>105.92592592592592</v>
      </c>
    </row>
    <row r="2236" spans="1:10" x14ac:dyDescent="0.25">
      <c r="A2236" s="27">
        <v>94</v>
      </c>
      <c r="B2236" s="33">
        <v>41379</v>
      </c>
      <c r="C2236" s="27">
        <v>3</v>
      </c>
      <c r="D2236" s="27">
        <v>2</v>
      </c>
      <c r="E2236" s="27">
        <v>26.4</v>
      </c>
      <c r="F2236" s="27">
        <v>8.59</v>
      </c>
      <c r="G2236" s="27">
        <v>21</v>
      </c>
      <c r="H2236" s="27">
        <v>403.07753796962425</v>
      </c>
      <c r="I2236" s="27">
        <v>66.002629164657066</v>
      </c>
      <c r="J2236" s="27">
        <v>4.4444444444444446</v>
      </c>
    </row>
    <row r="2237" spans="1:10" x14ac:dyDescent="0.25">
      <c r="J2237" s="29">
        <v>0.88888888888888884</v>
      </c>
    </row>
    <row r="2238" spans="1:10" x14ac:dyDescent="0.25">
      <c r="J2238" s="30">
        <v>7.1111111111111107</v>
      </c>
    </row>
    <row r="2239" spans="1:10" x14ac:dyDescent="0.25">
      <c r="J2239" s="31">
        <v>87.111111111111114</v>
      </c>
    </row>
    <row r="2240" spans="1:10" x14ac:dyDescent="0.25">
      <c r="J2240" s="32">
        <v>494.22222222222229</v>
      </c>
    </row>
    <row r="2241" spans="10:10" x14ac:dyDescent="0.25">
      <c r="J2241" s="34">
        <v>0</v>
      </c>
    </row>
    <row r="2242" spans="10:10" x14ac:dyDescent="0.25">
      <c r="J2242" s="35">
        <v>6.2222222222222232</v>
      </c>
    </row>
    <row r="2243" spans="10:10" x14ac:dyDescent="0.25">
      <c r="J2243" s="38" t="s">
        <v>88</v>
      </c>
    </row>
    <row r="2244" spans="10:10" x14ac:dyDescent="0.25">
      <c r="J2244" s="39">
        <v>0</v>
      </c>
    </row>
    <row r="2245" spans="10:10" x14ac:dyDescent="0.25">
      <c r="J2245" s="40" t="s">
        <v>88</v>
      </c>
    </row>
    <row r="2246" spans="10:10" x14ac:dyDescent="0.25">
      <c r="J2246" s="41">
        <v>0</v>
      </c>
    </row>
    <row r="2247" spans="10:10" x14ac:dyDescent="0.25">
      <c r="J2247" s="42">
        <v>7.1111111111111107</v>
      </c>
    </row>
    <row r="2248" spans="10:10" x14ac:dyDescent="0.25">
      <c r="J2248" s="43">
        <v>0</v>
      </c>
    </row>
    <row r="2249" spans="10:10" x14ac:dyDescent="0.25">
      <c r="J2249" s="44">
        <v>0</v>
      </c>
    </row>
    <row r="2250" spans="10:10" x14ac:dyDescent="0.25">
      <c r="J2250" s="45">
        <v>2.666666666666667</v>
      </c>
    </row>
    <row r="2251" spans="10:10" x14ac:dyDescent="0.25">
      <c r="J2251" s="46">
        <v>8</v>
      </c>
    </row>
    <row r="2252" spans="10:10" x14ac:dyDescent="0.25">
      <c r="J2252" s="47">
        <v>0</v>
      </c>
    </row>
    <row r="2253" spans="10:10" x14ac:dyDescent="0.25">
      <c r="J2253" s="48" t="s">
        <v>88</v>
      </c>
    </row>
    <row r="2254" spans="10:10" x14ac:dyDescent="0.25">
      <c r="J2254" s="49">
        <v>0</v>
      </c>
    </row>
    <row r="2255" spans="10:10" x14ac:dyDescent="0.25">
      <c r="J2255" s="50">
        <v>0</v>
      </c>
    </row>
    <row r="2256" spans="10:10" x14ac:dyDescent="0.25">
      <c r="J2256" s="51">
        <v>0</v>
      </c>
    </row>
    <row r="2257" spans="1:10" x14ac:dyDescent="0.25">
      <c r="J2257" s="59">
        <v>0</v>
      </c>
    </row>
    <row r="2258" spans="1:10" x14ac:dyDescent="0.25">
      <c r="J2258" s="60">
        <v>0</v>
      </c>
    </row>
    <row r="2259" spans="1:10" x14ac:dyDescent="0.25">
      <c r="J2259" s="61">
        <v>138.66666666666669</v>
      </c>
    </row>
    <row r="2260" spans="1:10" x14ac:dyDescent="0.25">
      <c r="A2260" s="27">
        <v>95</v>
      </c>
      <c r="B2260" s="33">
        <v>41382</v>
      </c>
      <c r="C2260" s="27">
        <v>3</v>
      </c>
      <c r="D2260" s="27">
        <v>2</v>
      </c>
      <c r="E2260" s="27">
        <v>27.5</v>
      </c>
      <c r="F2260" s="27">
        <v>8.5299999999999994</v>
      </c>
      <c r="G2260" s="27">
        <v>25</v>
      </c>
      <c r="H2260" s="27">
        <v>435.65147881694634</v>
      </c>
      <c r="I2260" s="27">
        <v>19.941000874648619</v>
      </c>
      <c r="J2260" s="27">
        <v>1.7777777777777777</v>
      </c>
    </row>
    <row r="2261" spans="1:10" x14ac:dyDescent="0.25">
      <c r="J2261" s="29">
        <v>0.88888888888888884</v>
      </c>
    </row>
    <row r="2262" spans="1:10" x14ac:dyDescent="0.25">
      <c r="J2262" s="30">
        <v>0.88888888888888884</v>
      </c>
    </row>
    <row r="2263" spans="1:10" x14ac:dyDescent="0.25">
      <c r="J2263" s="31">
        <v>144.88888888888889</v>
      </c>
    </row>
    <row r="2264" spans="1:10" x14ac:dyDescent="0.25">
      <c r="J2264" s="32">
        <v>334.22222222222229</v>
      </c>
    </row>
    <row r="2265" spans="1:10" x14ac:dyDescent="0.25">
      <c r="J2265" s="34">
        <v>0</v>
      </c>
    </row>
    <row r="2266" spans="1:10" x14ac:dyDescent="0.25">
      <c r="J2266" s="35">
        <v>0</v>
      </c>
    </row>
    <row r="2267" spans="1:10" x14ac:dyDescent="0.25">
      <c r="J2267" s="38" t="s">
        <v>88</v>
      </c>
    </row>
    <row r="2268" spans="1:10" x14ac:dyDescent="0.25">
      <c r="J2268" s="39">
        <v>0.88888888888888884</v>
      </c>
    </row>
    <row r="2269" spans="1:10" x14ac:dyDescent="0.25">
      <c r="J2269" s="40" t="s">
        <v>88</v>
      </c>
    </row>
    <row r="2270" spans="1:10" x14ac:dyDescent="0.25">
      <c r="J2270" s="41">
        <v>0</v>
      </c>
    </row>
    <row r="2271" spans="1:10" x14ac:dyDescent="0.25">
      <c r="J2271" s="42">
        <v>3.5555555555555554</v>
      </c>
    </row>
    <row r="2272" spans="1:10" x14ac:dyDescent="0.25">
      <c r="J2272" s="43">
        <v>0</v>
      </c>
    </row>
    <row r="2273" spans="1:10" x14ac:dyDescent="0.25">
      <c r="J2273" s="44">
        <v>0</v>
      </c>
    </row>
    <row r="2274" spans="1:10" x14ac:dyDescent="0.25">
      <c r="J2274" s="45">
        <v>18.666666666666668</v>
      </c>
    </row>
    <row r="2275" spans="1:10" x14ac:dyDescent="0.25">
      <c r="J2275" s="46">
        <v>9.7777777777777786</v>
      </c>
    </row>
    <row r="2276" spans="1:10" x14ac:dyDescent="0.25">
      <c r="J2276" s="47">
        <v>2.666666666666667</v>
      </c>
    </row>
    <row r="2277" spans="1:10" x14ac:dyDescent="0.25">
      <c r="J2277" s="48" t="s">
        <v>88</v>
      </c>
    </row>
    <row r="2278" spans="1:10" x14ac:dyDescent="0.25">
      <c r="J2278" s="49">
        <v>0</v>
      </c>
    </row>
    <row r="2279" spans="1:10" x14ac:dyDescent="0.25">
      <c r="J2279" s="50">
        <v>0</v>
      </c>
    </row>
    <row r="2280" spans="1:10" x14ac:dyDescent="0.25">
      <c r="J2280" s="51">
        <v>0</v>
      </c>
    </row>
    <row r="2281" spans="1:10" x14ac:dyDescent="0.25">
      <c r="J2281" s="59">
        <v>0</v>
      </c>
    </row>
    <row r="2282" spans="1:10" x14ac:dyDescent="0.25">
      <c r="J2282" s="60">
        <v>0</v>
      </c>
    </row>
    <row r="2283" spans="1:10" x14ac:dyDescent="0.25">
      <c r="J2283" s="61">
        <v>161.7777777777778</v>
      </c>
    </row>
    <row r="2284" spans="1:10" x14ac:dyDescent="0.25">
      <c r="A2284" s="27">
        <v>96</v>
      </c>
      <c r="B2284" s="33">
        <v>41385</v>
      </c>
      <c r="C2284" s="27">
        <v>3</v>
      </c>
      <c r="D2284" s="27">
        <v>2</v>
      </c>
      <c r="E2284" s="27">
        <v>26.7</v>
      </c>
      <c r="F2284" s="27">
        <v>8.56</v>
      </c>
      <c r="G2284" s="27">
        <v>26</v>
      </c>
      <c r="H2284" s="27">
        <v>317.34612310151874</v>
      </c>
      <c r="I2284" s="27">
        <v>2.2697475402878862</v>
      </c>
      <c r="J2284" s="27">
        <v>17.777777777777779</v>
      </c>
    </row>
    <row r="2285" spans="1:10" x14ac:dyDescent="0.25">
      <c r="J2285" s="29">
        <v>1.7777777777777777</v>
      </c>
    </row>
    <row r="2286" spans="1:10" x14ac:dyDescent="0.25">
      <c r="J2286" s="30">
        <v>26.666666666666671</v>
      </c>
    </row>
    <row r="2287" spans="1:10" x14ac:dyDescent="0.25">
      <c r="J2287" s="31">
        <v>261.33333333333337</v>
      </c>
    </row>
    <row r="2288" spans="1:10" x14ac:dyDescent="0.25">
      <c r="J2288" s="32">
        <v>1025.7777777777778</v>
      </c>
    </row>
    <row r="2289" spans="10:10" x14ac:dyDescent="0.25">
      <c r="J2289" s="34">
        <v>0</v>
      </c>
    </row>
    <row r="2290" spans="10:10" x14ac:dyDescent="0.25">
      <c r="J2290" s="35">
        <v>0</v>
      </c>
    </row>
    <row r="2291" spans="10:10" x14ac:dyDescent="0.25">
      <c r="J2291" s="38" t="s">
        <v>88</v>
      </c>
    </row>
    <row r="2292" spans="10:10" x14ac:dyDescent="0.25">
      <c r="J2292" s="39">
        <v>0</v>
      </c>
    </row>
    <row r="2293" spans="10:10" x14ac:dyDescent="0.25">
      <c r="J2293" s="40" t="s">
        <v>88</v>
      </c>
    </row>
    <row r="2294" spans="10:10" x14ac:dyDescent="0.25">
      <c r="J2294" s="41">
        <v>0</v>
      </c>
    </row>
    <row r="2295" spans="10:10" x14ac:dyDescent="0.25">
      <c r="J2295" s="42">
        <v>1.7777777777777777</v>
      </c>
    </row>
    <row r="2296" spans="10:10" x14ac:dyDescent="0.25">
      <c r="J2296" s="43">
        <v>0</v>
      </c>
    </row>
    <row r="2297" spans="10:10" x14ac:dyDescent="0.25">
      <c r="J2297" s="44">
        <v>0</v>
      </c>
    </row>
    <row r="2298" spans="10:10" x14ac:dyDescent="0.25">
      <c r="J2298" s="45">
        <v>0</v>
      </c>
    </row>
    <row r="2299" spans="10:10" x14ac:dyDescent="0.25">
      <c r="J2299" s="46">
        <v>32</v>
      </c>
    </row>
    <row r="2300" spans="10:10" x14ac:dyDescent="0.25">
      <c r="J2300" s="47">
        <v>0</v>
      </c>
    </row>
    <row r="2301" spans="10:10" x14ac:dyDescent="0.25">
      <c r="J2301" s="48" t="s">
        <v>88</v>
      </c>
    </row>
    <row r="2302" spans="10:10" x14ac:dyDescent="0.25">
      <c r="J2302" s="49">
        <v>1.7777777777777777</v>
      </c>
    </row>
    <row r="2303" spans="10:10" x14ac:dyDescent="0.25">
      <c r="J2303" s="50">
        <v>0</v>
      </c>
    </row>
    <row r="2304" spans="10:10" x14ac:dyDescent="0.25">
      <c r="J2304" s="51">
        <v>0</v>
      </c>
    </row>
    <row r="2305" spans="1:10" x14ac:dyDescent="0.25">
      <c r="J2305" s="59">
        <v>0</v>
      </c>
    </row>
    <row r="2306" spans="1:10" x14ac:dyDescent="0.25">
      <c r="J2306" s="60">
        <v>0</v>
      </c>
    </row>
    <row r="2307" spans="1:10" x14ac:dyDescent="0.25">
      <c r="J2307" s="61">
        <v>327.11111111111114</v>
      </c>
    </row>
    <row r="2308" spans="1:10" x14ac:dyDescent="0.25">
      <c r="A2308" s="27">
        <v>97</v>
      </c>
      <c r="B2308" s="33">
        <v>41389</v>
      </c>
      <c r="C2308" s="27">
        <v>3</v>
      </c>
      <c r="D2308" s="27">
        <v>2</v>
      </c>
      <c r="E2308" s="27">
        <v>29.7</v>
      </c>
      <c r="F2308" s="27">
        <v>7.9</v>
      </c>
      <c r="G2308" s="27">
        <v>19</v>
      </c>
      <c r="H2308" s="27">
        <v>451.43884892086317</v>
      </c>
      <c r="I2308" s="27">
        <v>24.286126019819044</v>
      </c>
      <c r="J2308" s="27">
        <v>5.3333333333333339</v>
      </c>
    </row>
    <row r="2309" spans="1:10" x14ac:dyDescent="0.25">
      <c r="J2309" s="29">
        <v>0.88888888888888884</v>
      </c>
    </row>
    <row r="2310" spans="1:10" x14ac:dyDescent="0.25">
      <c r="J2310" s="30">
        <v>23.111111111111114</v>
      </c>
    </row>
    <row r="2311" spans="1:10" x14ac:dyDescent="0.25">
      <c r="J2311" s="31">
        <v>149.33333333333334</v>
      </c>
    </row>
    <row r="2312" spans="1:10" x14ac:dyDescent="0.25">
      <c r="J2312" s="32">
        <v>516.44444444444446</v>
      </c>
    </row>
    <row r="2313" spans="1:10" x14ac:dyDescent="0.25">
      <c r="J2313" s="34">
        <v>0</v>
      </c>
    </row>
    <row r="2314" spans="1:10" x14ac:dyDescent="0.25">
      <c r="J2314" s="35">
        <v>0</v>
      </c>
    </row>
    <row r="2315" spans="1:10" x14ac:dyDescent="0.25">
      <c r="J2315" s="38" t="s">
        <v>88</v>
      </c>
    </row>
    <row r="2316" spans="1:10" x14ac:dyDescent="0.25">
      <c r="J2316" s="39">
        <v>0</v>
      </c>
    </row>
    <row r="2317" spans="1:10" x14ac:dyDescent="0.25">
      <c r="J2317" s="40" t="s">
        <v>88</v>
      </c>
    </row>
    <row r="2318" spans="1:10" x14ac:dyDescent="0.25">
      <c r="J2318" s="41">
        <v>0</v>
      </c>
    </row>
    <row r="2319" spans="1:10" x14ac:dyDescent="0.25">
      <c r="J2319" s="42">
        <v>0.88888888888888884</v>
      </c>
    </row>
    <row r="2320" spans="1:10" x14ac:dyDescent="0.25">
      <c r="J2320" s="43">
        <v>0</v>
      </c>
    </row>
    <row r="2321" spans="1:10" x14ac:dyDescent="0.25">
      <c r="J2321" s="44">
        <v>0</v>
      </c>
    </row>
    <row r="2322" spans="1:10" x14ac:dyDescent="0.25">
      <c r="J2322" s="45">
        <v>1.7777777777777777</v>
      </c>
    </row>
    <row r="2323" spans="1:10" x14ac:dyDescent="0.25">
      <c r="J2323" s="46">
        <v>2.666666666666667</v>
      </c>
    </row>
    <row r="2324" spans="1:10" x14ac:dyDescent="0.25">
      <c r="J2324" s="47">
        <v>0</v>
      </c>
    </row>
    <row r="2325" spans="1:10" x14ac:dyDescent="0.25">
      <c r="J2325" s="48" t="s">
        <v>88</v>
      </c>
    </row>
    <row r="2326" spans="1:10" x14ac:dyDescent="0.25">
      <c r="J2326" s="49">
        <v>0</v>
      </c>
    </row>
    <row r="2327" spans="1:10" x14ac:dyDescent="0.25">
      <c r="J2327" s="50">
        <v>0</v>
      </c>
    </row>
    <row r="2328" spans="1:10" x14ac:dyDescent="0.25">
      <c r="J2328" s="51">
        <v>0</v>
      </c>
    </row>
    <row r="2329" spans="1:10" x14ac:dyDescent="0.25">
      <c r="J2329" s="59">
        <v>0</v>
      </c>
    </row>
    <row r="2330" spans="1:10" x14ac:dyDescent="0.25">
      <c r="J2330" s="60">
        <v>0</v>
      </c>
    </row>
    <row r="2331" spans="1:10" x14ac:dyDescent="0.25">
      <c r="J2331" s="61">
        <v>89.777777777777771</v>
      </c>
    </row>
    <row r="2332" spans="1:10" x14ac:dyDescent="0.25">
      <c r="A2332" s="27">
        <v>98</v>
      </c>
      <c r="B2332" s="33">
        <v>41392</v>
      </c>
      <c r="C2332" s="27">
        <v>3</v>
      </c>
      <c r="D2332" s="27">
        <v>2</v>
      </c>
      <c r="E2332" s="27">
        <v>30.7</v>
      </c>
      <c r="F2332" s="27">
        <v>6.2</v>
      </c>
      <c r="G2332" s="27">
        <v>21</v>
      </c>
      <c r="H2332" s="27">
        <v>325.73940847322137</v>
      </c>
      <c r="I2332" s="27">
        <v>21.199072416251489</v>
      </c>
      <c r="J2332" s="27">
        <v>25.777777777777779</v>
      </c>
    </row>
    <row r="2333" spans="1:10" x14ac:dyDescent="0.25">
      <c r="J2333" s="29">
        <v>28.444444444444443</v>
      </c>
    </row>
    <row r="2334" spans="1:10" x14ac:dyDescent="0.25">
      <c r="J2334" s="30">
        <v>49.777777777777786</v>
      </c>
    </row>
    <row r="2335" spans="1:10" x14ac:dyDescent="0.25">
      <c r="J2335" s="31">
        <v>221.33333333333337</v>
      </c>
    </row>
    <row r="2336" spans="1:10" x14ac:dyDescent="0.25">
      <c r="J2336" s="32">
        <v>429.33333333333337</v>
      </c>
    </row>
    <row r="2337" spans="10:10" x14ac:dyDescent="0.25">
      <c r="J2337" s="34">
        <v>0</v>
      </c>
    </row>
    <row r="2338" spans="10:10" x14ac:dyDescent="0.25">
      <c r="J2338" s="35">
        <v>0</v>
      </c>
    </row>
    <row r="2339" spans="10:10" x14ac:dyDescent="0.25">
      <c r="J2339" s="38" t="s">
        <v>88</v>
      </c>
    </row>
    <row r="2340" spans="10:10" x14ac:dyDescent="0.25">
      <c r="J2340" s="39">
        <v>0</v>
      </c>
    </row>
    <row r="2341" spans="10:10" x14ac:dyDescent="0.25">
      <c r="J2341" s="40" t="s">
        <v>88</v>
      </c>
    </row>
    <row r="2342" spans="10:10" x14ac:dyDescent="0.25">
      <c r="J2342" s="41">
        <v>0</v>
      </c>
    </row>
    <row r="2343" spans="10:10" x14ac:dyDescent="0.25">
      <c r="J2343" s="42">
        <v>0</v>
      </c>
    </row>
    <row r="2344" spans="10:10" x14ac:dyDescent="0.25">
      <c r="J2344" s="43">
        <v>0</v>
      </c>
    </row>
    <row r="2345" spans="10:10" x14ac:dyDescent="0.25">
      <c r="J2345" s="44">
        <v>0</v>
      </c>
    </row>
    <row r="2346" spans="10:10" x14ac:dyDescent="0.25">
      <c r="J2346" s="45">
        <v>1.7777777777777777</v>
      </c>
    </row>
    <row r="2347" spans="10:10" x14ac:dyDescent="0.25">
      <c r="J2347" s="46">
        <v>4.4444444444444446</v>
      </c>
    </row>
    <row r="2348" spans="10:10" x14ac:dyDescent="0.25">
      <c r="J2348" s="47">
        <v>0</v>
      </c>
    </row>
    <row r="2349" spans="10:10" x14ac:dyDescent="0.25">
      <c r="J2349" s="48" t="s">
        <v>88</v>
      </c>
    </row>
    <row r="2350" spans="10:10" x14ac:dyDescent="0.25">
      <c r="J2350" s="49">
        <v>0</v>
      </c>
    </row>
    <row r="2351" spans="10:10" x14ac:dyDescent="0.25">
      <c r="J2351" s="50">
        <v>0</v>
      </c>
    </row>
    <row r="2352" spans="10:10" x14ac:dyDescent="0.25">
      <c r="J2352" s="51">
        <v>0</v>
      </c>
    </row>
    <row r="2353" spans="1:10" x14ac:dyDescent="0.25">
      <c r="J2353" s="59">
        <v>0</v>
      </c>
    </row>
    <row r="2354" spans="1:10" x14ac:dyDescent="0.25">
      <c r="J2354" s="60">
        <v>0</v>
      </c>
    </row>
    <row r="2355" spans="1:10" x14ac:dyDescent="0.25">
      <c r="J2355" s="61">
        <v>61.333333333333343</v>
      </c>
    </row>
    <row r="2356" spans="1:10" x14ac:dyDescent="0.25">
      <c r="A2356" s="27">
        <v>99</v>
      </c>
      <c r="B2356" s="33">
        <v>41472</v>
      </c>
      <c r="C2356" s="27">
        <v>3</v>
      </c>
      <c r="D2356" s="27">
        <v>3</v>
      </c>
      <c r="E2356" s="27">
        <v>31.8</v>
      </c>
      <c r="F2356" s="27">
        <v>8.5</v>
      </c>
      <c r="G2356" s="27">
        <v>21</v>
      </c>
      <c r="H2356" s="27">
        <v>487.21023181454819</v>
      </c>
      <c r="I2356" s="27">
        <v>18.626986726988029</v>
      </c>
      <c r="J2356" s="27">
        <v>15.2</v>
      </c>
    </row>
    <row r="2357" spans="1:10" x14ac:dyDescent="0.25">
      <c r="J2357" s="29">
        <v>4.8</v>
      </c>
    </row>
    <row r="2358" spans="1:10" x14ac:dyDescent="0.25">
      <c r="J2358" s="30">
        <v>30.4</v>
      </c>
    </row>
    <row r="2359" spans="1:10" x14ac:dyDescent="0.25">
      <c r="J2359" s="31">
        <v>35.200000000000003</v>
      </c>
    </row>
    <row r="2360" spans="1:10" x14ac:dyDescent="0.25">
      <c r="J2360" s="32">
        <v>240</v>
      </c>
    </row>
    <row r="2361" spans="1:10" x14ac:dyDescent="0.25">
      <c r="J2361" s="34">
        <v>0</v>
      </c>
    </row>
    <row r="2362" spans="1:10" x14ac:dyDescent="0.25">
      <c r="J2362" s="35">
        <v>0</v>
      </c>
    </row>
    <row r="2363" spans="1:10" x14ac:dyDescent="0.25">
      <c r="J2363" s="38" t="s">
        <v>88</v>
      </c>
    </row>
    <row r="2364" spans="1:10" x14ac:dyDescent="0.25">
      <c r="J2364" s="39">
        <v>0</v>
      </c>
    </row>
    <row r="2365" spans="1:10" x14ac:dyDescent="0.25">
      <c r="J2365" s="40">
        <v>0</v>
      </c>
    </row>
    <row r="2366" spans="1:10" x14ac:dyDescent="0.25">
      <c r="J2366" s="41">
        <v>0</v>
      </c>
    </row>
    <row r="2367" spans="1:10" x14ac:dyDescent="0.25">
      <c r="J2367" s="42">
        <v>0</v>
      </c>
    </row>
    <row r="2368" spans="1:10" x14ac:dyDescent="0.25">
      <c r="J2368" s="43">
        <v>0</v>
      </c>
    </row>
    <row r="2369" spans="1:10" x14ac:dyDescent="0.25">
      <c r="J2369" s="44">
        <v>0</v>
      </c>
    </row>
    <row r="2370" spans="1:10" x14ac:dyDescent="0.25">
      <c r="J2370" s="45">
        <v>0.8</v>
      </c>
    </row>
    <row r="2371" spans="1:10" x14ac:dyDescent="0.25">
      <c r="J2371" s="46">
        <v>0</v>
      </c>
    </row>
    <row r="2372" spans="1:10" x14ac:dyDescent="0.25">
      <c r="J2372" s="47">
        <v>0.8</v>
      </c>
    </row>
    <row r="2373" spans="1:10" x14ac:dyDescent="0.25">
      <c r="J2373" s="48">
        <v>0</v>
      </c>
    </row>
    <row r="2374" spans="1:10" x14ac:dyDescent="0.25">
      <c r="J2374" s="49">
        <v>0</v>
      </c>
    </row>
    <row r="2375" spans="1:10" x14ac:dyDescent="0.25">
      <c r="J2375" s="50">
        <v>0</v>
      </c>
    </row>
    <row r="2376" spans="1:10" x14ac:dyDescent="0.25">
      <c r="J2376" s="51">
        <v>0</v>
      </c>
    </row>
    <row r="2377" spans="1:10" x14ac:dyDescent="0.25">
      <c r="J2377" s="59">
        <v>0</v>
      </c>
    </row>
    <row r="2378" spans="1:10" x14ac:dyDescent="0.25">
      <c r="J2378" s="60">
        <v>0</v>
      </c>
    </row>
    <row r="2379" spans="1:10" x14ac:dyDescent="0.25">
      <c r="J2379" s="61">
        <v>44.8</v>
      </c>
    </row>
    <row r="2380" spans="1:10" x14ac:dyDescent="0.25">
      <c r="A2380" s="27">
        <v>100</v>
      </c>
      <c r="B2380" s="33">
        <v>41475</v>
      </c>
      <c r="C2380" s="27">
        <v>3</v>
      </c>
      <c r="D2380" s="27">
        <v>3</v>
      </c>
      <c r="E2380" s="27">
        <v>30.6</v>
      </c>
      <c r="F2380" s="27">
        <v>8</v>
      </c>
      <c r="G2380" s="27">
        <v>18</v>
      </c>
      <c r="H2380" s="27">
        <v>392.88569144684243</v>
      </c>
      <c r="I2380" s="27">
        <v>22.184954574545021</v>
      </c>
      <c r="J2380" s="27">
        <v>12.444444444444443</v>
      </c>
    </row>
    <row r="2381" spans="1:10" x14ac:dyDescent="0.25">
      <c r="J2381" s="29">
        <v>3.5555555555555554</v>
      </c>
    </row>
    <row r="2382" spans="1:10" x14ac:dyDescent="0.25">
      <c r="J2382" s="30">
        <v>24</v>
      </c>
    </row>
    <row r="2383" spans="1:10" x14ac:dyDescent="0.25">
      <c r="J2383" s="31">
        <v>64.888888888888886</v>
      </c>
    </row>
    <row r="2384" spans="1:10" x14ac:dyDescent="0.25">
      <c r="J2384" s="32">
        <v>265.77777777777777</v>
      </c>
    </row>
    <row r="2385" spans="10:10" x14ac:dyDescent="0.25">
      <c r="J2385" s="34">
        <v>0</v>
      </c>
    </row>
    <row r="2386" spans="10:10" x14ac:dyDescent="0.25">
      <c r="J2386" s="35">
        <v>0</v>
      </c>
    </row>
    <row r="2387" spans="10:10" x14ac:dyDescent="0.25">
      <c r="J2387" s="38" t="s">
        <v>88</v>
      </c>
    </row>
    <row r="2388" spans="10:10" x14ac:dyDescent="0.25">
      <c r="J2388" s="39">
        <v>0</v>
      </c>
    </row>
    <row r="2389" spans="10:10" x14ac:dyDescent="0.25">
      <c r="J2389" s="40">
        <v>0</v>
      </c>
    </row>
    <row r="2390" spans="10:10" x14ac:dyDescent="0.25">
      <c r="J2390" s="41">
        <v>0</v>
      </c>
    </row>
    <row r="2391" spans="10:10" x14ac:dyDescent="0.25">
      <c r="J2391" s="42">
        <v>0</v>
      </c>
    </row>
    <row r="2392" spans="10:10" x14ac:dyDescent="0.25">
      <c r="J2392" s="43">
        <v>0</v>
      </c>
    </row>
    <row r="2393" spans="10:10" x14ac:dyDescent="0.25">
      <c r="J2393" s="44">
        <v>0</v>
      </c>
    </row>
    <row r="2394" spans="10:10" x14ac:dyDescent="0.25">
      <c r="J2394" s="45">
        <v>2.666666666666667</v>
      </c>
    </row>
    <row r="2395" spans="10:10" x14ac:dyDescent="0.25">
      <c r="J2395" s="46">
        <v>0</v>
      </c>
    </row>
    <row r="2396" spans="10:10" x14ac:dyDescent="0.25">
      <c r="J2396" s="47">
        <v>188.44444444444446</v>
      </c>
    </row>
    <row r="2397" spans="10:10" x14ac:dyDescent="0.25">
      <c r="J2397" s="48">
        <v>0</v>
      </c>
    </row>
    <row r="2398" spans="10:10" x14ac:dyDescent="0.25">
      <c r="J2398" s="49">
        <v>0</v>
      </c>
    </row>
    <row r="2399" spans="10:10" x14ac:dyDescent="0.25">
      <c r="J2399" s="50">
        <v>0</v>
      </c>
    </row>
    <row r="2400" spans="10:10" x14ac:dyDescent="0.25">
      <c r="J2400" s="51">
        <v>0</v>
      </c>
    </row>
    <row r="2401" spans="1:10" x14ac:dyDescent="0.25">
      <c r="J2401" s="59">
        <v>0</v>
      </c>
    </row>
    <row r="2402" spans="1:10" x14ac:dyDescent="0.25">
      <c r="J2402" s="60">
        <v>0</v>
      </c>
    </row>
    <row r="2403" spans="1:10" x14ac:dyDescent="0.25">
      <c r="J2403" s="61">
        <v>49.777777777777771</v>
      </c>
    </row>
    <row r="2404" spans="1:10" x14ac:dyDescent="0.25">
      <c r="A2404" s="27">
        <v>101</v>
      </c>
      <c r="B2404" s="33">
        <v>41478</v>
      </c>
      <c r="C2404" s="27">
        <v>3</v>
      </c>
      <c r="D2404" s="27">
        <v>3</v>
      </c>
      <c r="E2404" s="27">
        <v>32.9</v>
      </c>
      <c r="F2404" s="27" t="s">
        <v>88</v>
      </c>
      <c r="G2404" s="27">
        <v>21</v>
      </c>
      <c r="H2404" s="27">
        <v>405.67545963229412</v>
      </c>
      <c r="I2404" s="27">
        <v>32.492308691770809</v>
      </c>
      <c r="J2404" s="27">
        <v>38.4</v>
      </c>
    </row>
    <row r="2405" spans="1:10" x14ac:dyDescent="0.25">
      <c r="J2405" s="29">
        <v>4.8</v>
      </c>
    </row>
    <row r="2406" spans="1:10" x14ac:dyDescent="0.25">
      <c r="J2406" s="30">
        <v>14.4</v>
      </c>
    </row>
    <row r="2407" spans="1:10" x14ac:dyDescent="0.25">
      <c r="J2407" s="31">
        <v>118.4</v>
      </c>
    </row>
    <row r="2408" spans="1:10" x14ac:dyDescent="0.25">
      <c r="J2408" s="32">
        <v>1254.4000000000001</v>
      </c>
    </row>
    <row r="2409" spans="1:10" x14ac:dyDescent="0.25">
      <c r="J2409" s="34">
        <v>0</v>
      </c>
    </row>
    <row r="2410" spans="1:10" x14ac:dyDescent="0.25">
      <c r="J2410" s="35">
        <v>0</v>
      </c>
    </row>
    <row r="2411" spans="1:10" x14ac:dyDescent="0.25">
      <c r="J2411" s="38" t="s">
        <v>88</v>
      </c>
    </row>
    <row r="2412" spans="1:10" x14ac:dyDescent="0.25">
      <c r="J2412" s="39">
        <v>0</v>
      </c>
    </row>
    <row r="2413" spans="1:10" x14ac:dyDescent="0.25">
      <c r="J2413" s="40">
        <v>0</v>
      </c>
    </row>
    <row r="2414" spans="1:10" x14ac:dyDescent="0.25">
      <c r="J2414" s="41">
        <v>0</v>
      </c>
    </row>
    <row r="2415" spans="1:10" x14ac:dyDescent="0.25">
      <c r="J2415" s="42">
        <v>0</v>
      </c>
    </row>
    <row r="2416" spans="1:10" x14ac:dyDescent="0.25">
      <c r="J2416" s="43">
        <v>0</v>
      </c>
    </row>
    <row r="2417" spans="1:10" x14ac:dyDescent="0.25">
      <c r="J2417" s="44">
        <v>0</v>
      </c>
    </row>
    <row r="2418" spans="1:10" x14ac:dyDescent="0.25">
      <c r="J2418" s="45">
        <v>0</v>
      </c>
    </row>
    <row r="2419" spans="1:10" x14ac:dyDescent="0.25">
      <c r="J2419" s="46">
        <v>0</v>
      </c>
    </row>
    <row r="2420" spans="1:10" x14ac:dyDescent="0.25">
      <c r="J2420" s="47">
        <v>28.8</v>
      </c>
    </row>
    <row r="2421" spans="1:10" x14ac:dyDescent="0.25">
      <c r="J2421" s="48">
        <v>0</v>
      </c>
    </row>
    <row r="2422" spans="1:10" x14ac:dyDescent="0.25">
      <c r="J2422" s="49">
        <v>0</v>
      </c>
    </row>
    <row r="2423" spans="1:10" x14ac:dyDescent="0.25">
      <c r="J2423" s="50">
        <v>0</v>
      </c>
    </row>
    <row r="2424" spans="1:10" x14ac:dyDescent="0.25">
      <c r="J2424" s="51">
        <v>0</v>
      </c>
    </row>
    <row r="2425" spans="1:10" x14ac:dyDescent="0.25">
      <c r="J2425" s="59">
        <v>0</v>
      </c>
    </row>
    <row r="2426" spans="1:10" x14ac:dyDescent="0.25">
      <c r="J2426" s="60">
        <v>0</v>
      </c>
    </row>
    <row r="2427" spans="1:10" x14ac:dyDescent="0.25">
      <c r="J2427" s="61">
        <v>128</v>
      </c>
    </row>
    <row r="2428" spans="1:10" x14ac:dyDescent="0.25">
      <c r="A2428" s="27">
        <v>102</v>
      </c>
      <c r="B2428" s="33">
        <v>41481</v>
      </c>
      <c r="C2428" s="27">
        <v>3</v>
      </c>
      <c r="D2428" s="27">
        <v>3</v>
      </c>
      <c r="E2428" s="27">
        <v>32.4</v>
      </c>
      <c r="F2428" s="27" t="s">
        <v>88</v>
      </c>
      <c r="G2428" s="27">
        <v>16</v>
      </c>
      <c r="H2428" s="27">
        <v>313.74900079936043</v>
      </c>
      <c r="I2428" s="27">
        <v>4.84586556873783</v>
      </c>
      <c r="J2428" s="27">
        <v>33.6</v>
      </c>
    </row>
    <row r="2429" spans="1:10" x14ac:dyDescent="0.25">
      <c r="J2429" s="29">
        <v>9.6</v>
      </c>
    </row>
    <row r="2430" spans="1:10" x14ac:dyDescent="0.25">
      <c r="J2430" s="30">
        <v>38.4</v>
      </c>
    </row>
    <row r="2431" spans="1:10" x14ac:dyDescent="0.25">
      <c r="J2431" s="31">
        <v>347.2</v>
      </c>
    </row>
    <row r="2432" spans="1:10" x14ac:dyDescent="0.25">
      <c r="J2432" s="32">
        <v>912</v>
      </c>
    </row>
    <row r="2433" spans="10:10" x14ac:dyDescent="0.25">
      <c r="J2433" s="34">
        <v>0</v>
      </c>
    </row>
    <row r="2434" spans="10:10" x14ac:dyDescent="0.25">
      <c r="J2434" s="35">
        <v>0</v>
      </c>
    </row>
    <row r="2435" spans="10:10" x14ac:dyDescent="0.25">
      <c r="J2435" s="38" t="s">
        <v>88</v>
      </c>
    </row>
    <row r="2436" spans="10:10" x14ac:dyDescent="0.25">
      <c r="J2436" s="39">
        <v>0</v>
      </c>
    </row>
    <row r="2437" spans="10:10" x14ac:dyDescent="0.25">
      <c r="J2437" s="40">
        <v>0</v>
      </c>
    </row>
    <row r="2438" spans="10:10" x14ac:dyDescent="0.25">
      <c r="J2438" s="41">
        <v>0</v>
      </c>
    </row>
    <row r="2439" spans="10:10" x14ac:dyDescent="0.25">
      <c r="J2439" s="42">
        <v>0</v>
      </c>
    </row>
    <row r="2440" spans="10:10" x14ac:dyDescent="0.25">
      <c r="J2440" s="43">
        <v>0</v>
      </c>
    </row>
    <row r="2441" spans="10:10" x14ac:dyDescent="0.25">
      <c r="J2441" s="44">
        <v>0</v>
      </c>
    </row>
    <row r="2442" spans="10:10" x14ac:dyDescent="0.25">
      <c r="J2442" s="45">
        <v>1.6</v>
      </c>
    </row>
    <row r="2443" spans="10:10" x14ac:dyDescent="0.25">
      <c r="J2443" s="46">
        <v>1.6</v>
      </c>
    </row>
    <row r="2444" spans="10:10" x14ac:dyDescent="0.25">
      <c r="J2444" s="47">
        <v>4.8</v>
      </c>
    </row>
    <row r="2445" spans="10:10" x14ac:dyDescent="0.25">
      <c r="J2445" s="48">
        <v>0</v>
      </c>
    </row>
    <row r="2446" spans="10:10" x14ac:dyDescent="0.25">
      <c r="J2446" s="49">
        <v>0</v>
      </c>
    </row>
    <row r="2447" spans="10:10" x14ac:dyDescent="0.25">
      <c r="J2447" s="50">
        <v>0</v>
      </c>
    </row>
    <row r="2448" spans="10:10" x14ac:dyDescent="0.25">
      <c r="J2448" s="51">
        <v>0</v>
      </c>
    </row>
    <row r="2449" spans="1:10" x14ac:dyDescent="0.25">
      <c r="J2449" s="59">
        <v>0</v>
      </c>
    </row>
    <row r="2450" spans="1:10" x14ac:dyDescent="0.25">
      <c r="J2450" s="60">
        <v>0</v>
      </c>
    </row>
    <row r="2451" spans="1:10" x14ac:dyDescent="0.25">
      <c r="J2451" s="61">
        <v>147.19999999999999</v>
      </c>
    </row>
    <row r="2452" spans="1:10" x14ac:dyDescent="0.25">
      <c r="A2452" s="27">
        <v>103</v>
      </c>
      <c r="B2452" s="33">
        <v>41484</v>
      </c>
      <c r="C2452" s="27">
        <v>3</v>
      </c>
      <c r="D2452" s="27">
        <v>3</v>
      </c>
      <c r="E2452" s="27">
        <v>31.6</v>
      </c>
      <c r="F2452" s="27" t="s">
        <v>88</v>
      </c>
      <c r="G2452" s="27">
        <v>19</v>
      </c>
      <c r="H2452" s="27">
        <v>250.1998401278976</v>
      </c>
      <c r="I2452" s="27">
        <v>7.9836068566899243</v>
      </c>
      <c r="J2452" s="27">
        <v>12</v>
      </c>
    </row>
    <row r="2453" spans="1:10" x14ac:dyDescent="0.25">
      <c r="J2453" s="29">
        <v>10.666666666666668</v>
      </c>
    </row>
    <row r="2454" spans="1:10" x14ac:dyDescent="0.25">
      <c r="J2454" s="30">
        <v>57.333333333333329</v>
      </c>
    </row>
    <row r="2455" spans="1:10" x14ac:dyDescent="0.25">
      <c r="J2455" s="31">
        <v>108</v>
      </c>
    </row>
    <row r="2456" spans="1:10" x14ac:dyDescent="0.25">
      <c r="J2456" s="32">
        <v>404</v>
      </c>
    </row>
    <row r="2457" spans="1:10" x14ac:dyDescent="0.25">
      <c r="J2457" s="34">
        <v>0</v>
      </c>
    </row>
    <row r="2458" spans="1:10" x14ac:dyDescent="0.25">
      <c r="J2458" s="35">
        <v>0</v>
      </c>
    </row>
    <row r="2459" spans="1:10" x14ac:dyDescent="0.25">
      <c r="J2459" s="38" t="s">
        <v>88</v>
      </c>
    </row>
    <row r="2460" spans="1:10" x14ac:dyDescent="0.25">
      <c r="J2460" s="39">
        <v>1.3333333333333335</v>
      </c>
    </row>
    <row r="2461" spans="1:10" x14ac:dyDescent="0.25">
      <c r="J2461" s="40">
        <v>0</v>
      </c>
    </row>
    <row r="2462" spans="1:10" x14ac:dyDescent="0.25">
      <c r="J2462" s="41">
        <v>0</v>
      </c>
    </row>
    <row r="2463" spans="1:10" x14ac:dyDescent="0.25">
      <c r="J2463" s="42">
        <v>0</v>
      </c>
    </row>
    <row r="2464" spans="1:10" x14ac:dyDescent="0.25">
      <c r="J2464" s="43">
        <v>0</v>
      </c>
    </row>
    <row r="2465" spans="1:10" x14ac:dyDescent="0.25">
      <c r="J2465" s="44">
        <v>0</v>
      </c>
    </row>
    <row r="2466" spans="1:10" x14ac:dyDescent="0.25">
      <c r="J2466" s="45">
        <v>0</v>
      </c>
    </row>
    <row r="2467" spans="1:10" x14ac:dyDescent="0.25">
      <c r="J2467" s="46">
        <v>0</v>
      </c>
    </row>
    <row r="2468" spans="1:10" x14ac:dyDescent="0.25">
      <c r="J2468" s="47">
        <v>0</v>
      </c>
    </row>
    <row r="2469" spans="1:10" x14ac:dyDescent="0.25">
      <c r="J2469" s="48">
        <v>0</v>
      </c>
    </row>
    <row r="2470" spans="1:10" x14ac:dyDescent="0.25">
      <c r="J2470" s="49">
        <v>0</v>
      </c>
    </row>
    <row r="2471" spans="1:10" x14ac:dyDescent="0.25">
      <c r="J2471" s="50">
        <v>0</v>
      </c>
    </row>
    <row r="2472" spans="1:10" x14ac:dyDescent="0.25">
      <c r="J2472" s="51">
        <v>0</v>
      </c>
    </row>
    <row r="2473" spans="1:10" x14ac:dyDescent="0.25">
      <c r="J2473" s="59">
        <v>0</v>
      </c>
    </row>
    <row r="2474" spans="1:10" x14ac:dyDescent="0.25">
      <c r="J2474" s="60">
        <v>0</v>
      </c>
    </row>
    <row r="2475" spans="1:10" x14ac:dyDescent="0.25">
      <c r="J2475" s="61">
        <v>154.66666666666666</v>
      </c>
    </row>
    <row r="2476" spans="1:10" x14ac:dyDescent="0.25">
      <c r="A2476" s="27">
        <v>104</v>
      </c>
      <c r="B2476" s="33">
        <v>41487</v>
      </c>
      <c r="C2476" s="27">
        <v>3</v>
      </c>
      <c r="D2476" s="27">
        <v>3</v>
      </c>
      <c r="E2476" s="27">
        <v>31.3</v>
      </c>
      <c r="F2476" s="27" t="s">
        <v>88</v>
      </c>
      <c r="G2476" s="27">
        <v>20</v>
      </c>
      <c r="H2476" s="27">
        <v>238.20943245403669</v>
      </c>
      <c r="I2476" s="27">
        <v>9.3134933634940325</v>
      </c>
      <c r="J2476" s="27">
        <v>30.4</v>
      </c>
    </row>
    <row r="2477" spans="1:10" x14ac:dyDescent="0.25">
      <c r="J2477" s="29">
        <v>12.8</v>
      </c>
    </row>
    <row r="2478" spans="1:10" x14ac:dyDescent="0.25">
      <c r="J2478" s="30">
        <v>52.8</v>
      </c>
    </row>
    <row r="2479" spans="1:10" x14ac:dyDescent="0.25">
      <c r="J2479" s="31">
        <v>67.2</v>
      </c>
    </row>
    <row r="2480" spans="1:10" x14ac:dyDescent="0.25">
      <c r="J2480" s="32">
        <v>484.8</v>
      </c>
    </row>
    <row r="2481" spans="10:10" x14ac:dyDescent="0.25">
      <c r="J2481" s="34">
        <v>0</v>
      </c>
    </row>
    <row r="2482" spans="10:10" x14ac:dyDescent="0.25">
      <c r="J2482" s="35">
        <v>0</v>
      </c>
    </row>
    <row r="2483" spans="10:10" x14ac:dyDescent="0.25">
      <c r="J2483" s="38" t="s">
        <v>88</v>
      </c>
    </row>
    <row r="2484" spans="10:10" x14ac:dyDescent="0.25">
      <c r="J2484" s="39">
        <v>0</v>
      </c>
    </row>
    <row r="2485" spans="10:10" x14ac:dyDescent="0.25">
      <c r="J2485" s="40">
        <v>0</v>
      </c>
    </row>
    <row r="2486" spans="10:10" x14ac:dyDescent="0.25">
      <c r="J2486" s="41">
        <v>0</v>
      </c>
    </row>
    <row r="2487" spans="10:10" x14ac:dyDescent="0.25">
      <c r="J2487" s="42">
        <v>0</v>
      </c>
    </row>
    <row r="2488" spans="10:10" x14ac:dyDescent="0.25">
      <c r="J2488" s="43">
        <v>0</v>
      </c>
    </row>
    <row r="2489" spans="10:10" x14ac:dyDescent="0.25">
      <c r="J2489" s="44">
        <v>0</v>
      </c>
    </row>
    <row r="2490" spans="10:10" x14ac:dyDescent="0.25">
      <c r="J2490" s="45">
        <v>1.6</v>
      </c>
    </row>
    <row r="2491" spans="10:10" x14ac:dyDescent="0.25">
      <c r="J2491" s="46">
        <v>0</v>
      </c>
    </row>
    <row r="2492" spans="10:10" x14ac:dyDescent="0.25">
      <c r="J2492" s="47">
        <v>4.8</v>
      </c>
    </row>
    <row r="2493" spans="10:10" x14ac:dyDescent="0.25">
      <c r="J2493" s="48">
        <v>0</v>
      </c>
    </row>
    <row r="2494" spans="10:10" x14ac:dyDescent="0.25">
      <c r="J2494" s="49">
        <v>0</v>
      </c>
    </row>
    <row r="2495" spans="10:10" x14ac:dyDescent="0.25">
      <c r="J2495" s="50">
        <v>0</v>
      </c>
    </row>
    <row r="2496" spans="10:10" x14ac:dyDescent="0.25">
      <c r="J2496" s="51">
        <v>0</v>
      </c>
    </row>
    <row r="2497" spans="1:10" x14ac:dyDescent="0.25">
      <c r="J2497" s="59">
        <v>0</v>
      </c>
    </row>
    <row r="2498" spans="1:10" x14ac:dyDescent="0.25">
      <c r="J2498" s="60">
        <v>0</v>
      </c>
    </row>
    <row r="2499" spans="1:10" x14ac:dyDescent="0.25">
      <c r="J2499" s="61">
        <v>160</v>
      </c>
    </row>
    <row r="2500" spans="1:10" x14ac:dyDescent="0.25">
      <c r="A2500" s="27">
        <v>105</v>
      </c>
      <c r="B2500" s="33">
        <v>41490</v>
      </c>
      <c r="C2500" s="27">
        <v>3</v>
      </c>
      <c r="D2500" s="27">
        <v>3</v>
      </c>
      <c r="E2500" s="27">
        <v>32.4</v>
      </c>
      <c r="F2500" s="27">
        <v>8.4540000000000006</v>
      </c>
      <c r="G2500" s="27">
        <v>18</v>
      </c>
      <c r="H2500" s="27">
        <v>291.76658673061547</v>
      </c>
      <c r="I2500" s="27">
        <v>2.4960023974414081</v>
      </c>
      <c r="J2500" s="27">
        <v>13.333333333333332</v>
      </c>
    </row>
    <row r="2501" spans="1:10" x14ac:dyDescent="0.25">
      <c r="J2501" s="29">
        <v>9.3333333333333339</v>
      </c>
    </row>
    <row r="2502" spans="1:10" x14ac:dyDescent="0.25">
      <c r="J2502" s="30">
        <v>25.333333333333336</v>
      </c>
    </row>
    <row r="2503" spans="1:10" x14ac:dyDescent="0.25">
      <c r="J2503" s="31">
        <v>61.333333333333329</v>
      </c>
    </row>
    <row r="2504" spans="1:10" x14ac:dyDescent="0.25">
      <c r="J2504" s="32">
        <v>522.66666666666663</v>
      </c>
    </row>
    <row r="2505" spans="1:10" x14ac:dyDescent="0.25">
      <c r="J2505" s="34">
        <v>0</v>
      </c>
    </row>
    <row r="2506" spans="1:10" x14ac:dyDescent="0.25">
      <c r="J2506" s="35">
        <v>0</v>
      </c>
    </row>
    <row r="2507" spans="1:10" x14ac:dyDescent="0.25">
      <c r="J2507" s="38" t="s">
        <v>88</v>
      </c>
    </row>
    <row r="2508" spans="1:10" x14ac:dyDescent="0.25">
      <c r="J2508" s="39">
        <v>0</v>
      </c>
    </row>
    <row r="2509" spans="1:10" x14ac:dyDescent="0.25">
      <c r="J2509" s="40">
        <v>0</v>
      </c>
    </row>
    <row r="2510" spans="1:10" x14ac:dyDescent="0.25">
      <c r="J2510" s="41">
        <v>0</v>
      </c>
    </row>
    <row r="2511" spans="1:10" x14ac:dyDescent="0.25">
      <c r="J2511" s="42">
        <v>0</v>
      </c>
    </row>
    <row r="2512" spans="1:10" x14ac:dyDescent="0.25">
      <c r="J2512" s="43">
        <v>0</v>
      </c>
    </row>
    <row r="2513" spans="1:10" x14ac:dyDescent="0.25">
      <c r="J2513" s="44">
        <v>0</v>
      </c>
    </row>
    <row r="2514" spans="1:10" x14ac:dyDescent="0.25">
      <c r="J2514" s="45">
        <v>0</v>
      </c>
    </row>
    <row r="2515" spans="1:10" x14ac:dyDescent="0.25">
      <c r="J2515" s="46">
        <v>0</v>
      </c>
    </row>
    <row r="2516" spans="1:10" x14ac:dyDescent="0.25">
      <c r="J2516" s="47">
        <v>0</v>
      </c>
    </row>
    <row r="2517" spans="1:10" x14ac:dyDescent="0.25">
      <c r="J2517" s="48">
        <v>0</v>
      </c>
    </row>
    <row r="2518" spans="1:10" x14ac:dyDescent="0.25">
      <c r="J2518" s="49">
        <v>0</v>
      </c>
    </row>
    <row r="2519" spans="1:10" x14ac:dyDescent="0.25">
      <c r="J2519" s="50">
        <v>0</v>
      </c>
    </row>
    <row r="2520" spans="1:10" x14ac:dyDescent="0.25">
      <c r="J2520" s="51">
        <v>0</v>
      </c>
    </row>
    <row r="2521" spans="1:10" x14ac:dyDescent="0.25">
      <c r="J2521" s="59">
        <v>0</v>
      </c>
    </row>
    <row r="2522" spans="1:10" x14ac:dyDescent="0.25">
      <c r="J2522" s="60">
        <v>0</v>
      </c>
    </row>
    <row r="2523" spans="1:10" x14ac:dyDescent="0.25">
      <c r="J2523" s="61">
        <v>156</v>
      </c>
    </row>
    <row r="2524" spans="1:10" x14ac:dyDescent="0.25">
      <c r="A2524" s="27">
        <v>106</v>
      </c>
      <c r="B2524" s="33">
        <v>41493</v>
      </c>
      <c r="C2524" s="27">
        <v>3</v>
      </c>
      <c r="D2524" s="27">
        <v>3</v>
      </c>
      <c r="E2524" s="27" t="s">
        <v>88</v>
      </c>
      <c r="F2524" s="27" t="s">
        <v>88</v>
      </c>
      <c r="G2524" s="27">
        <v>18</v>
      </c>
      <c r="H2524" s="27">
        <v>257.79376498800951</v>
      </c>
      <c r="I2524" s="27">
        <v>6.3447273646632878</v>
      </c>
      <c r="J2524" s="27">
        <v>2.666666666666667</v>
      </c>
    </row>
    <row r="2525" spans="1:10" x14ac:dyDescent="0.25">
      <c r="J2525" s="29">
        <v>0</v>
      </c>
    </row>
    <row r="2526" spans="1:10" x14ac:dyDescent="0.25">
      <c r="J2526" s="30">
        <v>6.6666666666666661</v>
      </c>
    </row>
    <row r="2527" spans="1:10" x14ac:dyDescent="0.25">
      <c r="J2527" s="31">
        <v>1.3333333333333335</v>
      </c>
    </row>
    <row r="2528" spans="1:10" x14ac:dyDescent="0.25">
      <c r="J2528" s="32">
        <v>577.33333333333337</v>
      </c>
    </row>
    <row r="2529" spans="10:10" x14ac:dyDescent="0.25">
      <c r="J2529" s="34">
        <v>0</v>
      </c>
    </row>
    <row r="2530" spans="10:10" x14ac:dyDescent="0.25">
      <c r="J2530" s="35">
        <v>1.3333333333333335</v>
      </c>
    </row>
    <row r="2531" spans="10:10" x14ac:dyDescent="0.25">
      <c r="J2531" s="38" t="s">
        <v>88</v>
      </c>
    </row>
    <row r="2532" spans="10:10" x14ac:dyDescent="0.25">
      <c r="J2532" s="39">
        <v>0</v>
      </c>
    </row>
    <row r="2533" spans="10:10" x14ac:dyDescent="0.25">
      <c r="J2533" s="40">
        <v>0</v>
      </c>
    </row>
    <row r="2534" spans="10:10" x14ac:dyDescent="0.25">
      <c r="J2534" s="41">
        <v>0</v>
      </c>
    </row>
    <row r="2535" spans="10:10" x14ac:dyDescent="0.25">
      <c r="J2535" s="42">
        <v>0</v>
      </c>
    </row>
    <row r="2536" spans="10:10" x14ac:dyDescent="0.25">
      <c r="J2536" s="43">
        <v>0</v>
      </c>
    </row>
    <row r="2537" spans="10:10" x14ac:dyDescent="0.25">
      <c r="J2537" s="44">
        <v>0</v>
      </c>
    </row>
    <row r="2538" spans="10:10" x14ac:dyDescent="0.25">
      <c r="J2538" s="45">
        <v>0</v>
      </c>
    </row>
    <row r="2539" spans="10:10" x14ac:dyDescent="0.25">
      <c r="J2539" s="46">
        <v>1.3333333333333335</v>
      </c>
    </row>
    <row r="2540" spans="10:10" x14ac:dyDescent="0.25">
      <c r="J2540" s="47">
        <v>1.3333333333333335</v>
      </c>
    </row>
    <row r="2541" spans="10:10" x14ac:dyDescent="0.25">
      <c r="J2541" s="48">
        <v>0</v>
      </c>
    </row>
    <row r="2542" spans="10:10" x14ac:dyDescent="0.25">
      <c r="J2542" s="49">
        <v>0</v>
      </c>
    </row>
    <row r="2543" spans="10:10" x14ac:dyDescent="0.25">
      <c r="J2543" s="50">
        <v>0</v>
      </c>
    </row>
    <row r="2544" spans="10:10" x14ac:dyDescent="0.25">
      <c r="J2544" s="51">
        <v>0</v>
      </c>
    </row>
    <row r="2545" spans="1:10" x14ac:dyDescent="0.25">
      <c r="J2545" s="59">
        <v>0</v>
      </c>
    </row>
    <row r="2546" spans="1:10" x14ac:dyDescent="0.25">
      <c r="J2546" s="60">
        <v>0</v>
      </c>
    </row>
    <row r="2547" spans="1:10" x14ac:dyDescent="0.25">
      <c r="J2547" s="61">
        <v>253.33333333333334</v>
      </c>
    </row>
    <row r="2548" spans="1:10" x14ac:dyDescent="0.25">
      <c r="A2548" s="27">
        <v>107</v>
      </c>
      <c r="B2548" s="33">
        <v>41551</v>
      </c>
      <c r="C2548" s="27">
        <v>3</v>
      </c>
      <c r="D2548" s="27">
        <v>4</v>
      </c>
      <c r="E2548" s="27">
        <v>30.4</v>
      </c>
      <c r="F2548" s="27">
        <v>8</v>
      </c>
      <c r="G2548" s="27">
        <v>15</v>
      </c>
      <c r="H2548" s="27">
        <v>183.05355715427655</v>
      </c>
      <c r="I2548" s="27">
        <v>7.8014473604888694</v>
      </c>
      <c r="J2548" s="27">
        <v>15.238095238095239</v>
      </c>
    </row>
    <row r="2549" spans="1:10" x14ac:dyDescent="0.25">
      <c r="J2549" s="29">
        <v>23.80952380952381</v>
      </c>
    </row>
    <row r="2550" spans="1:10" x14ac:dyDescent="0.25">
      <c r="J2550" s="30">
        <v>68.571428571428569</v>
      </c>
    </row>
    <row r="2551" spans="1:10" x14ac:dyDescent="0.25">
      <c r="J2551" s="31">
        <v>240</v>
      </c>
    </row>
    <row r="2552" spans="1:10" x14ac:dyDescent="0.25">
      <c r="J2552" s="32">
        <v>0</v>
      </c>
    </row>
    <row r="2553" spans="1:10" x14ac:dyDescent="0.25">
      <c r="J2553" s="34">
        <v>0</v>
      </c>
    </row>
    <row r="2554" spans="1:10" x14ac:dyDescent="0.25">
      <c r="J2554" s="35">
        <v>0</v>
      </c>
    </row>
    <row r="2555" spans="1:10" x14ac:dyDescent="0.25">
      <c r="J2555" s="38">
        <v>0</v>
      </c>
    </row>
    <row r="2556" spans="1:10" x14ac:dyDescent="0.25">
      <c r="J2556" s="39">
        <v>0</v>
      </c>
    </row>
    <row r="2557" spans="1:10" x14ac:dyDescent="0.25">
      <c r="J2557" s="40">
        <v>0</v>
      </c>
    </row>
    <row r="2558" spans="1:10" x14ac:dyDescent="0.25">
      <c r="J2558" s="41">
        <v>0</v>
      </c>
    </row>
    <row r="2559" spans="1:10" x14ac:dyDescent="0.25">
      <c r="J2559" s="42">
        <v>0</v>
      </c>
    </row>
    <row r="2560" spans="1:10" x14ac:dyDescent="0.25">
      <c r="J2560" s="43">
        <v>0</v>
      </c>
    </row>
    <row r="2561" spans="1:10" x14ac:dyDescent="0.25">
      <c r="J2561" s="44">
        <v>0</v>
      </c>
    </row>
    <row r="2562" spans="1:10" x14ac:dyDescent="0.25">
      <c r="J2562" s="45">
        <v>4.7619047619047619</v>
      </c>
    </row>
    <row r="2563" spans="1:10" x14ac:dyDescent="0.25">
      <c r="J2563" s="46">
        <v>0</v>
      </c>
    </row>
    <row r="2564" spans="1:10" x14ac:dyDescent="0.25">
      <c r="J2564" s="47">
        <v>0</v>
      </c>
    </row>
    <row r="2565" spans="1:10" x14ac:dyDescent="0.25">
      <c r="J2565" s="48">
        <v>0</v>
      </c>
    </row>
    <row r="2566" spans="1:10" x14ac:dyDescent="0.25">
      <c r="J2566" s="49">
        <v>0</v>
      </c>
    </row>
    <row r="2567" spans="1:10" x14ac:dyDescent="0.25">
      <c r="J2567" s="50">
        <v>0</v>
      </c>
    </row>
    <row r="2568" spans="1:10" x14ac:dyDescent="0.25">
      <c r="J2568" s="51">
        <v>0</v>
      </c>
    </row>
    <row r="2569" spans="1:10" x14ac:dyDescent="0.25">
      <c r="J2569" s="59">
        <v>0</v>
      </c>
    </row>
    <row r="2570" spans="1:10" x14ac:dyDescent="0.25">
      <c r="J2570" s="60">
        <v>0</v>
      </c>
    </row>
    <row r="2571" spans="1:10" x14ac:dyDescent="0.25">
      <c r="J2571" s="61">
        <v>50.476190476190474</v>
      </c>
    </row>
    <row r="2572" spans="1:10" x14ac:dyDescent="0.25">
      <c r="A2572" s="27">
        <v>108</v>
      </c>
      <c r="B2572" s="33">
        <v>41554</v>
      </c>
      <c r="C2572" s="27">
        <v>3</v>
      </c>
      <c r="D2572" s="27">
        <v>4</v>
      </c>
      <c r="E2572" s="27">
        <v>29.3</v>
      </c>
      <c r="F2572" s="27">
        <v>8</v>
      </c>
      <c r="G2572" s="27">
        <v>13</v>
      </c>
      <c r="H2572" s="27">
        <v>158.67306155075937</v>
      </c>
      <c r="I2572" s="27">
        <v>0.69226650981969695</v>
      </c>
      <c r="J2572" s="27">
        <v>5.6</v>
      </c>
    </row>
    <row r="2573" spans="1:10" x14ac:dyDescent="0.25">
      <c r="J2573" s="29">
        <v>24</v>
      </c>
    </row>
    <row r="2574" spans="1:10" x14ac:dyDescent="0.25">
      <c r="J2574" s="30">
        <v>25.6</v>
      </c>
    </row>
    <row r="2575" spans="1:10" x14ac:dyDescent="0.25">
      <c r="J2575" s="31">
        <v>103.2</v>
      </c>
    </row>
    <row r="2576" spans="1:10" x14ac:dyDescent="0.25">
      <c r="J2576" s="32">
        <v>366.4</v>
      </c>
    </row>
    <row r="2577" spans="10:10" x14ac:dyDescent="0.25">
      <c r="J2577" s="34">
        <v>0</v>
      </c>
    </row>
    <row r="2578" spans="10:10" x14ac:dyDescent="0.25">
      <c r="J2578" s="35">
        <v>0</v>
      </c>
    </row>
    <row r="2579" spans="10:10" x14ac:dyDescent="0.25">
      <c r="J2579" s="38">
        <v>0</v>
      </c>
    </row>
    <row r="2580" spans="10:10" x14ac:dyDescent="0.25">
      <c r="J2580" s="39">
        <v>0</v>
      </c>
    </row>
    <row r="2581" spans="10:10" x14ac:dyDescent="0.25">
      <c r="J2581" s="40">
        <v>0</v>
      </c>
    </row>
    <row r="2582" spans="10:10" x14ac:dyDescent="0.25">
      <c r="J2582" s="41">
        <v>0</v>
      </c>
    </row>
    <row r="2583" spans="10:10" x14ac:dyDescent="0.25">
      <c r="J2583" s="42">
        <v>0</v>
      </c>
    </row>
    <row r="2584" spans="10:10" x14ac:dyDescent="0.25">
      <c r="J2584" s="43">
        <v>0</v>
      </c>
    </row>
    <row r="2585" spans="10:10" x14ac:dyDescent="0.25">
      <c r="J2585" s="44">
        <v>0</v>
      </c>
    </row>
    <row r="2586" spans="10:10" x14ac:dyDescent="0.25">
      <c r="J2586" s="45">
        <v>0</v>
      </c>
    </row>
    <row r="2587" spans="10:10" x14ac:dyDescent="0.25">
      <c r="J2587" s="46">
        <v>0</v>
      </c>
    </row>
    <row r="2588" spans="10:10" x14ac:dyDescent="0.25">
      <c r="J2588" s="47">
        <v>0</v>
      </c>
    </row>
    <row r="2589" spans="10:10" x14ac:dyDescent="0.25">
      <c r="J2589" s="48">
        <v>0</v>
      </c>
    </row>
    <row r="2590" spans="10:10" x14ac:dyDescent="0.25">
      <c r="J2590" s="49">
        <v>0</v>
      </c>
    </row>
    <row r="2591" spans="10:10" x14ac:dyDescent="0.25">
      <c r="J2591" s="50">
        <v>0</v>
      </c>
    </row>
    <row r="2592" spans="10:10" x14ac:dyDescent="0.25">
      <c r="J2592" s="51">
        <v>0</v>
      </c>
    </row>
    <row r="2593" spans="1:10" x14ac:dyDescent="0.25">
      <c r="J2593" s="59">
        <v>0</v>
      </c>
    </row>
    <row r="2594" spans="1:10" x14ac:dyDescent="0.25">
      <c r="J2594" s="60">
        <v>0</v>
      </c>
    </row>
    <row r="2595" spans="1:10" x14ac:dyDescent="0.25">
      <c r="J2595" s="61">
        <v>36.799999999999997</v>
      </c>
    </row>
    <row r="2596" spans="1:10" x14ac:dyDescent="0.25">
      <c r="A2596" s="27">
        <v>109</v>
      </c>
      <c r="B2596" s="33">
        <v>41557</v>
      </c>
      <c r="C2596" s="27">
        <v>3</v>
      </c>
      <c r="D2596" s="27">
        <v>4</v>
      </c>
      <c r="E2596" s="27">
        <v>29.7</v>
      </c>
      <c r="F2596" s="27">
        <v>8</v>
      </c>
      <c r="G2596" s="27">
        <v>14</v>
      </c>
      <c r="H2596" s="27">
        <v>125.09992006394883</v>
      </c>
      <c r="I2596" s="27">
        <v>3.6631300519231296</v>
      </c>
      <c r="J2596" s="27">
        <v>26.666666666666664</v>
      </c>
    </row>
    <row r="2597" spans="1:10" x14ac:dyDescent="0.25">
      <c r="J2597" s="29">
        <v>6.2222222222222214</v>
      </c>
    </row>
    <row r="2598" spans="1:10" x14ac:dyDescent="0.25">
      <c r="J2598" s="30">
        <v>37.333333333333336</v>
      </c>
    </row>
    <row r="2599" spans="1:10" x14ac:dyDescent="0.25">
      <c r="J2599" s="31">
        <v>102.22222222222223</v>
      </c>
    </row>
    <row r="2600" spans="1:10" x14ac:dyDescent="0.25">
      <c r="J2600" s="32">
        <v>417.77777777777783</v>
      </c>
    </row>
    <row r="2601" spans="1:10" x14ac:dyDescent="0.25">
      <c r="J2601" s="34">
        <v>0</v>
      </c>
    </row>
    <row r="2602" spans="1:10" x14ac:dyDescent="0.25">
      <c r="J2602" s="35">
        <v>0</v>
      </c>
    </row>
    <row r="2603" spans="1:10" x14ac:dyDescent="0.25">
      <c r="J2603" s="38">
        <v>0</v>
      </c>
    </row>
    <row r="2604" spans="1:10" x14ac:dyDescent="0.25">
      <c r="J2604" s="39">
        <v>0</v>
      </c>
    </row>
    <row r="2605" spans="1:10" x14ac:dyDescent="0.25">
      <c r="J2605" s="40">
        <v>0</v>
      </c>
    </row>
    <row r="2606" spans="1:10" x14ac:dyDescent="0.25">
      <c r="J2606" s="41">
        <v>0</v>
      </c>
    </row>
    <row r="2607" spans="1:10" x14ac:dyDescent="0.25">
      <c r="J2607" s="42">
        <v>0</v>
      </c>
    </row>
    <row r="2608" spans="1:10" x14ac:dyDescent="0.25">
      <c r="J2608" s="43">
        <v>0</v>
      </c>
    </row>
    <row r="2609" spans="1:10" x14ac:dyDescent="0.25">
      <c r="J2609" s="44">
        <v>0</v>
      </c>
    </row>
    <row r="2610" spans="1:10" x14ac:dyDescent="0.25">
      <c r="J2610" s="45">
        <v>0.88888888888888884</v>
      </c>
    </row>
    <row r="2611" spans="1:10" x14ac:dyDescent="0.25">
      <c r="J2611" s="46">
        <v>0</v>
      </c>
    </row>
    <row r="2612" spans="1:10" x14ac:dyDescent="0.25">
      <c r="J2612" s="47">
        <v>0</v>
      </c>
    </row>
    <row r="2613" spans="1:10" x14ac:dyDescent="0.25">
      <c r="J2613" s="48">
        <v>0</v>
      </c>
    </row>
    <row r="2614" spans="1:10" x14ac:dyDescent="0.25">
      <c r="J2614" s="49">
        <v>0</v>
      </c>
    </row>
    <row r="2615" spans="1:10" x14ac:dyDescent="0.25">
      <c r="J2615" s="50">
        <v>0</v>
      </c>
    </row>
    <row r="2616" spans="1:10" x14ac:dyDescent="0.25">
      <c r="J2616" s="51">
        <v>0</v>
      </c>
    </row>
    <row r="2617" spans="1:10" x14ac:dyDescent="0.25">
      <c r="J2617" s="59">
        <v>0</v>
      </c>
    </row>
    <row r="2618" spans="1:10" x14ac:dyDescent="0.25">
      <c r="J2618" s="60">
        <v>0</v>
      </c>
    </row>
    <row r="2619" spans="1:10" x14ac:dyDescent="0.25">
      <c r="J2619" s="61">
        <v>40.888888888888886</v>
      </c>
    </row>
    <row r="2620" spans="1:10" x14ac:dyDescent="0.25">
      <c r="A2620" s="27">
        <v>110</v>
      </c>
      <c r="B2620" s="33">
        <v>41560</v>
      </c>
      <c r="C2620" s="27">
        <v>3</v>
      </c>
      <c r="D2620" s="27">
        <v>4</v>
      </c>
      <c r="E2620" s="27">
        <v>31.5</v>
      </c>
      <c r="F2620" s="27">
        <v>8</v>
      </c>
      <c r="G2620" s="27">
        <v>14</v>
      </c>
      <c r="H2620" s="27">
        <v>119.50439648281372</v>
      </c>
      <c r="I2620" s="27">
        <v>11.521610955555225</v>
      </c>
      <c r="J2620" s="27">
        <v>24</v>
      </c>
    </row>
    <row r="2621" spans="1:10" x14ac:dyDescent="0.25">
      <c r="J2621" s="29">
        <v>3.2</v>
      </c>
    </row>
    <row r="2622" spans="1:10" x14ac:dyDescent="0.25">
      <c r="J2622" s="30">
        <v>35.200000000000003</v>
      </c>
    </row>
    <row r="2623" spans="1:10" x14ac:dyDescent="0.25">
      <c r="J2623" s="31">
        <v>204.8</v>
      </c>
    </row>
    <row r="2624" spans="1:10" x14ac:dyDescent="0.25">
      <c r="J2624" s="32">
        <v>667.2</v>
      </c>
    </row>
    <row r="2625" spans="10:10" x14ac:dyDescent="0.25">
      <c r="J2625" s="34">
        <v>0</v>
      </c>
    </row>
    <row r="2626" spans="10:10" x14ac:dyDescent="0.25">
      <c r="J2626" s="35">
        <v>0</v>
      </c>
    </row>
    <row r="2627" spans="10:10" x14ac:dyDescent="0.25">
      <c r="J2627" s="38">
        <v>0</v>
      </c>
    </row>
    <row r="2628" spans="10:10" x14ac:dyDescent="0.25">
      <c r="J2628" s="39">
        <v>0</v>
      </c>
    </row>
    <row r="2629" spans="10:10" x14ac:dyDescent="0.25">
      <c r="J2629" s="40">
        <v>0</v>
      </c>
    </row>
    <row r="2630" spans="10:10" x14ac:dyDescent="0.25">
      <c r="J2630" s="41">
        <v>0</v>
      </c>
    </row>
    <row r="2631" spans="10:10" x14ac:dyDescent="0.25">
      <c r="J2631" s="42">
        <v>0</v>
      </c>
    </row>
    <row r="2632" spans="10:10" x14ac:dyDescent="0.25">
      <c r="J2632" s="43">
        <v>0</v>
      </c>
    </row>
    <row r="2633" spans="10:10" x14ac:dyDescent="0.25">
      <c r="J2633" s="44">
        <v>0</v>
      </c>
    </row>
    <row r="2634" spans="10:10" x14ac:dyDescent="0.25">
      <c r="J2634" s="45">
        <v>0</v>
      </c>
    </row>
    <row r="2635" spans="10:10" x14ac:dyDescent="0.25">
      <c r="J2635" s="46">
        <v>1.6</v>
      </c>
    </row>
    <row r="2636" spans="10:10" x14ac:dyDescent="0.25">
      <c r="J2636" s="47">
        <v>0</v>
      </c>
    </row>
    <row r="2637" spans="10:10" x14ac:dyDescent="0.25">
      <c r="J2637" s="48">
        <v>0</v>
      </c>
    </row>
    <row r="2638" spans="10:10" x14ac:dyDescent="0.25">
      <c r="J2638" s="49">
        <v>0</v>
      </c>
    </row>
    <row r="2639" spans="10:10" x14ac:dyDescent="0.25">
      <c r="J2639" s="50">
        <v>0</v>
      </c>
    </row>
    <row r="2640" spans="10:10" x14ac:dyDescent="0.25">
      <c r="J2640" s="51">
        <v>0</v>
      </c>
    </row>
    <row r="2641" spans="1:10" x14ac:dyDescent="0.25">
      <c r="J2641" s="59">
        <v>0</v>
      </c>
    </row>
    <row r="2642" spans="1:10" x14ac:dyDescent="0.25">
      <c r="J2642" s="60">
        <v>0</v>
      </c>
    </row>
    <row r="2643" spans="1:10" x14ac:dyDescent="0.25">
      <c r="J2643" s="61">
        <v>140.80000000000001</v>
      </c>
    </row>
    <row r="2644" spans="1:10" x14ac:dyDescent="0.25">
      <c r="A2644" s="27">
        <v>111</v>
      </c>
      <c r="B2644" s="33">
        <v>41563</v>
      </c>
      <c r="C2644" s="27">
        <v>3</v>
      </c>
      <c r="D2644" s="27">
        <v>4</v>
      </c>
      <c r="E2644" s="27">
        <v>31</v>
      </c>
      <c r="F2644" s="27">
        <v>8</v>
      </c>
      <c r="G2644" s="27">
        <v>15</v>
      </c>
      <c r="H2644" s="27">
        <v>114.70823341326934</v>
      </c>
      <c r="I2644" s="27">
        <v>8.1617017812398736</v>
      </c>
      <c r="J2644" s="27">
        <v>12.8</v>
      </c>
    </row>
    <row r="2645" spans="1:10" x14ac:dyDescent="0.25">
      <c r="J2645" s="29">
        <v>19.2</v>
      </c>
    </row>
    <row r="2646" spans="1:10" x14ac:dyDescent="0.25">
      <c r="J2646" s="30">
        <v>41.6</v>
      </c>
    </row>
    <row r="2647" spans="1:10" x14ac:dyDescent="0.25">
      <c r="J2647" s="31">
        <v>113.6</v>
      </c>
    </row>
    <row r="2648" spans="1:10" x14ac:dyDescent="0.25">
      <c r="J2648" s="32">
        <v>558.4</v>
      </c>
    </row>
    <row r="2649" spans="1:10" x14ac:dyDescent="0.25">
      <c r="J2649" s="34">
        <v>0</v>
      </c>
    </row>
    <row r="2650" spans="1:10" x14ac:dyDescent="0.25">
      <c r="J2650" s="35">
        <v>0</v>
      </c>
    </row>
    <row r="2651" spans="1:10" x14ac:dyDescent="0.25">
      <c r="J2651" s="38">
        <v>0</v>
      </c>
    </row>
    <row r="2652" spans="1:10" x14ac:dyDescent="0.25">
      <c r="J2652" s="39">
        <v>0</v>
      </c>
    </row>
    <row r="2653" spans="1:10" x14ac:dyDescent="0.25">
      <c r="J2653" s="40">
        <v>0</v>
      </c>
    </row>
    <row r="2654" spans="1:10" x14ac:dyDescent="0.25">
      <c r="J2654" s="41">
        <v>0</v>
      </c>
    </row>
    <row r="2655" spans="1:10" x14ac:dyDescent="0.25">
      <c r="J2655" s="42">
        <v>0</v>
      </c>
    </row>
    <row r="2656" spans="1:10" x14ac:dyDescent="0.25">
      <c r="J2656" s="43">
        <v>0</v>
      </c>
    </row>
    <row r="2657" spans="1:10" x14ac:dyDescent="0.25">
      <c r="J2657" s="44">
        <v>0</v>
      </c>
    </row>
    <row r="2658" spans="1:10" x14ac:dyDescent="0.25">
      <c r="J2658" s="45">
        <v>3.2</v>
      </c>
    </row>
    <row r="2659" spans="1:10" x14ac:dyDescent="0.25">
      <c r="J2659" s="46">
        <v>1.6</v>
      </c>
    </row>
    <row r="2660" spans="1:10" x14ac:dyDescent="0.25">
      <c r="J2660" s="47">
        <v>0</v>
      </c>
    </row>
    <row r="2661" spans="1:10" x14ac:dyDescent="0.25">
      <c r="J2661" s="48">
        <v>0</v>
      </c>
    </row>
    <row r="2662" spans="1:10" x14ac:dyDescent="0.25">
      <c r="J2662" s="49">
        <v>0</v>
      </c>
    </row>
    <row r="2663" spans="1:10" x14ac:dyDescent="0.25">
      <c r="J2663" s="50">
        <v>0</v>
      </c>
    </row>
    <row r="2664" spans="1:10" x14ac:dyDescent="0.25">
      <c r="J2664" s="51">
        <v>0</v>
      </c>
    </row>
    <row r="2665" spans="1:10" x14ac:dyDescent="0.25">
      <c r="J2665" s="59">
        <v>0</v>
      </c>
    </row>
    <row r="2666" spans="1:10" x14ac:dyDescent="0.25">
      <c r="J2666" s="60">
        <v>0</v>
      </c>
    </row>
    <row r="2667" spans="1:10" x14ac:dyDescent="0.25">
      <c r="J2667" s="61">
        <v>158.4</v>
      </c>
    </row>
    <row r="2668" spans="1:10" x14ac:dyDescent="0.25">
      <c r="A2668" s="27">
        <v>112</v>
      </c>
      <c r="B2668" s="33">
        <v>41566</v>
      </c>
      <c r="C2668" s="27">
        <v>3</v>
      </c>
      <c r="D2668" s="27">
        <v>4</v>
      </c>
      <c r="E2668" s="27">
        <v>30.1</v>
      </c>
      <c r="F2668" s="27">
        <v>8</v>
      </c>
      <c r="G2668" s="27">
        <v>17</v>
      </c>
      <c r="H2668" s="27">
        <v>147.88169464428455</v>
      </c>
      <c r="I2668" s="27">
        <v>67.320915994094037</v>
      </c>
      <c r="J2668" s="27">
        <v>43.2</v>
      </c>
    </row>
    <row r="2669" spans="1:10" x14ac:dyDescent="0.25">
      <c r="J2669" s="29">
        <v>12.8</v>
      </c>
    </row>
    <row r="2670" spans="1:10" x14ac:dyDescent="0.25">
      <c r="J2670" s="30">
        <v>49.6</v>
      </c>
    </row>
    <row r="2671" spans="1:10" x14ac:dyDescent="0.25">
      <c r="J2671" s="31">
        <v>97.6</v>
      </c>
    </row>
    <row r="2672" spans="1:10" x14ac:dyDescent="0.25">
      <c r="J2672" s="32">
        <v>580.79999999999995</v>
      </c>
    </row>
    <row r="2673" spans="10:10" x14ac:dyDescent="0.25">
      <c r="J2673" s="34">
        <v>0</v>
      </c>
    </row>
    <row r="2674" spans="10:10" x14ac:dyDescent="0.25">
      <c r="J2674" s="35">
        <v>0</v>
      </c>
    </row>
    <row r="2675" spans="10:10" x14ac:dyDescent="0.25">
      <c r="J2675" s="38">
        <v>0</v>
      </c>
    </row>
    <row r="2676" spans="10:10" x14ac:dyDescent="0.25">
      <c r="J2676" s="39">
        <v>0</v>
      </c>
    </row>
    <row r="2677" spans="10:10" x14ac:dyDescent="0.25">
      <c r="J2677" s="40">
        <v>0</v>
      </c>
    </row>
    <row r="2678" spans="10:10" x14ac:dyDescent="0.25">
      <c r="J2678" s="41">
        <v>0</v>
      </c>
    </row>
    <row r="2679" spans="10:10" x14ac:dyDescent="0.25">
      <c r="J2679" s="42">
        <v>0</v>
      </c>
    </row>
    <row r="2680" spans="10:10" x14ac:dyDescent="0.25">
      <c r="J2680" s="43">
        <v>0</v>
      </c>
    </row>
    <row r="2681" spans="10:10" x14ac:dyDescent="0.25">
      <c r="J2681" s="44">
        <v>0</v>
      </c>
    </row>
    <row r="2682" spans="10:10" x14ac:dyDescent="0.25">
      <c r="J2682" s="45">
        <v>1.6</v>
      </c>
    </row>
    <row r="2683" spans="10:10" x14ac:dyDescent="0.25">
      <c r="J2683" s="46">
        <v>0</v>
      </c>
    </row>
    <row r="2684" spans="10:10" x14ac:dyDescent="0.25">
      <c r="J2684" s="47">
        <v>0</v>
      </c>
    </row>
    <row r="2685" spans="10:10" x14ac:dyDescent="0.25">
      <c r="J2685" s="48">
        <v>0</v>
      </c>
    </row>
    <row r="2686" spans="10:10" x14ac:dyDescent="0.25">
      <c r="J2686" s="49">
        <v>0</v>
      </c>
    </row>
    <row r="2687" spans="10:10" x14ac:dyDescent="0.25">
      <c r="J2687" s="50">
        <v>0</v>
      </c>
    </row>
    <row r="2688" spans="10:10" x14ac:dyDescent="0.25">
      <c r="J2688" s="51">
        <v>0</v>
      </c>
    </row>
    <row r="2689" spans="1:10" x14ac:dyDescent="0.25">
      <c r="J2689" s="59">
        <v>0</v>
      </c>
    </row>
    <row r="2690" spans="1:10" x14ac:dyDescent="0.25">
      <c r="J2690" s="60">
        <v>0</v>
      </c>
    </row>
    <row r="2691" spans="1:10" x14ac:dyDescent="0.25">
      <c r="J2691" s="61">
        <v>89.6</v>
      </c>
    </row>
    <row r="2692" spans="1:10" x14ac:dyDescent="0.25">
      <c r="A2692" s="27">
        <v>113</v>
      </c>
      <c r="B2692" s="33">
        <v>41569</v>
      </c>
      <c r="C2692" s="27">
        <v>3</v>
      </c>
      <c r="D2692" s="27">
        <v>4</v>
      </c>
      <c r="E2692" s="27">
        <v>30.1</v>
      </c>
      <c r="F2692" s="27">
        <v>8</v>
      </c>
      <c r="G2692" s="27">
        <v>15</v>
      </c>
      <c r="H2692" s="27">
        <v>139.48840927258192</v>
      </c>
      <c r="I2692" s="27">
        <v>6.1529993278739745</v>
      </c>
      <c r="J2692" s="27">
        <v>22.4</v>
      </c>
    </row>
    <row r="2693" spans="1:10" x14ac:dyDescent="0.25">
      <c r="J2693" s="29">
        <v>8</v>
      </c>
    </row>
    <row r="2694" spans="1:10" x14ac:dyDescent="0.25">
      <c r="J2694" s="30">
        <v>43.2</v>
      </c>
    </row>
    <row r="2695" spans="1:10" x14ac:dyDescent="0.25">
      <c r="J2695" s="31">
        <v>156.80000000000001</v>
      </c>
    </row>
    <row r="2696" spans="1:10" x14ac:dyDescent="0.25">
      <c r="J2696" s="32">
        <v>446.4</v>
      </c>
    </row>
    <row r="2697" spans="1:10" x14ac:dyDescent="0.25">
      <c r="J2697" s="34">
        <v>0</v>
      </c>
    </row>
    <row r="2698" spans="1:10" x14ac:dyDescent="0.25">
      <c r="J2698" s="35">
        <v>0</v>
      </c>
    </row>
    <row r="2699" spans="1:10" x14ac:dyDescent="0.25">
      <c r="J2699" s="38">
        <v>0</v>
      </c>
    </row>
    <row r="2700" spans="1:10" x14ac:dyDescent="0.25">
      <c r="J2700" s="39">
        <v>0</v>
      </c>
    </row>
    <row r="2701" spans="1:10" x14ac:dyDescent="0.25">
      <c r="J2701" s="40">
        <v>0</v>
      </c>
    </row>
    <row r="2702" spans="1:10" x14ac:dyDescent="0.25">
      <c r="J2702" s="41">
        <v>0</v>
      </c>
    </row>
    <row r="2703" spans="1:10" x14ac:dyDescent="0.25">
      <c r="J2703" s="42">
        <v>0</v>
      </c>
    </row>
    <row r="2704" spans="1:10" x14ac:dyDescent="0.25">
      <c r="J2704" s="43">
        <v>0</v>
      </c>
    </row>
    <row r="2705" spans="1:10" x14ac:dyDescent="0.25">
      <c r="J2705" s="44">
        <v>0</v>
      </c>
    </row>
    <row r="2706" spans="1:10" x14ac:dyDescent="0.25">
      <c r="J2706" s="45">
        <v>1.6</v>
      </c>
    </row>
    <row r="2707" spans="1:10" x14ac:dyDescent="0.25">
      <c r="J2707" s="46">
        <v>0</v>
      </c>
    </row>
    <row r="2708" spans="1:10" x14ac:dyDescent="0.25">
      <c r="J2708" s="47">
        <v>0</v>
      </c>
    </row>
    <row r="2709" spans="1:10" x14ac:dyDescent="0.25">
      <c r="J2709" s="48">
        <v>0</v>
      </c>
    </row>
    <row r="2710" spans="1:10" x14ac:dyDescent="0.25">
      <c r="J2710" s="49">
        <v>0</v>
      </c>
    </row>
    <row r="2711" spans="1:10" x14ac:dyDescent="0.25">
      <c r="J2711" s="50">
        <v>0</v>
      </c>
    </row>
    <row r="2712" spans="1:10" x14ac:dyDescent="0.25">
      <c r="J2712" s="51">
        <v>0</v>
      </c>
    </row>
    <row r="2713" spans="1:10" x14ac:dyDescent="0.25">
      <c r="J2713" s="59">
        <v>0</v>
      </c>
    </row>
    <row r="2714" spans="1:10" x14ac:dyDescent="0.25">
      <c r="J2714" s="60">
        <v>0</v>
      </c>
    </row>
    <row r="2715" spans="1:10" x14ac:dyDescent="0.25">
      <c r="J2715" s="61">
        <v>80</v>
      </c>
    </row>
    <row r="2716" spans="1:10" x14ac:dyDescent="0.25">
      <c r="A2716" s="27">
        <v>114</v>
      </c>
      <c r="B2716" s="33">
        <v>41646</v>
      </c>
      <c r="C2716" s="27">
        <v>3</v>
      </c>
      <c r="D2716" s="27">
        <v>5</v>
      </c>
      <c r="E2716" s="27">
        <v>22</v>
      </c>
      <c r="F2716" s="27">
        <v>8</v>
      </c>
      <c r="G2716" s="27">
        <v>22</v>
      </c>
      <c r="H2716" s="27">
        <v>209.03277378097516</v>
      </c>
      <c r="I2716" s="27">
        <v>4.845865568737894</v>
      </c>
      <c r="J2716" s="27">
        <v>11.2</v>
      </c>
    </row>
    <row r="2717" spans="1:10" x14ac:dyDescent="0.25">
      <c r="J2717" s="29">
        <v>8</v>
      </c>
    </row>
    <row r="2718" spans="1:10" x14ac:dyDescent="0.25">
      <c r="J2718" s="30">
        <v>19.2</v>
      </c>
    </row>
    <row r="2719" spans="1:10" x14ac:dyDescent="0.25">
      <c r="J2719" s="31">
        <v>147.19999999999999</v>
      </c>
    </row>
    <row r="2720" spans="1:10" x14ac:dyDescent="0.25">
      <c r="J2720" s="32">
        <v>534.4</v>
      </c>
    </row>
    <row r="2721" spans="10:10" x14ac:dyDescent="0.25">
      <c r="J2721" s="34">
        <v>0</v>
      </c>
    </row>
    <row r="2722" spans="10:10" x14ac:dyDescent="0.25">
      <c r="J2722" s="35">
        <v>0</v>
      </c>
    </row>
    <row r="2723" spans="10:10" x14ac:dyDescent="0.25">
      <c r="J2723" s="38">
        <v>0</v>
      </c>
    </row>
    <row r="2724" spans="10:10" x14ac:dyDescent="0.25">
      <c r="J2724" s="39">
        <v>0</v>
      </c>
    </row>
    <row r="2725" spans="10:10" x14ac:dyDescent="0.25">
      <c r="J2725" s="40">
        <v>0</v>
      </c>
    </row>
    <row r="2726" spans="10:10" x14ac:dyDescent="0.25">
      <c r="J2726" s="41">
        <v>0</v>
      </c>
    </row>
    <row r="2727" spans="10:10" x14ac:dyDescent="0.25">
      <c r="J2727" s="42">
        <v>35.200000000000003</v>
      </c>
    </row>
    <row r="2728" spans="10:10" x14ac:dyDescent="0.25">
      <c r="J2728" s="43">
        <v>0</v>
      </c>
    </row>
    <row r="2729" spans="10:10" x14ac:dyDescent="0.25">
      <c r="J2729" s="44">
        <v>0</v>
      </c>
    </row>
    <row r="2730" spans="10:10" x14ac:dyDescent="0.25">
      <c r="J2730" s="45">
        <v>0</v>
      </c>
    </row>
    <row r="2731" spans="10:10" x14ac:dyDescent="0.25">
      <c r="J2731" s="46">
        <v>1.6</v>
      </c>
    </row>
    <row r="2732" spans="10:10" x14ac:dyDescent="0.25">
      <c r="J2732" s="47">
        <v>0</v>
      </c>
    </row>
    <row r="2733" spans="10:10" x14ac:dyDescent="0.25">
      <c r="J2733" s="48">
        <v>0</v>
      </c>
    </row>
    <row r="2734" spans="10:10" x14ac:dyDescent="0.25">
      <c r="J2734" s="49">
        <v>0</v>
      </c>
    </row>
    <row r="2735" spans="10:10" x14ac:dyDescent="0.25">
      <c r="J2735" s="50">
        <v>0</v>
      </c>
    </row>
    <row r="2736" spans="10:10" x14ac:dyDescent="0.25">
      <c r="J2736" s="51">
        <v>0</v>
      </c>
    </row>
    <row r="2737" spans="1:10" x14ac:dyDescent="0.25">
      <c r="J2737" s="59">
        <v>0</v>
      </c>
    </row>
    <row r="2738" spans="1:10" x14ac:dyDescent="0.25">
      <c r="J2738" s="60">
        <v>0</v>
      </c>
    </row>
    <row r="2739" spans="1:10" x14ac:dyDescent="0.25">
      <c r="J2739" s="61">
        <v>11.2</v>
      </c>
    </row>
    <row r="2740" spans="1:10" x14ac:dyDescent="0.25">
      <c r="A2740" s="27">
        <v>115</v>
      </c>
      <c r="B2740" s="33">
        <v>41649</v>
      </c>
      <c r="C2740" s="27">
        <v>3</v>
      </c>
      <c r="D2740" s="27">
        <v>5</v>
      </c>
      <c r="E2740" s="27">
        <v>20.399999999999999</v>
      </c>
      <c r="F2740" s="27">
        <v>8.5</v>
      </c>
      <c r="G2740" s="27">
        <v>22</v>
      </c>
      <c r="H2740" s="27">
        <v>185.85131894484411</v>
      </c>
      <c r="I2740" s="27">
        <v>4.7961630695443631</v>
      </c>
      <c r="J2740" s="27">
        <v>22.4</v>
      </c>
    </row>
    <row r="2741" spans="1:10" x14ac:dyDescent="0.25">
      <c r="J2741" s="29">
        <v>6.4</v>
      </c>
    </row>
    <row r="2742" spans="1:10" x14ac:dyDescent="0.25">
      <c r="J2742" s="30">
        <v>17.600000000000001</v>
      </c>
    </row>
    <row r="2743" spans="1:10" x14ac:dyDescent="0.25">
      <c r="J2743" s="31">
        <v>164.8</v>
      </c>
    </row>
    <row r="2744" spans="1:10" x14ac:dyDescent="0.25">
      <c r="J2744" s="32">
        <v>697.6</v>
      </c>
    </row>
    <row r="2745" spans="1:10" x14ac:dyDescent="0.25">
      <c r="J2745" s="34">
        <v>0</v>
      </c>
    </row>
    <row r="2746" spans="1:10" x14ac:dyDescent="0.25">
      <c r="J2746" s="35">
        <v>0</v>
      </c>
    </row>
    <row r="2747" spans="1:10" x14ac:dyDescent="0.25">
      <c r="J2747" s="38">
        <v>0</v>
      </c>
    </row>
    <row r="2748" spans="1:10" x14ac:dyDescent="0.25">
      <c r="J2748" s="39">
        <v>0</v>
      </c>
    </row>
    <row r="2749" spans="1:10" x14ac:dyDescent="0.25">
      <c r="J2749" s="40">
        <v>0</v>
      </c>
    </row>
    <row r="2750" spans="1:10" x14ac:dyDescent="0.25">
      <c r="J2750" s="41">
        <v>0</v>
      </c>
    </row>
    <row r="2751" spans="1:10" x14ac:dyDescent="0.25">
      <c r="J2751" s="42">
        <v>16</v>
      </c>
    </row>
    <row r="2752" spans="1:10" x14ac:dyDescent="0.25">
      <c r="J2752" s="43">
        <v>0</v>
      </c>
    </row>
    <row r="2753" spans="1:10" x14ac:dyDescent="0.25">
      <c r="J2753" s="44">
        <v>0</v>
      </c>
    </row>
    <row r="2754" spans="1:10" x14ac:dyDescent="0.25">
      <c r="J2754" s="45">
        <v>0</v>
      </c>
    </row>
    <row r="2755" spans="1:10" x14ac:dyDescent="0.25">
      <c r="J2755" s="46">
        <v>3.2</v>
      </c>
    </row>
    <row r="2756" spans="1:10" x14ac:dyDescent="0.25">
      <c r="J2756" s="47">
        <v>0</v>
      </c>
    </row>
    <row r="2757" spans="1:10" x14ac:dyDescent="0.25">
      <c r="J2757" s="48">
        <v>0</v>
      </c>
    </row>
    <row r="2758" spans="1:10" x14ac:dyDescent="0.25">
      <c r="J2758" s="49">
        <v>0</v>
      </c>
    </row>
    <row r="2759" spans="1:10" x14ac:dyDescent="0.25">
      <c r="J2759" s="50">
        <v>0</v>
      </c>
    </row>
    <row r="2760" spans="1:10" x14ac:dyDescent="0.25">
      <c r="J2760" s="51">
        <v>0</v>
      </c>
    </row>
    <row r="2761" spans="1:10" x14ac:dyDescent="0.25">
      <c r="J2761" s="59">
        <v>0</v>
      </c>
    </row>
    <row r="2762" spans="1:10" x14ac:dyDescent="0.25">
      <c r="J2762" s="60">
        <v>0</v>
      </c>
    </row>
    <row r="2763" spans="1:10" x14ac:dyDescent="0.25">
      <c r="J2763" s="61">
        <v>9.6000000000000014</v>
      </c>
    </row>
    <row r="2764" spans="1:10" x14ac:dyDescent="0.25">
      <c r="A2764" s="27">
        <v>116</v>
      </c>
      <c r="B2764" s="33">
        <v>41652</v>
      </c>
      <c r="C2764" s="27">
        <v>3</v>
      </c>
      <c r="D2764" s="27">
        <v>5</v>
      </c>
      <c r="E2764" s="27">
        <v>20.100000000000001</v>
      </c>
      <c r="F2764" s="27">
        <v>8.3000000000000007</v>
      </c>
      <c r="G2764" s="27">
        <v>21</v>
      </c>
      <c r="H2764" s="27">
        <v>167.066346922462</v>
      </c>
      <c r="I2764" s="27">
        <v>6.0350395166033177</v>
      </c>
      <c r="J2764" s="27">
        <v>16</v>
      </c>
    </row>
    <row r="2765" spans="1:10" x14ac:dyDescent="0.25">
      <c r="J2765" s="29">
        <v>14.4</v>
      </c>
    </row>
    <row r="2766" spans="1:10" x14ac:dyDescent="0.25">
      <c r="J2766" s="30">
        <v>20.8</v>
      </c>
    </row>
    <row r="2767" spans="1:10" x14ac:dyDescent="0.25">
      <c r="J2767" s="31">
        <v>268.8</v>
      </c>
    </row>
    <row r="2768" spans="1:10" x14ac:dyDescent="0.25">
      <c r="J2768" s="32">
        <v>785.6</v>
      </c>
    </row>
    <row r="2769" spans="10:10" x14ac:dyDescent="0.25">
      <c r="J2769" s="34">
        <v>0</v>
      </c>
    </row>
    <row r="2770" spans="10:10" x14ac:dyDescent="0.25">
      <c r="J2770" s="35">
        <v>0</v>
      </c>
    </row>
    <row r="2771" spans="10:10" x14ac:dyDescent="0.25">
      <c r="J2771" s="38">
        <v>0</v>
      </c>
    </row>
    <row r="2772" spans="10:10" x14ac:dyDescent="0.25">
      <c r="J2772" s="39">
        <v>0</v>
      </c>
    </row>
    <row r="2773" spans="10:10" x14ac:dyDescent="0.25">
      <c r="J2773" s="40">
        <v>0</v>
      </c>
    </row>
    <row r="2774" spans="10:10" x14ac:dyDescent="0.25">
      <c r="J2774" s="41">
        <v>0</v>
      </c>
    </row>
    <row r="2775" spans="10:10" x14ac:dyDescent="0.25">
      <c r="J2775" s="42">
        <v>0</v>
      </c>
    </row>
    <row r="2776" spans="10:10" x14ac:dyDescent="0.25">
      <c r="J2776" s="43">
        <v>0</v>
      </c>
    </row>
    <row r="2777" spans="10:10" x14ac:dyDescent="0.25">
      <c r="J2777" s="44">
        <v>6.4</v>
      </c>
    </row>
    <row r="2778" spans="10:10" x14ac:dyDescent="0.25">
      <c r="J2778" s="45">
        <v>0</v>
      </c>
    </row>
    <row r="2779" spans="10:10" x14ac:dyDescent="0.25">
      <c r="J2779" s="46">
        <v>0</v>
      </c>
    </row>
    <row r="2780" spans="10:10" x14ac:dyDescent="0.25">
      <c r="J2780" s="47">
        <v>0</v>
      </c>
    </row>
    <row r="2781" spans="10:10" x14ac:dyDescent="0.25">
      <c r="J2781" s="48">
        <v>0</v>
      </c>
    </row>
    <row r="2782" spans="10:10" x14ac:dyDescent="0.25">
      <c r="J2782" s="49">
        <v>0</v>
      </c>
    </row>
    <row r="2783" spans="10:10" x14ac:dyDescent="0.25">
      <c r="J2783" s="50">
        <v>0</v>
      </c>
    </row>
    <row r="2784" spans="10:10" x14ac:dyDescent="0.25">
      <c r="J2784" s="51">
        <v>0</v>
      </c>
    </row>
    <row r="2785" spans="1:10" x14ac:dyDescent="0.25">
      <c r="J2785" s="59">
        <v>0</v>
      </c>
    </row>
    <row r="2786" spans="1:10" x14ac:dyDescent="0.25">
      <c r="J2786" s="60">
        <v>0</v>
      </c>
    </row>
    <row r="2787" spans="1:10" x14ac:dyDescent="0.25">
      <c r="J2787" s="61">
        <v>76.800000000000011</v>
      </c>
    </row>
    <row r="2788" spans="1:10" x14ac:dyDescent="0.25">
      <c r="A2788" s="27">
        <v>117</v>
      </c>
      <c r="B2788" s="33">
        <v>41655</v>
      </c>
      <c r="C2788" s="27">
        <v>3</v>
      </c>
      <c r="D2788" s="27">
        <v>5</v>
      </c>
      <c r="E2788" s="27" t="s">
        <v>88</v>
      </c>
      <c r="F2788" s="27" t="s">
        <v>88</v>
      </c>
      <c r="G2788" s="27" t="s">
        <v>88</v>
      </c>
      <c r="H2788" s="27" t="s">
        <v>88</v>
      </c>
      <c r="I2788" s="27" t="s">
        <v>88</v>
      </c>
      <c r="J2788" s="27">
        <v>6.4</v>
      </c>
    </row>
    <row r="2789" spans="1:10" x14ac:dyDescent="0.25">
      <c r="J2789" s="29">
        <v>4.8</v>
      </c>
    </row>
    <row r="2790" spans="1:10" x14ac:dyDescent="0.25">
      <c r="J2790" s="30">
        <v>62.4</v>
      </c>
    </row>
    <row r="2791" spans="1:10" x14ac:dyDescent="0.25">
      <c r="J2791" s="31">
        <v>128</v>
      </c>
    </row>
    <row r="2792" spans="1:10" x14ac:dyDescent="0.25">
      <c r="J2792" s="32">
        <v>1153.5999999999999</v>
      </c>
    </row>
    <row r="2793" spans="1:10" x14ac:dyDescent="0.25">
      <c r="J2793" s="34">
        <v>0</v>
      </c>
    </row>
    <row r="2794" spans="1:10" x14ac:dyDescent="0.25">
      <c r="J2794" s="35">
        <v>0</v>
      </c>
    </row>
    <row r="2795" spans="1:10" x14ac:dyDescent="0.25">
      <c r="J2795" s="38">
        <v>0</v>
      </c>
    </row>
    <row r="2796" spans="1:10" x14ac:dyDescent="0.25">
      <c r="J2796" s="39">
        <v>0</v>
      </c>
    </row>
    <row r="2797" spans="1:10" x14ac:dyDescent="0.25">
      <c r="J2797" s="40">
        <v>0</v>
      </c>
    </row>
    <row r="2798" spans="1:10" x14ac:dyDescent="0.25">
      <c r="J2798" s="41">
        <v>0</v>
      </c>
    </row>
    <row r="2799" spans="1:10" x14ac:dyDescent="0.25">
      <c r="J2799" s="42">
        <v>0</v>
      </c>
    </row>
    <row r="2800" spans="1:10" x14ac:dyDescent="0.25">
      <c r="J2800" s="43">
        <v>0</v>
      </c>
    </row>
    <row r="2801" spans="1:10" x14ac:dyDescent="0.25">
      <c r="J2801" s="44">
        <v>0</v>
      </c>
    </row>
    <row r="2802" spans="1:10" x14ac:dyDescent="0.25">
      <c r="J2802" s="45">
        <v>0</v>
      </c>
    </row>
    <row r="2803" spans="1:10" x14ac:dyDescent="0.25">
      <c r="J2803" s="46">
        <v>3.2</v>
      </c>
    </row>
    <row r="2804" spans="1:10" x14ac:dyDescent="0.25">
      <c r="J2804" s="47">
        <v>0</v>
      </c>
    </row>
    <row r="2805" spans="1:10" x14ac:dyDescent="0.25">
      <c r="J2805" s="48">
        <v>0</v>
      </c>
    </row>
    <row r="2806" spans="1:10" x14ac:dyDescent="0.25">
      <c r="J2806" s="49">
        <v>0</v>
      </c>
    </row>
    <row r="2807" spans="1:10" x14ac:dyDescent="0.25">
      <c r="J2807" s="50">
        <v>0</v>
      </c>
    </row>
    <row r="2808" spans="1:10" x14ac:dyDescent="0.25">
      <c r="J2808" s="51">
        <v>0</v>
      </c>
    </row>
    <row r="2809" spans="1:10" x14ac:dyDescent="0.25">
      <c r="J2809" s="59">
        <v>0</v>
      </c>
    </row>
    <row r="2810" spans="1:10" x14ac:dyDescent="0.25">
      <c r="J2810" s="60">
        <v>0</v>
      </c>
    </row>
    <row r="2811" spans="1:10" x14ac:dyDescent="0.25">
      <c r="J2811" s="61">
        <v>8</v>
      </c>
    </row>
    <row r="2812" spans="1:10" x14ac:dyDescent="0.25">
      <c r="A2812" s="27">
        <v>118</v>
      </c>
      <c r="B2812" s="33">
        <v>41659</v>
      </c>
      <c r="C2812" s="27">
        <v>3</v>
      </c>
      <c r="D2812" s="27">
        <v>5</v>
      </c>
      <c r="E2812" s="27">
        <v>18</v>
      </c>
      <c r="F2812" s="27">
        <v>8.5399999999999991</v>
      </c>
      <c r="G2812" s="27">
        <v>22</v>
      </c>
      <c r="H2812" s="27">
        <v>155.87529976019181</v>
      </c>
      <c r="I2812" s="27">
        <v>10.657307454814852</v>
      </c>
      <c r="J2812" s="27">
        <v>4.2666666666666666</v>
      </c>
    </row>
    <row r="2813" spans="1:10" x14ac:dyDescent="0.25">
      <c r="J2813" s="29">
        <v>4.8</v>
      </c>
    </row>
    <row r="2814" spans="1:10" x14ac:dyDescent="0.25">
      <c r="J2814" s="30">
        <v>8.5333333333333332</v>
      </c>
    </row>
    <row r="2815" spans="1:10" x14ac:dyDescent="0.25">
      <c r="J2815" s="31">
        <v>21.866666666666671</v>
      </c>
    </row>
    <row r="2816" spans="1:10" x14ac:dyDescent="0.25">
      <c r="J2816" s="32">
        <v>234.13333333333335</v>
      </c>
    </row>
    <row r="2817" spans="10:10" x14ac:dyDescent="0.25">
      <c r="J2817" s="34">
        <v>0</v>
      </c>
    </row>
    <row r="2818" spans="10:10" x14ac:dyDescent="0.25">
      <c r="J2818" s="35">
        <v>0</v>
      </c>
    </row>
    <row r="2819" spans="10:10" x14ac:dyDescent="0.25">
      <c r="J2819" s="38">
        <v>0</v>
      </c>
    </row>
    <row r="2820" spans="10:10" x14ac:dyDescent="0.25">
      <c r="J2820" s="39">
        <v>0</v>
      </c>
    </row>
    <row r="2821" spans="10:10" x14ac:dyDescent="0.25">
      <c r="J2821" s="40">
        <v>0</v>
      </c>
    </row>
    <row r="2822" spans="10:10" x14ac:dyDescent="0.25">
      <c r="J2822" s="41">
        <v>1.6</v>
      </c>
    </row>
    <row r="2823" spans="10:10" x14ac:dyDescent="0.25">
      <c r="J2823" s="42">
        <v>1.0666666666666667</v>
      </c>
    </row>
    <row r="2824" spans="10:10" x14ac:dyDescent="0.25">
      <c r="J2824" s="43">
        <v>2.1333333333333333</v>
      </c>
    </row>
    <row r="2825" spans="10:10" x14ac:dyDescent="0.25">
      <c r="J2825" s="44">
        <v>0.53333333333333333</v>
      </c>
    </row>
    <row r="2826" spans="10:10" x14ac:dyDescent="0.25">
      <c r="J2826" s="45">
        <v>0</v>
      </c>
    </row>
    <row r="2827" spans="10:10" x14ac:dyDescent="0.25">
      <c r="J2827" s="46">
        <v>1.6</v>
      </c>
    </row>
    <row r="2828" spans="10:10" x14ac:dyDescent="0.25">
      <c r="J2828" s="47">
        <v>0</v>
      </c>
    </row>
    <row r="2829" spans="10:10" x14ac:dyDescent="0.25">
      <c r="J2829" s="48">
        <v>0</v>
      </c>
    </row>
    <row r="2830" spans="10:10" x14ac:dyDescent="0.25">
      <c r="J2830" s="49">
        <v>0.53333333333333333</v>
      </c>
    </row>
    <row r="2831" spans="10:10" x14ac:dyDescent="0.25">
      <c r="J2831" s="50">
        <v>0</v>
      </c>
    </row>
    <row r="2832" spans="10:10" x14ac:dyDescent="0.25">
      <c r="J2832" s="51">
        <v>0</v>
      </c>
    </row>
    <row r="2833" spans="1:10" x14ac:dyDescent="0.25">
      <c r="J2833" s="59">
        <v>0</v>
      </c>
    </row>
    <row r="2834" spans="1:10" x14ac:dyDescent="0.25">
      <c r="J2834" s="60">
        <v>0</v>
      </c>
    </row>
    <row r="2835" spans="1:10" x14ac:dyDescent="0.25">
      <c r="J2835" s="61">
        <v>1.6</v>
      </c>
    </row>
    <row r="2836" spans="1:10" x14ac:dyDescent="0.25">
      <c r="A2836" s="27" t="s">
        <v>88</v>
      </c>
      <c r="B2836" s="27" t="s">
        <v>88</v>
      </c>
      <c r="C2836" s="27" t="s">
        <v>88</v>
      </c>
      <c r="D2836" s="27" t="s">
        <v>88</v>
      </c>
      <c r="E2836" s="27" t="s">
        <v>88</v>
      </c>
      <c r="F2836" s="27" t="s">
        <v>88</v>
      </c>
      <c r="G2836" s="27" t="s">
        <v>88</v>
      </c>
      <c r="H2836" s="27" t="s">
        <v>88</v>
      </c>
      <c r="I2836" s="27" t="s">
        <v>88</v>
      </c>
      <c r="J2836" s="27" t="s">
        <v>88</v>
      </c>
    </row>
    <row r="2837" spans="1:10" x14ac:dyDescent="0.25">
      <c r="J2837" s="29" t="s">
        <v>88</v>
      </c>
    </row>
    <row r="2838" spans="1:10" x14ac:dyDescent="0.25">
      <c r="J2838" s="30" t="s">
        <v>88</v>
      </c>
    </row>
    <row r="2839" spans="1:10" x14ac:dyDescent="0.25">
      <c r="J2839" s="31" t="s">
        <v>88</v>
      </c>
    </row>
    <row r="2840" spans="1:10" x14ac:dyDescent="0.25">
      <c r="J2840" s="32" t="s">
        <v>88</v>
      </c>
    </row>
    <row r="2841" spans="1:10" x14ac:dyDescent="0.25">
      <c r="J2841" s="34" t="s">
        <v>88</v>
      </c>
    </row>
    <row r="2842" spans="1:10" x14ac:dyDescent="0.25">
      <c r="J2842" s="35" t="s">
        <v>88</v>
      </c>
    </row>
    <row r="2843" spans="1:10" x14ac:dyDescent="0.25">
      <c r="J2843" s="38" t="s">
        <v>88</v>
      </c>
    </row>
    <row r="2844" spans="1:10" x14ac:dyDescent="0.25">
      <c r="J2844" s="39" t="s">
        <v>88</v>
      </c>
    </row>
    <row r="2845" spans="1:10" x14ac:dyDescent="0.25">
      <c r="J2845" s="40" t="s">
        <v>88</v>
      </c>
    </row>
    <row r="2846" spans="1:10" x14ac:dyDescent="0.25">
      <c r="J2846" s="41" t="s">
        <v>88</v>
      </c>
    </row>
    <row r="2847" spans="1:10" x14ac:dyDescent="0.25">
      <c r="J2847" s="42" t="s">
        <v>88</v>
      </c>
    </row>
    <row r="2848" spans="1:10" x14ac:dyDescent="0.25">
      <c r="J2848" s="43" t="s">
        <v>88</v>
      </c>
    </row>
    <row r="2849" spans="1:10" x14ac:dyDescent="0.25">
      <c r="J2849" s="44" t="s">
        <v>88</v>
      </c>
    </row>
    <row r="2850" spans="1:10" x14ac:dyDescent="0.25">
      <c r="J2850" s="45" t="s">
        <v>88</v>
      </c>
    </row>
    <row r="2851" spans="1:10" x14ac:dyDescent="0.25">
      <c r="J2851" s="46" t="s">
        <v>88</v>
      </c>
    </row>
    <row r="2852" spans="1:10" x14ac:dyDescent="0.25">
      <c r="J2852" s="47" t="s">
        <v>88</v>
      </c>
    </row>
    <row r="2853" spans="1:10" x14ac:dyDescent="0.25">
      <c r="J2853" s="48" t="s">
        <v>88</v>
      </c>
    </row>
    <row r="2854" spans="1:10" x14ac:dyDescent="0.25">
      <c r="J2854" s="49" t="s">
        <v>88</v>
      </c>
    </row>
    <row r="2855" spans="1:10" x14ac:dyDescent="0.25">
      <c r="J2855" s="50" t="s">
        <v>88</v>
      </c>
    </row>
    <row r="2856" spans="1:10" x14ac:dyDescent="0.25">
      <c r="J2856" s="51" t="s">
        <v>88</v>
      </c>
    </row>
    <row r="2857" spans="1:10" x14ac:dyDescent="0.25">
      <c r="J2857" s="59" t="s">
        <v>88</v>
      </c>
    </row>
    <row r="2858" spans="1:10" x14ac:dyDescent="0.25">
      <c r="J2858" s="60" t="s">
        <v>88</v>
      </c>
    </row>
    <row r="2859" spans="1:10" x14ac:dyDescent="0.25">
      <c r="J2859" s="61" t="s">
        <v>88</v>
      </c>
    </row>
    <row r="2860" spans="1:10" x14ac:dyDescent="0.25">
      <c r="A2860" s="27" t="s">
        <v>89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66"/>
  <sheetViews>
    <sheetView tabSelected="1" topLeftCell="A962" workbookViewId="0">
      <selection activeCell="D982" sqref="D982"/>
    </sheetView>
  </sheetViews>
  <sheetFormatPr defaultRowHeight="16.5" x14ac:dyDescent="0.25"/>
  <cols>
    <col min="3" max="3" width="10.5" style="1" bestFit="1" customWidth="1"/>
    <col min="4" max="6" width="10.5" style="62" customWidth="1"/>
    <col min="8" max="8" width="10.75" bestFit="1" customWidth="1"/>
    <col min="14" max="14" width="16.125" bestFit="1" customWidth="1"/>
    <col min="15" max="15" width="30.125" bestFit="1" customWidth="1"/>
    <col min="16" max="16" width="26.375" bestFit="1" customWidth="1"/>
    <col min="18" max="18" width="18" bestFit="1" customWidth="1"/>
    <col min="19" max="19" width="15.625" bestFit="1" customWidth="1"/>
    <col min="20" max="20" width="13.75" bestFit="1" customWidth="1"/>
    <col min="21" max="21" width="17.375" bestFit="1" customWidth="1"/>
    <col min="22" max="22" width="15.375" bestFit="1" customWidth="1"/>
    <col min="23" max="23" width="4.375" bestFit="1" customWidth="1"/>
    <col min="24" max="24" width="7.125" bestFit="1" customWidth="1"/>
    <col min="25" max="25" width="11.875" bestFit="1" customWidth="1"/>
    <col min="26" max="26" width="15" bestFit="1" customWidth="1"/>
    <col min="27" max="27" width="13.625" bestFit="1" customWidth="1"/>
    <col min="28" max="28" width="16.625" bestFit="1" customWidth="1"/>
    <col min="29" max="29" width="16.25" bestFit="1" customWidth="1"/>
    <col min="30" max="30" width="14.375" bestFit="1" customWidth="1"/>
    <col min="31" max="31" width="25.75" customWidth="1"/>
    <col min="32" max="32" width="15.5" customWidth="1"/>
    <col min="38" max="38" width="20.5" bestFit="1" customWidth="1"/>
  </cols>
  <sheetData>
    <row r="1" spans="1:38" x14ac:dyDescent="0.25">
      <c r="A1" t="s">
        <v>178</v>
      </c>
      <c r="B1" s="55" t="s">
        <v>93</v>
      </c>
      <c r="C1" s="65" t="s">
        <v>90</v>
      </c>
      <c r="D1" s="66" t="s">
        <v>136</v>
      </c>
      <c r="E1" s="66" t="s">
        <v>77</v>
      </c>
      <c r="F1" s="66" t="s">
        <v>137</v>
      </c>
      <c r="G1" s="55" t="s">
        <v>91</v>
      </c>
      <c r="H1" s="55" t="s">
        <v>138</v>
      </c>
      <c r="I1" s="55" t="s">
        <v>13</v>
      </c>
      <c r="J1" s="55" t="s">
        <v>98</v>
      </c>
      <c r="K1" s="55" t="s">
        <v>14</v>
      </c>
      <c r="L1" s="55" t="s">
        <v>15</v>
      </c>
      <c r="M1" s="55" t="s">
        <v>105</v>
      </c>
      <c r="N1" s="64" t="s">
        <v>106</v>
      </c>
      <c r="O1" s="64" t="s">
        <v>107</v>
      </c>
      <c r="P1" s="64" t="s">
        <v>140</v>
      </c>
      <c r="Q1" s="64" t="s">
        <v>109</v>
      </c>
      <c r="R1" s="64" t="s">
        <v>110</v>
      </c>
      <c r="S1" s="64" t="s">
        <v>126</v>
      </c>
      <c r="T1" s="64" t="s">
        <v>127</v>
      </c>
      <c r="U1" s="64" t="s">
        <v>128</v>
      </c>
      <c r="V1" s="64" t="s">
        <v>129</v>
      </c>
      <c r="W1" s="64" t="s">
        <v>16</v>
      </c>
      <c r="X1" s="64" t="s">
        <v>130</v>
      </c>
      <c r="Y1" s="64" t="s">
        <v>131</v>
      </c>
      <c r="Z1" s="64" t="s">
        <v>132</v>
      </c>
      <c r="AA1" s="64" t="s">
        <v>133</v>
      </c>
      <c r="AB1" s="64" t="s">
        <v>134</v>
      </c>
      <c r="AC1" s="27" t="s">
        <v>156</v>
      </c>
      <c r="AD1" s="27" t="s">
        <v>157</v>
      </c>
      <c r="AE1" s="27" t="s">
        <v>158</v>
      </c>
      <c r="AF1" s="27" t="s">
        <v>159</v>
      </c>
      <c r="AG1" s="27" t="s">
        <v>161</v>
      </c>
      <c r="AH1" s="27" t="s">
        <v>162</v>
      </c>
      <c r="AI1" s="27" t="s">
        <v>163</v>
      </c>
      <c r="AJ1" t="s">
        <v>164</v>
      </c>
      <c r="AK1" s="27" t="s">
        <v>165</v>
      </c>
      <c r="AL1" s="27" t="s">
        <v>176</v>
      </c>
    </row>
    <row r="2" spans="1:38" x14ac:dyDescent="0.25">
      <c r="A2">
        <v>1</v>
      </c>
      <c r="B2">
        <v>1</v>
      </c>
      <c r="C2" s="1">
        <v>41079</v>
      </c>
      <c r="D2" s="62">
        <v>2012</v>
      </c>
      <c r="E2" s="62">
        <v>6</v>
      </c>
      <c r="F2" s="62">
        <v>19</v>
      </c>
      <c r="G2">
        <v>1</v>
      </c>
      <c r="H2">
        <v>1</v>
      </c>
      <c r="I2">
        <v>29.3</v>
      </c>
      <c r="J2">
        <v>8.7100000000000009</v>
      </c>
      <c r="K2">
        <v>11</v>
      </c>
      <c r="L2">
        <v>128.4129838985954</v>
      </c>
      <c r="M2">
        <v>13.769570244088582</v>
      </c>
      <c r="N2">
        <v>0.13099172494385683</v>
      </c>
      <c r="O2" t="s">
        <v>5</v>
      </c>
      <c r="P2" t="s">
        <v>141</v>
      </c>
      <c r="Q2" t="s">
        <v>112</v>
      </c>
      <c r="R2" t="s">
        <v>116</v>
      </c>
      <c r="S2" t="s">
        <v>139</v>
      </c>
      <c r="T2" t="s">
        <v>139</v>
      </c>
      <c r="U2" t="s">
        <v>139</v>
      </c>
      <c r="V2" t="s">
        <v>139</v>
      </c>
      <c r="W2" t="s">
        <v>139</v>
      </c>
      <c r="X2" t="s">
        <v>139</v>
      </c>
      <c r="Y2" t="s">
        <v>139</v>
      </c>
      <c r="Z2" t="s">
        <v>139</v>
      </c>
      <c r="AA2" t="s">
        <v>139</v>
      </c>
      <c r="AB2" t="s">
        <v>139</v>
      </c>
      <c r="AC2" s="37">
        <v>22.483471000000002</v>
      </c>
      <c r="AD2" s="37">
        <v>120.435332</v>
      </c>
      <c r="AE2">
        <v>50</v>
      </c>
      <c r="AF2" s="37" t="s">
        <v>160</v>
      </c>
      <c r="AG2" s="37" t="s">
        <v>166</v>
      </c>
      <c r="AH2" t="s">
        <v>168</v>
      </c>
      <c r="AI2" t="s">
        <v>169</v>
      </c>
      <c r="AJ2" t="s">
        <v>170</v>
      </c>
      <c r="AK2" t="s">
        <v>172</v>
      </c>
      <c r="AL2" s="27" t="s">
        <v>177</v>
      </c>
    </row>
    <row r="3" spans="1:38" x14ac:dyDescent="0.25">
      <c r="A3">
        <v>2</v>
      </c>
      <c r="B3">
        <v>1</v>
      </c>
      <c r="C3" s="1">
        <v>41079</v>
      </c>
      <c r="D3" s="62">
        <v>2012</v>
      </c>
      <c r="E3" s="62">
        <v>6</v>
      </c>
      <c r="F3" s="62">
        <v>19</v>
      </c>
      <c r="G3">
        <v>1</v>
      </c>
      <c r="H3">
        <v>1</v>
      </c>
      <c r="I3">
        <v>29.3</v>
      </c>
      <c r="J3">
        <v>8.7100000000000009</v>
      </c>
      <c r="K3">
        <v>11</v>
      </c>
      <c r="L3">
        <v>128.4129838985954</v>
      </c>
      <c r="M3">
        <v>13.769570244088582</v>
      </c>
      <c r="N3">
        <v>3.7426207126816234E-2</v>
      </c>
      <c r="O3" t="s">
        <v>7</v>
      </c>
      <c r="P3" t="s">
        <v>141</v>
      </c>
      <c r="Q3" t="s">
        <v>112</v>
      </c>
      <c r="R3" t="s">
        <v>117</v>
      </c>
      <c r="S3" t="s">
        <v>139</v>
      </c>
      <c r="T3" t="s">
        <v>139</v>
      </c>
      <c r="U3" t="s">
        <v>139</v>
      </c>
      <c r="V3" t="s">
        <v>139</v>
      </c>
      <c r="W3" t="s">
        <v>139</v>
      </c>
      <c r="X3" t="s">
        <v>139</v>
      </c>
      <c r="Y3" t="s">
        <v>139</v>
      </c>
      <c r="Z3" t="s">
        <v>139</v>
      </c>
      <c r="AA3" t="s">
        <v>139</v>
      </c>
      <c r="AB3" t="s">
        <v>139</v>
      </c>
      <c r="AC3" s="37">
        <v>22.483471000000002</v>
      </c>
      <c r="AD3" s="37">
        <v>120.435332</v>
      </c>
      <c r="AE3">
        <v>50</v>
      </c>
      <c r="AF3" s="37" t="s">
        <v>160</v>
      </c>
      <c r="AG3" s="37" t="s">
        <v>173</v>
      </c>
      <c r="AH3" t="s">
        <v>167</v>
      </c>
      <c r="AI3" t="s">
        <v>169</v>
      </c>
      <c r="AJ3" t="s">
        <v>170</v>
      </c>
      <c r="AK3" t="s">
        <v>171</v>
      </c>
      <c r="AL3" s="27" t="s">
        <v>177</v>
      </c>
    </row>
    <row r="4" spans="1:38" x14ac:dyDescent="0.25">
      <c r="A4">
        <v>3</v>
      </c>
      <c r="B4">
        <v>1</v>
      </c>
      <c r="C4" s="1">
        <v>41079</v>
      </c>
      <c r="D4" s="62">
        <v>2012</v>
      </c>
      <c r="E4" s="62">
        <v>6</v>
      </c>
      <c r="F4" s="62">
        <v>19</v>
      </c>
      <c r="G4">
        <v>1</v>
      </c>
      <c r="H4">
        <v>1</v>
      </c>
      <c r="I4">
        <v>29.3</v>
      </c>
      <c r="J4">
        <v>8.7100000000000009</v>
      </c>
      <c r="K4">
        <v>11</v>
      </c>
      <c r="L4">
        <v>128.4129838985954</v>
      </c>
      <c r="M4">
        <v>13.769570244088582</v>
      </c>
      <c r="N4">
        <v>0.18713103563408118</v>
      </c>
      <c r="O4" t="s">
        <v>108</v>
      </c>
      <c r="P4" t="s">
        <v>141</v>
      </c>
      <c r="Q4" t="s">
        <v>114</v>
      </c>
      <c r="R4" t="s">
        <v>118</v>
      </c>
      <c r="S4" t="s">
        <v>139</v>
      </c>
      <c r="T4" t="s">
        <v>139</v>
      </c>
      <c r="U4" t="s">
        <v>139</v>
      </c>
      <c r="V4" t="s">
        <v>139</v>
      </c>
      <c r="W4" t="s">
        <v>139</v>
      </c>
      <c r="X4" t="s">
        <v>139</v>
      </c>
      <c r="Y4" t="s">
        <v>139</v>
      </c>
      <c r="Z4" t="s">
        <v>139</v>
      </c>
      <c r="AA4" t="s">
        <v>139</v>
      </c>
      <c r="AB4" t="s">
        <v>139</v>
      </c>
      <c r="AC4" s="37">
        <v>22.483471000000002</v>
      </c>
      <c r="AD4" s="37">
        <v>120.435332</v>
      </c>
      <c r="AE4">
        <v>50</v>
      </c>
      <c r="AF4" s="37" t="s">
        <v>174</v>
      </c>
      <c r="AG4" s="37" t="s">
        <v>166</v>
      </c>
      <c r="AH4" t="s">
        <v>167</v>
      </c>
      <c r="AI4" t="s">
        <v>169</v>
      </c>
      <c r="AJ4" t="s">
        <v>170</v>
      </c>
      <c r="AK4" t="s">
        <v>175</v>
      </c>
      <c r="AL4" s="27" t="s">
        <v>177</v>
      </c>
    </row>
    <row r="5" spans="1:38" x14ac:dyDescent="0.25">
      <c r="A5">
        <v>4</v>
      </c>
      <c r="B5">
        <v>1</v>
      </c>
      <c r="C5" s="1">
        <v>41079</v>
      </c>
      <c r="D5" s="62">
        <v>2012</v>
      </c>
      <c r="E5" s="62">
        <v>6</v>
      </c>
      <c r="F5" s="62">
        <v>19</v>
      </c>
      <c r="G5">
        <v>1</v>
      </c>
      <c r="H5">
        <v>1</v>
      </c>
      <c r="I5">
        <v>29.3</v>
      </c>
      <c r="J5">
        <v>8.7100000000000009</v>
      </c>
      <c r="K5">
        <v>11</v>
      </c>
      <c r="L5">
        <v>128.4129838985954</v>
      </c>
      <c r="M5">
        <v>13.769570244088582</v>
      </c>
      <c r="N5">
        <v>0.50525379621201916</v>
      </c>
      <c r="O5" t="s">
        <v>9</v>
      </c>
      <c r="P5" t="s">
        <v>141</v>
      </c>
      <c r="Q5" t="s">
        <v>115</v>
      </c>
      <c r="R5" t="s">
        <v>122</v>
      </c>
      <c r="S5" t="s">
        <v>139</v>
      </c>
      <c r="T5" t="s">
        <v>139</v>
      </c>
      <c r="U5" t="s">
        <v>139</v>
      </c>
      <c r="V5" t="s">
        <v>139</v>
      </c>
      <c r="W5" t="s">
        <v>139</v>
      </c>
      <c r="X5" t="s">
        <v>139</v>
      </c>
      <c r="Y5" t="s">
        <v>139</v>
      </c>
      <c r="Z5" t="s">
        <v>139</v>
      </c>
      <c r="AA5" t="s">
        <v>139</v>
      </c>
      <c r="AB5" t="s">
        <v>139</v>
      </c>
      <c r="AC5" s="37">
        <v>22.483471000000002</v>
      </c>
      <c r="AD5" s="37">
        <v>120.435332</v>
      </c>
      <c r="AE5">
        <v>50</v>
      </c>
      <c r="AF5" s="37" t="s">
        <v>174</v>
      </c>
      <c r="AG5" s="37" t="s">
        <v>166</v>
      </c>
      <c r="AH5" t="s">
        <v>168</v>
      </c>
      <c r="AI5" t="s">
        <v>169</v>
      </c>
      <c r="AJ5" t="s">
        <v>170</v>
      </c>
      <c r="AK5" t="s">
        <v>172</v>
      </c>
      <c r="AL5" s="27" t="s">
        <v>177</v>
      </c>
    </row>
    <row r="6" spans="1:38" x14ac:dyDescent="0.25">
      <c r="A6">
        <v>5</v>
      </c>
      <c r="B6">
        <v>1</v>
      </c>
      <c r="C6" s="1">
        <v>41079</v>
      </c>
      <c r="D6" s="62">
        <v>2012</v>
      </c>
      <c r="E6" s="62">
        <v>6</v>
      </c>
      <c r="F6" s="62">
        <v>19</v>
      </c>
      <c r="G6">
        <v>1</v>
      </c>
      <c r="H6">
        <v>1</v>
      </c>
      <c r="I6">
        <v>29.3</v>
      </c>
      <c r="J6">
        <v>8.7100000000000009</v>
      </c>
      <c r="K6">
        <v>11</v>
      </c>
      <c r="L6">
        <v>128.4129838985954</v>
      </c>
      <c r="M6">
        <v>13.769570244088582</v>
      </c>
      <c r="N6">
        <v>6.5682993507562495</v>
      </c>
      <c r="O6" t="s">
        <v>83</v>
      </c>
      <c r="P6" t="s">
        <v>142</v>
      </c>
      <c r="Q6" t="s">
        <v>115</v>
      </c>
      <c r="R6" t="s">
        <v>115</v>
      </c>
      <c r="S6" t="s">
        <v>139</v>
      </c>
      <c r="T6" t="s">
        <v>139</v>
      </c>
      <c r="U6" t="s">
        <v>139</v>
      </c>
      <c r="V6" t="s">
        <v>139</v>
      </c>
      <c r="W6" t="s">
        <v>139</v>
      </c>
      <c r="X6" t="s">
        <v>139</v>
      </c>
      <c r="Y6" t="s">
        <v>139</v>
      </c>
      <c r="Z6" t="s">
        <v>139</v>
      </c>
      <c r="AA6" t="s">
        <v>139</v>
      </c>
      <c r="AB6" t="s">
        <v>139</v>
      </c>
      <c r="AC6" s="37">
        <v>22.483471000000002</v>
      </c>
      <c r="AD6" s="37">
        <v>120.435332</v>
      </c>
      <c r="AE6">
        <v>50</v>
      </c>
      <c r="AF6" s="37" t="s">
        <v>174</v>
      </c>
      <c r="AG6" s="37" t="s">
        <v>173</v>
      </c>
      <c r="AH6" t="s">
        <v>167</v>
      </c>
      <c r="AI6" t="s">
        <v>169</v>
      </c>
      <c r="AJ6" t="s">
        <v>170</v>
      </c>
      <c r="AK6" t="s">
        <v>171</v>
      </c>
      <c r="AL6" s="27" t="s">
        <v>177</v>
      </c>
    </row>
    <row r="7" spans="1:38" x14ac:dyDescent="0.25">
      <c r="A7">
        <v>6</v>
      </c>
      <c r="B7">
        <v>1</v>
      </c>
      <c r="C7" s="1">
        <v>41079</v>
      </c>
      <c r="D7" s="62">
        <v>2012</v>
      </c>
      <c r="E7" s="62">
        <v>6</v>
      </c>
      <c r="F7" s="62">
        <v>19</v>
      </c>
      <c r="G7">
        <v>1</v>
      </c>
      <c r="H7">
        <v>1</v>
      </c>
      <c r="I7">
        <v>29.3</v>
      </c>
      <c r="J7">
        <v>8.7100000000000009</v>
      </c>
      <c r="K7">
        <v>11</v>
      </c>
      <c r="L7">
        <v>128.4129838985954</v>
      </c>
      <c r="M7">
        <v>13.769570244088582</v>
      </c>
      <c r="N7">
        <v>0.13099172494385683</v>
      </c>
      <c r="O7" t="s">
        <v>52</v>
      </c>
      <c r="P7" t="s">
        <v>145</v>
      </c>
      <c r="Q7" t="s">
        <v>115</v>
      </c>
      <c r="R7" t="s">
        <v>115</v>
      </c>
      <c r="S7" t="s">
        <v>139</v>
      </c>
      <c r="T7" t="s">
        <v>139</v>
      </c>
      <c r="U7" t="s">
        <v>139</v>
      </c>
      <c r="V7" t="s">
        <v>139</v>
      </c>
      <c r="W7" t="s">
        <v>139</v>
      </c>
      <c r="X7" t="s">
        <v>139</v>
      </c>
      <c r="Y7" t="s">
        <v>139</v>
      </c>
      <c r="Z7" t="s">
        <v>139</v>
      </c>
      <c r="AA7" t="s">
        <v>139</v>
      </c>
      <c r="AB7" t="s">
        <v>139</v>
      </c>
      <c r="AC7" s="37">
        <v>22.483471000000002</v>
      </c>
      <c r="AD7" s="37">
        <v>120.435332</v>
      </c>
      <c r="AE7">
        <v>50</v>
      </c>
      <c r="AF7" s="37" t="s">
        <v>174</v>
      </c>
      <c r="AG7" s="37" t="s">
        <v>166</v>
      </c>
      <c r="AH7" t="s">
        <v>167</v>
      </c>
      <c r="AI7" t="s">
        <v>169</v>
      </c>
      <c r="AJ7" t="s">
        <v>170</v>
      </c>
      <c r="AK7" t="s">
        <v>175</v>
      </c>
      <c r="AL7" s="27" t="s">
        <v>177</v>
      </c>
    </row>
    <row r="8" spans="1:38" x14ac:dyDescent="0.25">
      <c r="A8">
        <v>7</v>
      </c>
      <c r="B8">
        <v>1</v>
      </c>
      <c r="C8" s="1">
        <v>41079</v>
      </c>
      <c r="D8" s="62">
        <v>2012</v>
      </c>
      <c r="E8" s="62">
        <v>6</v>
      </c>
      <c r="F8" s="62">
        <v>19</v>
      </c>
      <c r="G8">
        <v>1</v>
      </c>
      <c r="H8">
        <v>1</v>
      </c>
      <c r="I8">
        <v>29.3</v>
      </c>
      <c r="J8">
        <v>8.7100000000000009</v>
      </c>
      <c r="K8">
        <v>11</v>
      </c>
      <c r="L8">
        <v>128.4129838985954</v>
      </c>
      <c r="M8">
        <v>13.769570244088582</v>
      </c>
      <c r="N8">
        <v>1.8713103563408117E-2</v>
      </c>
      <c r="O8" t="s">
        <v>59</v>
      </c>
      <c r="P8" t="s">
        <v>150</v>
      </c>
      <c r="Q8" t="s">
        <v>115</v>
      </c>
      <c r="R8" t="s">
        <v>124</v>
      </c>
      <c r="S8" t="s">
        <v>139</v>
      </c>
      <c r="T8" t="s">
        <v>139</v>
      </c>
      <c r="U8" t="s">
        <v>139</v>
      </c>
      <c r="V8" t="s">
        <v>139</v>
      </c>
      <c r="W8" t="s">
        <v>139</v>
      </c>
      <c r="X8" t="s">
        <v>139</v>
      </c>
      <c r="Y8" t="s">
        <v>139</v>
      </c>
      <c r="Z8" t="s">
        <v>139</v>
      </c>
      <c r="AA8" t="s">
        <v>139</v>
      </c>
      <c r="AB8" t="s">
        <v>139</v>
      </c>
      <c r="AC8" s="37">
        <v>22.483471000000002</v>
      </c>
      <c r="AD8" s="37">
        <v>120.435332</v>
      </c>
      <c r="AE8">
        <v>50</v>
      </c>
      <c r="AF8" s="37" t="s">
        <v>174</v>
      </c>
      <c r="AG8" s="37" t="s">
        <v>166</v>
      </c>
      <c r="AH8" t="s">
        <v>168</v>
      </c>
      <c r="AI8" t="s">
        <v>169</v>
      </c>
      <c r="AJ8" t="s">
        <v>170</v>
      </c>
      <c r="AK8" t="s">
        <v>172</v>
      </c>
      <c r="AL8" s="27" t="s">
        <v>177</v>
      </c>
    </row>
    <row r="9" spans="1:38" x14ac:dyDescent="0.25">
      <c r="A9">
        <v>8</v>
      </c>
      <c r="B9">
        <v>1</v>
      </c>
      <c r="C9" s="1">
        <v>41079</v>
      </c>
      <c r="D9" s="62">
        <v>2012</v>
      </c>
      <c r="E9" s="62">
        <v>6</v>
      </c>
      <c r="F9" s="62">
        <v>19</v>
      </c>
      <c r="G9">
        <v>1</v>
      </c>
      <c r="H9">
        <v>1</v>
      </c>
      <c r="I9">
        <v>29.3</v>
      </c>
      <c r="J9">
        <v>8.7100000000000009</v>
      </c>
      <c r="K9">
        <v>11</v>
      </c>
      <c r="L9">
        <v>128.4129838985954</v>
      </c>
      <c r="M9">
        <v>13.769570244088582</v>
      </c>
      <c r="N9">
        <v>0.28069655345112177</v>
      </c>
      <c r="O9" t="s">
        <v>60</v>
      </c>
      <c r="P9" t="s">
        <v>151</v>
      </c>
      <c r="Q9" t="s">
        <v>115</v>
      </c>
      <c r="R9" t="s">
        <v>124</v>
      </c>
      <c r="S9" t="s">
        <v>139</v>
      </c>
      <c r="T9" t="s">
        <v>139</v>
      </c>
      <c r="U9" t="s">
        <v>139</v>
      </c>
      <c r="V9" t="s">
        <v>139</v>
      </c>
      <c r="W9" t="s">
        <v>139</v>
      </c>
      <c r="X9" t="s">
        <v>139</v>
      </c>
      <c r="Y9" t="s">
        <v>139</v>
      </c>
      <c r="Z9" t="s">
        <v>139</v>
      </c>
      <c r="AA9" t="s">
        <v>139</v>
      </c>
      <c r="AB9" t="s">
        <v>139</v>
      </c>
      <c r="AC9" s="37">
        <v>22.483471000000002</v>
      </c>
      <c r="AD9" s="37">
        <v>120.435332</v>
      </c>
      <c r="AE9">
        <v>50</v>
      </c>
      <c r="AF9" s="37" t="s">
        <v>174</v>
      </c>
      <c r="AG9" s="37" t="s">
        <v>173</v>
      </c>
      <c r="AH9" t="s">
        <v>167</v>
      </c>
      <c r="AI9" t="s">
        <v>169</v>
      </c>
      <c r="AJ9" t="s">
        <v>170</v>
      </c>
      <c r="AK9" t="s">
        <v>171</v>
      </c>
      <c r="AL9" s="27" t="s">
        <v>177</v>
      </c>
    </row>
    <row r="10" spans="1:38" x14ac:dyDescent="0.25">
      <c r="A10">
        <v>9</v>
      </c>
      <c r="B10">
        <v>2</v>
      </c>
      <c r="C10" s="1">
        <v>41081</v>
      </c>
      <c r="D10" s="62">
        <v>2012</v>
      </c>
      <c r="E10" s="62">
        <v>6</v>
      </c>
      <c r="F10" s="62">
        <v>21</v>
      </c>
      <c r="G10">
        <v>1</v>
      </c>
      <c r="H10">
        <v>1</v>
      </c>
      <c r="I10">
        <v>27</v>
      </c>
      <c r="J10">
        <v>8.4600000000000009</v>
      </c>
      <c r="K10">
        <v>15</v>
      </c>
      <c r="L10">
        <v>105.515587529976</v>
      </c>
      <c r="M10">
        <v>16.911949362381019</v>
      </c>
      <c r="N10">
        <v>2.2268593240455656</v>
      </c>
      <c r="O10" t="s">
        <v>5</v>
      </c>
      <c r="P10" t="s">
        <v>141</v>
      </c>
      <c r="Q10" t="s">
        <v>112</v>
      </c>
      <c r="R10" t="s">
        <v>116</v>
      </c>
      <c r="S10" t="s">
        <v>139</v>
      </c>
      <c r="T10" t="s">
        <v>139</v>
      </c>
      <c r="U10" t="s">
        <v>139</v>
      </c>
      <c r="V10" t="s">
        <v>139</v>
      </c>
      <c r="W10" t="s">
        <v>139</v>
      </c>
      <c r="X10" t="s">
        <v>139</v>
      </c>
      <c r="Y10" t="s">
        <v>139</v>
      </c>
      <c r="Z10" t="s">
        <v>139</v>
      </c>
      <c r="AA10" t="s">
        <v>139</v>
      </c>
      <c r="AB10" t="s">
        <v>139</v>
      </c>
      <c r="AC10" s="37">
        <v>22.483471000000002</v>
      </c>
      <c r="AD10" s="37">
        <v>120.435332</v>
      </c>
      <c r="AE10">
        <v>50</v>
      </c>
      <c r="AF10" s="37" t="s">
        <v>174</v>
      </c>
      <c r="AG10" s="37" t="s">
        <v>166</v>
      </c>
      <c r="AH10" t="s">
        <v>167</v>
      </c>
      <c r="AI10" t="s">
        <v>169</v>
      </c>
      <c r="AJ10" t="s">
        <v>170</v>
      </c>
      <c r="AK10" t="s">
        <v>175</v>
      </c>
      <c r="AL10" s="27" t="s">
        <v>177</v>
      </c>
    </row>
    <row r="11" spans="1:38" x14ac:dyDescent="0.25">
      <c r="A11">
        <v>10</v>
      </c>
      <c r="B11">
        <v>2</v>
      </c>
      <c r="C11" s="1">
        <v>41081</v>
      </c>
      <c r="D11" s="62">
        <v>2012</v>
      </c>
      <c r="E11" s="62">
        <v>6</v>
      </c>
      <c r="F11" s="62">
        <v>21</v>
      </c>
      <c r="G11">
        <v>1</v>
      </c>
      <c r="H11">
        <v>1</v>
      </c>
      <c r="I11">
        <v>27</v>
      </c>
      <c r="J11">
        <v>8.4600000000000009</v>
      </c>
      <c r="K11">
        <v>15</v>
      </c>
      <c r="L11">
        <v>105.515587529976</v>
      </c>
      <c r="M11">
        <v>16.911949362381019</v>
      </c>
      <c r="N11">
        <v>0.39297517483157046</v>
      </c>
      <c r="O11" t="s">
        <v>7</v>
      </c>
      <c r="P11" t="s">
        <v>141</v>
      </c>
      <c r="Q11" t="s">
        <v>112</v>
      </c>
      <c r="R11" t="s">
        <v>117</v>
      </c>
      <c r="S11" t="s">
        <v>139</v>
      </c>
      <c r="T11" t="s">
        <v>139</v>
      </c>
      <c r="U11" t="s">
        <v>139</v>
      </c>
      <c r="V11" t="s">
        <v>139</v>
      </c>
      <c r="W11" t="s">
        <v>139</v>
      </c>
      <c r="X11" t="s">
        <v>139</v>
      </c>
      <c r="Y11" t="s">
        <v>139</v>
      </c>
      <c r="Z11" t="s">
        <v>139</v>
      </c>
      <c r="AA11" t="s">
        <v>139</v>
      </c>
      <c r="AB11" t="s">
        <v>139</v>
      </c>
      <c r="AC11" s="37">
        <v>22.483471000000002</v>
      </c>
      <c r="AD11" s="37">
        <v>120.435332</v>
      </c>
      <c r="AE11">
        <v>50</v>
      </c>
      <c r="AF11" s="37" t="s">
        <v>174</v>
      </c>
      <c r="AG11" s="37" t="s">
        <v>166</v>
      </c>
      <c r="AH11" t="s">
        <v>168</v>
      </c>
      <c r="AI11" t="s">
        <v>169</v>
      </c>
      <c r="AJ11" t="s">
        <v>170</v>
      </c>
      <c r="AK11" t="s">
        <v>172</v>
      </c>
      <c r="AL11" s="27" t="s">
        <v>177</v>
      </c>
    </row>
    <row r="12" spans="1:38" x14ac:dyDescent="0.25">
      <c r="A12">
        <v>11</v>
      </c>
      <c r="B12">
        <v>2</v>
      </c>
      <c r="C12" s="1">
        <v>41081</v>
      </c>
      <c r="D12" s="62">
        <v>2012</v>
      </c>
      <c r="E12" s="62">
        <v>6</v>
      </c>
      <c r="F12" s="62">
        <v>21</v>
      </c>
      <c r="G12">
        <v>1</v>
      </c>
      <c r="H12">
        <v>1</v>
      </c>
      <c r="I12">
        <v>27</v>
      </c>
      <c r="J12">
        <v>8.4600000000000009</v>
      </c>
      <c r="K12">
        <v>15</v>
      </c>
      <c r="L12">
        <v>105.515587529976</v>
      </c>
      <c r="M12">
        <v>16.911949362381019</v>
      </c>
      <c r="N12">
        <v>2.7508262238209933</v>
      </c>
      <c r="O12" t="s">
        <v>108</v>
      </c>
      <c r="P12" t="s">
        <v>141</v>
      </c>
      <c r="Q12" t="s">
        <v>114</v>
      </c>
      <c r="R12" t="s">
        <v>118</v>
      </c>
      <c r="S12" t="s">
        <v>139</v>
      </c>
      <c r="T12" t="s">
        <v>139</v>
      </c>
      <c r="U12" t="s">
        <v>139</v>
      </c>
      <c r="V12" t="s">
        <v>139</v>
      </c>
      <c r="W12" t="s">
        <v>139</v>
      </c>
      <c r="X12" t="s">
        <v>139</v>
      </c>
      <c r="Y12" t="s">
        <v>139</v>
      </c>
      <c r="Z12" t="s">
        <v>139</v>
      </c>
      <c r="AA12" t="s">
        <v>139</v>
      </c>
      <c r="AB12" t="s">
        <v>139</v>
      </c>
      <c r="AC12" s="37">
        <v>22.483471000000002</v>
      </c>
      <c r="AD12" s="37">
        <v>120.435332</v>
      </c>
      <c r="AE12">
        <v>50</v>
      </c>
      <c r="AF12" s="37" t="s">
        <v>174</v>
      </c>
      <c r="AG12" s="37" t="s">
        <v>173</v>
      </c>
      <c r="AH12" t="s">
        <v>167</v>
      </c>
      <c r="AI12" t="s">
        <v>169</v>
      </c>
      <c r="AJ12" t="s">
        <v>170</v>
      </c>
      <c r="AK12" t="s">
        <v>171</v>
      </c>
      <c r="AL12" s="27" t="s">
        <v>177</v>
      </c>
    </row>
    <row r="13" spans="1:38" x14ac:dyDescent="0.25">
      <c r="A13">
        <v>12</v>
      </c>
      <c r="B13">
        <v>2</v>
      </c>
      <c r="C13" s="1">
        <v>41081</v>
      </c>
      <c r="D13" s="62">
        <v>2012</v>
      </c>
      <c r="E13" s="62">
        <v>6</v>
      </c>
      <c r="F13" s="62">
        <v>21</v>
      </c>
      <c r="G13">
        <v>1</v>
      </c>
      <c r="H13">
        <v>1</v>
      </c>
      <c r="I13">
        <v>27</v>
      </c>
      <c r="J13">
        <v>8.4600000000000009</v>
      </c>
      <c r="K13">
        <v>15</v>
      </c>
      <c r="L13">
        <v>105.515587529976</v>
      </c>
      <c r="M13">
        <v>16.911949362381019</v>
      </c>
      <c r="N13">
        <v>23.840493939781943</v>
      </c>
      <c r="O13" t="s">
        <v>9</v>
      </c>
      <c r="P13" t="s">
        <v>141</v>
      </c>
      <c r="Q13" t="s">
        <v>115</v>
      </c>
      <c r="R13" t="s">
        <v>122</v>
      </c>
      <c r="S13" t="s">
        <v>139</v>
      </c>
      <c r="T13" t="s">
        <v>139</v>
      </c>
      <c r="U13" t="s">
        <v>139</v>
      </c>
      <c r="V13" t="s">
        <v>139</v>
      </c>
      <c r="W13" t="s">
        <v>139</v>
      </c>
      <c r="X13" t="s">
        <v>139</v>
      </c>
      <c r="Y13" t="s">
        <v>139</v>
      </c>
      <c r="Z13" t="s">
        <v>139</v>
      </c>
      <c r="AA13" t="s">
        <v>139</v>
      </c>
      <c r="AB13" t="s">
        <v>139</v>
      </c>
      <c r="AC13" s="37">
        <v>22.483471000000002</v>
      </c>
      <c r="AD13" s="37">
        <v>120.435332</v>
      </c>
      <c r="AE13">
        <v>50</v>
      </c>
      <c r="AF13" s="37" t="s">
        <v>174</v>
      </c>
      <c r="AG13" s="37" t="s">
        <v>166</v>
      </c>
      <c r="AH13" t="s">
        <v>167</v>
      </c>
      <c r="AI13" t="s">
        <v>169</v>
      </c>
      <c r="AJ13" t="s">
        <v>170</v>
      </c>
      <c r="AK13" t="s">
        <v>175</v>
      </c>
      <c r="AL13" s="27" t="s">
        <v>177</v>
      </c>
    </row>
    <row r="14" spans="1:38" x14ac:dyDescent="0.25">
      <c r="A14">
        <v>13</v>
      </c>
      <c r="B14">
        <v>2</v>
      </c>
      <c r="C14" s="1">
        <v>41081</v>
      </c>
      <c r="D14" s="62">
        <v>2012</v>
      </c>
      <c r="E14" s="62">
        <v>6</v>
      </c>
      <c r="F14" s="62">
        <v>21</v>
      </c>
      <c r="G14">
        <v>1</v>
      </c>
      <c r="H14">
        <v>1</v>
      </c>
      <c r="I14">
        <v>27</v>
      </c>
      <c r="J14">
        <v>8.4600000000000009</v>
      </c>
      <c r="K14">
        <v>15</v>
      </c>
      <c r="L14">
        <v>105.515587529976</v>
      </c>
      <c r="M14">
        <v>16.911949362381019</v>
      </c>
      <c r="N14">
        <v>84.358670863843798</v>
      </c>
      <c r="O14" t="s">
        <v>83</v>
      </c>
      <c r="P14" t="s">
        <v>142</v>
      </c>
      <c r="Q14" t="s">
        <v>115</v>
      </c>
      <c r="R14" t="s">
        <v>115</v>
      </c>
      <c r="S14" t="s">
        <v>139</v>
      </c>
      <c r="T14" t="s">
        <v>139</v>
      </c>
      <c r="U14" t="s">
        <v>139</v>
      </c>
      <c r="V14" t="s">
        <v>139</v>
      </c>
      <c r="W14" t="s">
        <v>139</v>
      </c>
      <c r="X14" t="s">
        <v>139</v>
      </c>
      <c r="Y14" t="s">
        <v>139</v>
      </c>
      <c r="Z14" t="s">
        <v>139</v>
      </c>
      <c r="AA14" t="s">
        <v>139</v>
      </c>
      <c r="AB14" t="s">
        <v>139</v>
      </c>
      <c r="AC14" s="37">
        <v>22.483471000000002</v>
      </c>
      <c r="AD14" s="37">
        <v>120.435332</v>
      </c>
      <c r="AE14">
        <v>50</v>
      </c>
      <c r="AF14" s="37" t="s">
        <v>174</v>
      </c>
      <c r="AG14" s="37" t="s">
        <v>166</v>
      </c>
      <c r="AH14" t="s">
        <v>168</v>
      </c>
      <c r="AI14" t="s">
        <v>169</v>
      </c>
      <c r="AJ14" t="s">
        <v>170</v>
      </c>
      <c r="AK14" t="s">
        <v>172</v>
      </c>
      <c r="AL14" s="27" t="s">
        <v>177</v>
      </c>
    </row>
    <row r="15" spans="1:38" x14ac:dyDescent="0.25">
      <c r="A15">
        <v>14</v>
      </c>
      <c r="B15">
        <v>2</v>
      </c>
      <c r="C15" s="1">
        <v>41081</v>
      </c>
      <c r="D15" s="62">
        <v>2012</v>
      </c>
      <c r="E15" s="62">
        <v>6</v>
      </c>
      <c r="F15" s="62">
        <v>21</v>
      </c>
      <c r="G15">
        <v>1</v>
      </c>
      <c r="H15">
        <v>1</v>
      </c>
      <c r="I15">
        <v>27</v>
      </c>
      <c r="J15">
        <v>8.4600000000000009</v>
      </c>
      <c r="K15">
        <v>15</v>
      </c>
      <c r="L15">
        <v>105.515587529976</v>
      </c>
      <c r="M15">
        <v>16.911949362381019</v>
      </c>
      <c r="N15">
        <v>0.26198344988771366</v>
      </c>
      <c r="O15" t="s">
        <v>59</v>
      </c>
      <c r="P15" t="s">
        <v>150</v>
      </c>
      <c r="Q15" t="s">
        <v>115</v>
      </c>
      <c r="R15" t="s">
        <v>124</v>
      </c>
      <c r="S15" t="s">
        <v>139</v>
      </c>
      <c r="T15" t="s">
        <v>139</v>
      </c>
      <c r="U15" t="s">
        <v>139</v>
      </c>
      <c r="V15" t="s">
        <v>139</v>
      </c>
      <c r="W15" t="s">
        <v>139</v>
      </c>
      <c r="X15" t="s">
        <v>139</v>
      </c>
      <c r="Y15" t="s">
        <v>139</v>
      </c>
      <c r="Z15" t="s">
        <v>139</v>
      </c>
      <c r="AA15" t="s">
        <v>139</v>
      </c>
      <c r="AB15" t="s">
        <v>139</v>
      </c>
      <c r="AC15" s="37">
        <v>22.483471000000002</v>
      </c>
      <c r="AD15" s="37">
        <v>120.435332</v>
      </c>
      <c r="AE15">
        <v>50</v>
      </c>
      <c r="AF15" s="37" t="s">
        <v>174</v>
      </c>
      <c r="AG15" s="37" t="s">
        <v>173</v>
      </c>
      <c r="AH15" t="s">
        <v>167</v>
      </c>
      <c r="AI15" t="s">
        <v>169</v>
      </c>
      <c r="AJ15" t="s">
        <v>170</v>
      </c>
      <c r="AK15" t="s">
        <v>171</v>
      </c>
      <c r="AL15" s="27" t="s">
        <v>177</v>
      </c>
    </row>
    <row r="16" spans="1:38" x14ac:dyDescent="0.25">
      <c r="A16">
        <v>15</v>
      </c>
      <c r="B16">
        <v>2</v>
      </c>
      <c r="C16" s="1">
        <v>41081</v>
      </c>
      <c r="D16" s="62">
        <v>2012</v>
      </c>
      <c r="E16" s="62">
        <v>6</v>
      </c>
      <c r="F16" s="62">
        <v>21</v>
      </c>
      <c r="G16">
        <v>1</v>
      </c>
      <c r="H16">
        <v>1</v>
      </c>
      <c r="I16">
        <v>27</v>
      </c>
      <c r="J16">
        <v>8.4600000000000009</v>
      </c>
      <c r="K16">
        <v>15</v>
      </c>
      <c r="L16">
        <v>105.515587529976</v>
      </c>
      <c r="M16">
        <v>16.911949362381019</v>
      </c>
      <c r="N16">
        <v>8.6454538462945507</v>
      </c>
      <c r="O16" t="s">
        <v>60</v>
      </c>
      <c r="P16" t="s">
        <v>151</v>
      </c>
      <c r="Q16" t="s">
        <v>115</v>
      </c>
      <c r="R16" t="s">
        <v>124</v>
      </c>
      <c r="S16" t="s">
        <v>139</v>
      </c>
      <c r="T16" t="s">
        <v>139</v>
      </c>
      <c r="U16" t="s">
        <v>139</v>
      </c>
      <c r="V16" t="s">
        <v>139</v>
      </c>
      <c r="W16" t="s">
        <v>139</v>
      </c>
      <c r="X16" t="s">
        <v>139</v>
      </c>
      <c r="Y16" t="s">
        <v>139</v>
      </c>
      <c r="Z16" t="s">
        <v>139</v>
      </c>
      <c r="AA16" t="s">
        <v>139</v>
      </c>
      <c r="AB16" t="s">
        <v>139</v>
      </c>
      <c r="AC16" s="37">
        <v>22.483471000000002</v>
      </c>
      <c r="AD16" s="37">
        <v>120.435332</v>
      </c>
      <c r="AE16">
        <v>50</v>
      </c>
      <c r="AF16" s="37" t="s">
        <v>174</v>
      </c>
      <c r="AG16" s="37" t="s">
        <v>166</v>
      </c>
      <c r="AH16" t="s">
        <v>167</v>
      </c>
      <c r="AI16" t="s">
        <v>169</v>
      </c>
      <c r="AJ16" t="s">
        <v>170</v>
      </c>
      <c r="AK16" t="s">
        <v>175</v>
      </c>
      <c r="AL16" s="27" t="s">
        <v>177</v>
      </c>
    </row>
    <row r="17" spans="1:38" x14ac:dyDescent="0.25">
      <c r="A17">
        <v>16</v>
      </c>
      <c r="B17">
        <v>2</v>
      </c>
      <c r="C17" s="1">
        <v>41081</v>
      </c>
      <c r="D17" s="62">
        <v>2012</v>
      </c>
      <c r="E17" s="62">
        <v>6</v>
      </c>
      <c r="F17" s="62">
        <v>21</v>
      </c>
      <c r="G17">
        <v>1</v>
      </c>
      <c r="H17">
        <v>1</v>
      </c>
      <c r="I17">
        <v>27</v>
      </c>
      <c r="J17">
        <v>8.4600000000000009</v>
      </c>
      <c r="K17">
        <v>15</v>
      </c>
      <c r="L17">
        <v>105.515587529976</v>
      </c>
      <c r="M17">
        <v>16.911949362381019</v>
      </c>
      <c r="N17">
        <v>1.440908974382425</v>
      </c>
      <c r="O17" t="s">
        <v>67</v>
      </c>
      <c r="P17" t="s">
        <v>155</v>
      </c>
      <c r="Q17" t="s">
        <v>115</v>
      </c>
      <c r="R17" t="s">
        <v>119</v>
      </c>
      <c r="S17" t="s">
        <v>139</v>
      </c>
      <c r="T17" t="s">
        <v>139</v>
      </c>
      <c r="U17" t="s">
        <v>139</v>
      </c>
      <c r="V17" t="s">
        <v>139</v>
      </c>
      <c r="W17" t="s">
        <v>139</v>
      </c>
      <c r="X17" t="s">
        <v>139</v>
      </c>
      <c r="Y17" t="s">
        <v>139</v>
      </c>
      <c r="Z17" t="s">
        <v>139</v>
      </c>
      <c r="AA17" t="s">
        <v>139</v>
      </c>
      <c r="AB17" t="s">
        <v>139</v>
      </c>
      <c r="AC17" s="37">
        <v>22.483471000000002</v>
      </c>
      <c r="AD17" s="37">
        <v>120.435332</v>
      </c>
      <c r="AE17">
        <v>50</v>
      </c>
      <c r="AF17" s="37" t="s">
        <v>174</v>
      </c>
      <c r="AG17" s="37" t="s">
        <v>166</v>
      </c>
      <c r="AH17" t="s">
        <v>168</v>
      </c>
      <c r="AI17" t="s">
        <v>169</v>
      </c>
      <c r="AJ17" t="s">
        <v>170</v>
      </c>
      <c r="AK17" t="s">
        <v>172</v>
      </c>
      <c r="AL17" s="27" t="s">
        <v>177</v>
      </c>
    </row>
    <row r="18" spans="1:38" x14ac:dyDescent="0.25">
      <c r="A18">
        <v>17</v>
      </c>
      <c r="B18">
        <v>3</v>
      </c>
      <c r="C18" s="1">
        <v>41083</v>
      </c>
      <c r="D18" s="62">
        <v>2012</v>
      </c>
      <c r="E18" s="62">
        <v>6</v>
      </c>
      <c r="F18" s="62">
        <v>23</v>
      </c>
      <c r="G18">
        <v>1</v>
      </c>
      <c r="H18">
        <v>1</v>
      </c>
      <c r="I18">
        <v>29</v>
      </c>
      <c r="J18">
        <v>8.83</v>
      </c>
      <c r="K18">
        <v>13</v>
      </c>
      <c r="L18">
        <v>95.123900879296556</v>
      </c>
      <c r="M18">
        <v>1.1348737701439369</v>
      </c>
      <c r="N18">
        <v>0.26198344988771366</v>
      </c>
      <c r="O18" t="s">
        <v>5</v>
      </c>
      <c r="P18" t="s">
        <v>141</v>
      </c>
      <c r="Q18" t="s">
        <v>112</v>
      </c>
      <c r="R18" t="s">
        <v>116</v>
      </c>
      <c r="S18">
        <v>0.76750000000000007</v>
      </c>
      <c r="T18">
        <v>4.6612468527446854E-2</v>
      </c>
      <c r="U18">
        <v>0.93380000000000007</v>
      </c>
      <c r="V18">
        <v>5.2274489210533855E-2</v>
      </c>
      <c r="W18">
        <v>25.3</v>
      </c>
      <c r="X18">
        <v>3.1287200080686235</v>
      </c>
      <c r="Y18">
        <v>2.5</v>
      </c>
      <c r="Z18">
        <v>0.70710678118654757</v>
      </c>
      <c r="AA18">
        <v>2.1</v>
      </c>
      <c r="AB18">
        <v>0.87559503577091302</v>
      </c>
      <c r="AC18" s="37">
        <v>22.483471000000002</v>
      </c>
      <c r="AD18" s="37">
        <v>120.435332</v>
      </c>
      <c r="AE18">
        <v>50</v>
      </c>
      <c r="AF18" s="37" t="s">
        <v>174</v>
      </c>
      <c r="AG18" s="37" t="s">
        <v>173</v>
      </c>
      <c r="AH18" t="s">
        <v>167</v>
      </c>
      <c r="AI18" t="s">
        <v>169</v>
      </c>
      <c r="AJ18" t="s">
        <v>170</v>
      </c>
      <c r="AK18" t="s">
        <v>171</v>
      </c>
      <c r="AL18" s="27" t="s">
        <v>177</v>
      </c>
    </row>
    <row r="19" spans="1:38" x14ac:dyDescent="0.25">
      <c r="A19">
        <v>18</v>
      </c>
      <c r="B19">
        <v>3</v>
      </c>
      <c r="C19" s="1">
        <v>41083</v>
      </c>
      <c r="D19" s="62">
        <v>2012</v>
      </c>
      <c r="E19" s="62">
        <v>6</v>
      </c>
      <c r="F19" s="62">
        <v>23</v>
      </c>
      <c r="G19">
        <v>1</v>
      </c>
      <c r="H19">
        <v>1</v>
      </c>
      <c r="I19">
        <v>29</v>
      </c>
      <c r="J19">
        <v>8.83</v>
      </c>
      <c r="K19">
        <v>13</v>
      </c>
      <c r="L19">
        <v>95.123900879296556</v>
      </c>
      <c r="M19">
        <v>1.1348737701439369</v>
      </c>
      <c r="N19">
        <v>0.69862253303390298</v>
      </c>
      <c r="O19" t="s">
        <v>108</v>
      </c>
      <c r="P19" t="s">
        <v>141</v>
      </c>
      <c r="Q19" t="s">
        <v>114</v>
      </c>
      <c r="R19" t="s">
        <v>118</v>
      </c>
      <c r="S19" t="s">
        <v>139</v>
      </c>
      <c r="T19" t="s">
        <v>139</v>
      </c>
      <c r="U19" t="s">
        <v>139</v>
      </c>
      <c r="V19" t="s">
        <v>139</v>
      </c>
      <c r="W19" t="s">
        <v>139</v>
      </c>
      <c r="X19" t="s">
        <v>139</v>
      </c>
      <c r="Y19" t="s">
        <v>139</v>
      </c>
      <c r="Z19" t="s">
        <v>139</v>
      </c>
      <c r="AA19" t="s">
        <v>139</v>
      </c>
      <c r="AB19" t="s">
        <v>139</v>
      </c>
      <c r="AC19" s="37">
        <v>22.483471000000002</v>
      </c>
      <c r="AD19" s="37">
        <v>120.435332</v>
      </c>
      <c r="AE19">
        <v>50</v>
      </c>
      <c r="AF19" s="37" t="s">
        <v>174</v>
      </c>
      <c r="AG19" s="37" t="s">
        <v>166</v>
      </c>
      <c r="AH19" t="s">
        <v>167</v>
      </c>
      <c r="AI19" t="s">
        <v>169</v>
      </c>
      <c r="AJ19" t="s">
        <v>170</v>
      </c>
      <c r="AK19" t="s">
        <v>175</v>
      </c>
      <c r="AL19" s="27" t="s">
        <v>177</v>
      </c>
    </row>
    <row r="20" spans="1:38" x14ac:dyDescent="0.25">
      <c r="A20">
        <v>19</v>
      </c>
      <c r="B20">
        <v>3</v>
      </c>
      <c r="C20" s="1">
        <v>41083</v>
      </c>
      <c r="D20" s="62">
        <v>2012</v>
      </c>
      <c r="E20" s="62">
        <v>6</v>
      </c>
      <c r="F20" s="62">
        <v>23</v>
      </c>
      <c r="G20">
        <v>1</v>
      </c>
      <c r="H20">
        <v>1</v>
      </c>
      <c r="I20">
        <v>29</v>
      </c>
      <c r="J20">
        <v>8.83</v>
      </c>
      <c r="K20">
        <v>13</v>
      </c>
      <c r="L20">
        <v>95.123900879296556</v>
      </c>
      <c r="M20">
        <v>1.1348737701439369</v>
      </c>
      <c r="N20">
        <v>9.1694207460699779</v>
      </c>
      <c r="O20" t="s">
        <v>9</v>
      </c>
      <c r="P20" t="s">
        <v>141</v>
      </c>
      <c r="Q20" t="s">
        <v>115</v>
      </c>
      <c r="R20" t="s">
        <v>122</v>
      </c>
      <c r="S20" t="s">
        <v>139</v>
      </c>
      <c r="T20" t="s">
        <v>139</v>
      </c>
      <c r="U20" t="s">
        <v>139</v>
      </c>
      <c r="V20" t="s">
        <v>139</v>
      </c>
      <c r="W20" t="s">
        <v>139</v>
      </c>
      <c r="X20" t="s">
        <v>139</v>
      </c>
      <c r="Y20" t="s">
        <v>139</v>
      </c>
      <c r="Z20" t="s">
        <v>139</v>
      </c>
      <c r="AA20" t="s">
        <v>139</v>
      </c>
      <c r="AB20" t="s">
        <v>139</v>
      </c>
      <c r="AC20" s="37">
        <v>22.483471000000002</v>
      </c>
      <c r="AD20" s="37">
        <v>120.435332</v>
      </c>
      <c r="AE20">
        <v>50</v>
      </c>
      <c r="AF20" s="37" t="s">
        <v>174</v>
      </c>
      <c r="AG20" s="37" t="s">
        <v>166</v>
      </c>
      <c r="AH20" t="s">
        <v>168</v>
      </c>
      <c r="AI20" t="s">
        <v>169</v>
      </c>
      <c r="AJ20" t="s">
        <v>170</v>
      </c>
      <c r="AK20" t="s">
        <v>172</v>
      </c>
      <c r="AL20" s="27" t="s">
        <v>177</v>
      </c>
    </row>
    <row r="21" spans="1:38" x14ac:dyDescent="0.25">
      <c r="A21">
        <v>20</v>
      </c>
      <c r="B21">
        <v>3</v>
      </c>
      <c r="C21" s="1">
        <v>41083</v>
      </c>
      <c r="D21" s="62">
        <v>2012</v>
      </c>
      <c r="E21" s="62">
        <v>6</v>
      </c>
      <c r="F21" s="62">
        <v>23</v>
      </c>
      <c r="G21">
        <v>1</v>
      </c>
      <c r="H21">
        <v>1</v>
      </c>
      <c r="I21">
        <v>29</v>
      </c>
      <c r="J21">
        <v>8.83</v>
      </c>
      <c r="K21">
        <v>13</v>
      </c>
      <c r="L21">
        <v>95.123900879296556</v>
      </c>
      <c r="M21">
        <v>1.1348737701439369</v>
      </c>
      <c r="N21">
        <v>23.753166123152702</v>
      </c>
      <c r="O21" t="s">
        <v>83</v>
      </c>
      <c r="P21" t="s">
        <v>142</v>
      </c>
      <c r="Q21" t="s">
        <v>115</v>
      </c>
      <c r="R21" t="s">
        <v>115</v>
      </c>
      <c r="S21" t="s">
        <v>139</v>
      </c>
      <c r="T21" t="s">
        <v>139</v>
      </c>
      <c r="U21" t="s">
        <v>139</v>
      </c>
      <c r="V21" t="s">
        <v>139</v>
      </c>
      <c r="W21" t="s">
        <v>139</v>
      </c>
      <c r="X21" t="s">
        <v>139</v>
      </c>
      <c r="Y21" t="s">
        <v>139</v>
      </c>
      <c r="Z21" t="s">
        <v>139</v>
      </c>
      <c r="AA21" t="s">
        <v>139</v>
      </c>
      <c r="AB21" t="s">
        <v>139</v>
      </c>
      <c r="AC21" s="37">
        <v>22.483471000000002</v>
      </c>
      <c r="AD21" s="37">
        <v>120.435332</v>
      </c>
      <c r="AE21">
        <v>50</v>
      </c>
      <c r="AF21" s="37" t="s">
        <v>174</v>
      </c>
      <c r="AG21" s="37" t="s">
        <v>173</v>
      </c>
      <c r="AH21" t="s">
        <v>167</v>
      </c>
      <c r="AI21" t="s">
        <v>169</v>
      </c>
      <c r="AJ21" t="s">
        <v>170</v>
      </c>
      <c r="AK21" t="s">
        <v>171</v>
      </c>
      <c r="AL21" s="27" t="s">
        <v>177</v>
      </c>
    </row>
    <row r="22" spans="1:38" x14ac:dyDescent="0.25">
      <c r="A22">
        <v>21</v>
      </c>
      <c r="B22">
        <v>3</v>
      </c>
      <c r="C22" s="1">
        <v>41083</v>
      </c>
      <c r="D22" s="62">
        <v>2012</v>
      </c>
      <c r="E22" s="62">
        <v>6</v>
      </c>
      <c r="F22" s="62">
        <v>23</v>
      </c>
      <c r="G22">
        <v>1</v>
      </c>
      <c r="H22">
        <v>1</v>
      </c>
      <c r="I22">
        <v>29</v>
      </c>
      <c r="J22">
        <v>8.83</v>
      </c>
      <c r="K22">
        <v>13</v>
      </c>
      <c r="L22">
        <v>95.123900879296556</v>
      </c>
      <c r="M22">
        <v>1.1348737701439369</v>
      </c>
      <c r="N22">
        <v>0.17465563325847575</v>
      </c>
      <c r="O22" t="s">
        <v>57</v>
      </c>
      <c r="P22" t="s">
        <v>148</v>
      </c>
      <c r="Q22" t="s">
        <v>115</v>
      </c>
      <c r="R22" t="s">
        <v>115</v>
      </c>
      <c r="S22" t="s">
        <v>139</v>
      </c>
      <c r="T22" t="s">
        <v>139</v>
      </c>
      <c r="U22" t="s">
        <v>139</v>
      </c>
      <c r="V22" t="s">
        <v>139</v>
      </c>
      <c r="W22" t="s">
        <v>139</v>
      </c>
      <c r="X22" t="s">
        <v>139</v>
      </c>
      <c r="Y22" t="s">
        <v>139</v>
      </c>
      <c r="Z22" t="s">
        <v>139</v>
      </c>
      <c r="AA22" t="s">
        <v>139</v>
      </c>
      <c r="AB22" t="s">
        <v>139</v>
      </c>
      <c r="AC22" s="37">
        <v>22.483471000000002</v>
      </c>
      <c r="AD22" s="37">
        <v>120.435332</v>
      </c>
      <c r="AE22">
        <v>50</v>
      </c>
      <c r="AF22" s="37" t="s">
        <v>174</v>
      </c>
      <c r="AG22" s="37" t="s">
        <v>166</v>
      </c>
      <c r="AH22" t="s">
        <v>167</v>
      </c>
      <c r="AI22" t="s">
        <v>169</v>
      </c>
      <c r="AJ22" t="s">
        <v>170</v>
      </c>
      <c r="AK22" t="s">
        <v>175</v>
      </c>
      <c r="AL22" s="27" t="s">
        <v>177</v>
      </c>
    </row>
    <row r="23" spans="1:38" x14ac:dyDescent="0.25">
      <c r="A23">
        <v>22</v>
      </c>
      <c r="B23">
        <v>3</v>
      </c>
      <c r="C23" s="1">
        <v>41083</v>
      </c>
      <c r="D23" s="62">
        <v>2012</v>
      </c>
      <c r="E23" s="62">
        <v>6</v>
      </c>
      <c r="F23" s="62">
        <v>23</v>
      </c>
      <c r="G23">
        <v>1</v>
      </c>
      <c r="H23">
        <v>1</v>
      </c>
      <c r="I23">
        <v>29</v>
      </c>
      <c r="J23">
        <v>8.83</v>
      </c>
      <c r="K23">
        <v>13</v>
      </c>
      <c r="L23">
        <v>95.123900879296556</v>
      </c>
      <c r="M23">
        <v>1.1348737701439369</v>
      </c>
      <c r="N23">
        <v>8.7327816629237873E-2</v>
      </c>
      <c r="O23" t="s">
        <v>58</v>
      </c>
      <c r="P23" t="s">
        <v>149</v>
      </c>
      <c r="Q23" t="s">
        <v>115</v>
      </c>
      <c r="R23" t="s">
        <v>115</v>
      </c>
      <c r="S23" t="s">
        <v>139</v>
      </c>
      <c r="T23" t="s">
        <v>139</v>
      </c>
      <c r="U23" t="s">
        <v>139</v>
      </c>
      <c r="V23" t="s">
        <v>139</v>
      </c>
      <c r="W23" t="s">
        <v>139</v>
      </c>
      <c r="X23" t="s">
        <v>139</v>
      </c>
      <c r="Y23" t="s">
        <v>139</v>
      </c>
      <c r="Z23" t="s">
        <v>139</v>
      </c>
      <c r="AA23" t="s">
        <v>139</v>
      </c>
      <c r="AB23" t="s">
        <v>139</v>
      </c>
      <c r="AC23" s="37">
        <v>22.483471000000002</v>
      </c>
      <c r="AD23" s="37">
        <v>120.435332</v>
      </c>
      <c r="AE23">
        <v>50</v>
      </c>
      <c r="AF23" s="37" t="s">
        <v>174</v>
      </c>
      <c r="AG23" s="37" t="s">
        <v>166</v>
      </c>
      <c r="AH23" t="s">
        <v>168</v>
      </c>
      <c r="AI23" t="s">
        <v>169</v>
      </c>
      <c r="AJ23" t="s">
        <v>170</v>
      </c>
      <c r="AK23" t="s">
        <v>172</v>
      </c>
      <c r="AL23" s="27" t="s">
        <v>177</v>
      </c>
    </row>
    <row r="24" spans="1:38" x14ac:dyDescent="0.25">
      <c r="A24">
        <v>23</v>
      </c>
      <c r="B24">
        <v>3</v>
      </c>
      <c r="C24" s="1">
        <v>41083</v>
      </c>
      <c r="D24" s="62">
        <v>2012</v>
      </c>
      <c r="E24" s="62">
        <v>6</v>
      </c>
      <c r="F24" s="62">
        <v>23</v>
      </c>
      <c r="G24">
        <v>1</v>
      </c>
      <c r="H24">
        <v>1</v>
      </c>
      <c r="I24">
        <v>29</v>
      </c>
      <c r="J24">
        <v>8.83</v>
      </c>
      <c r="K24">
        <v>13</v>
      </c>
      <c r="L24">
        <v>95.123900879296556</v>
      </c>
      <c r="M24">
        <v>1.1348737701439369</v>
      </c>
      <c r="N24">
        <v>7.9468313132606463</v>
      </c>
      <c r="O24" t="s">
        <v>60</v>
      </c>
      <c r="P24" t="s">
        <v>151</v>
      </c>
      <c r="Q24" t="s">
        <v>115</v>
      </c>
      <c r="R24" t="s">
        <v>124</v>
      </c>
      <c r="S24" t="s">
        <v>139</v>
      </c>
      <c r="T24" t="s">
        <v>139</v>
      </c>
      <c r="U24" t="s">
        <v>139</v>
      </c>
      <c r="V24" t="s">
        <v>139</v>
      </c>
      <c r="W24" t="s">
        <v>139</v>
      </c>
      <c r="X24" t="s">
        <v>139</v>
      </c>
      <c r="Y24" t="s">
        <v>139</v>
      </c>
      <c r="Z24" t="s">
        <v>139</v>
      </c>
      <c r="AA24" t="s">
        <v>139</v>
      </c>
      <c r="AB24" t="s">
        <v>139</v>
      </c>
      <c r="AC24" s="37">
        <v>22.483471000000002</v>
      </c>
      <c r="AD24" s="37">
        <v>120.435332</v>
      </c>
      <c r="AE24">
        <v>50</v>
      </c>
      <c r="AF24" s="37" t="s">
        <v>174</v>
      </c>
      <c r="AG24" s="37" t="s">
        <v>173</v>
      </c>
      <c r="AH24" t="s">
        <v>167</v>
      </c>
      <c r="AI24" t="s">
        <v>169</v>
      </c>
      <c r="AJ24" t="s">
        <v>170</v>
      </c>
      <c r="AK24" t="s">
        <v>171</v>
      </c>
      <c r="AL24" s="27" t="s">
        <v>177</v>
      </c>
    </row>
    <row r="25" spans="1:38" x14ac:dyDescent="0.25">
      <c r="A25">
        <v>24</v>
      </c>
      <c r="B25">
        <v>3</v>
      </c>
      <c r="C25" s="1">
        <v>41083</v>
      </c>
      <c r="D25" s="62">
        <v>2012</v>
      </c>
      <c r="E25" s="62">
        <v>6</v>
      </c>
      <c r="F25" s="62">
        <v>23</v>
      </c>
      <c r="G25">
        <v>1</v>
      </c>
      <c r="H25">
        <v>1</v>
      </c>
      <c r="I25">
        <v>29</v>
      </c>
      <c r="J25">
        <v>8.83</v>
      </c>
      <c r="K25">
        <v>13</v>
      </c>
      <c r="L25">
        <v>95.123900879296556</v>
      </c>
      <c r="M25">
        <v>1.1348737701439369</v>
      </c>
      <c r="N25">
        <v>8.7327816629237873E-2</v>
      </c>
      <c r="O25" t="s">
        <v>62</v>
      </c>
      <c r="P25" t="s">
        <v>153</v>
      </c>
      <c r="Q25" t="s">
        <v>115</v>
      </c>
      <c r="R25" t="s">
        <v>115</v>
      </c>
      <c r="S25" t="s">
        <v>139</v>
      </c>
      <c r="T25" t="s">
        <v>139</v>
      </c>
      <c r="U25" t="s">
        <v>139</v>
      </c>
      <c r="V25" t="s">
        <v>139</v>
      </c>
      <c r="W25" t="s">
        <v>139</v>
      </c>
      <c r="X25" t="s">
        <v>139</v>
      </c>
      <c r="Y25" t="s">
        <v>139</v>
      </c>
      <c r="Z25" t="s">
        <v>139</v>
      </c>
      <c r="AA25" t="s">
        <v>139</v>
      </c>
      <c r="AB25" t="s">
        <v>139</v>
      </c>
      <c r="AC25" s="37">
        <v>22.483471000000002</v>
      </c>
      <c r="AD25" s="37">
        <v>120.435332</v>
      </c>
      <c r="AE25">
        <v>50</v>
      </c>
      <c r="AF25" s="37" t="s">
        <v>174</v>
      </c>
      <c r="AG25" s="37" t="s">
        <v>166</v>
      </c>
      <c r="AH25" t="s">
        <v>167</v>
      </c>
      <c r="AI25" t="s">
        <v>169</v>
      </c>
      <c r="AJ25" t="s">
        <v>170</v>
      </c>
      <c r="AK25" t="s">
        <v>175</v>
      </c>
      <c r="AL25" s="27" t="s">
        <v>177</v>
      </c>
    </row>
    <row r="26" spans="1:38" x14ac:dyDescent="0.25">
      <c r="A26">
        <v>25</v>
      </c>
      <c r="B26">
        <v>3</v>
      </c>
      <c r="C26" s="1">
        <v>41083</v>
      </c>
      <c r="D26" s="62">
        <v>2012</v>
      </c>
      <c r="E26" s="62">
        <v>6</v>
      </c>
      <c r="F26" s="62">
        <v>23</v>
      </c>
      <c r="G26">
        <v>1</v>
      </c>
      <c r="H26">
        <v>1</v>
      </c>
      <c r="I26">
        <v>29</v>
      </c>
      <c r="J26">
        <v>8.83</v>
      </c>
      <c r="K26">
        <v>13</v>
      </c>
      <c r="L26">
        <v>95.123900879296556</v>
      </c>
      <c r="M26">
        <v>1.1348737701439369</v>
      </c>
      <c r="N26">
        <v>1.6592285159555198</v>
      </c>
      <c r="O26" t="s">
        <v>67</v>
      </c>
      <c r="P26" t="s">
        <v>155</v>
      </c>
      <c r="Q26" t="s">
        <v>115</v>
      </c>
      <c r="R26" t="s">
        <v>119</v>
      </c>
      <c r="S26" t="s">
        <v>139</v>
      </c>
      <c r="T26" t="s">
        <v>139</v>
      </c>
      <c r="U26" t="s">
        <v>139</v>
      </c>
      <c r="V26" t="s">
        <v>139</v>
      </c>
      <c r="W26" t="s">
        <v>139</v>
      </c>
      <c r="X26" t="s">
        <v>139</v>
      </c>
      <c r="Y26" t="s">
        <v>139</v>
      </c>
      <c r="Z26" t="s">
        <v>139</v>
      </c>
      <c r="AA26" t="s">
        <v>139</v>
      </c>
      <c r="AB26" t="s">
        <v>139</v>
      </c>
      <c r="AC26" s="37">
        <v>22.483471000000002</v>
      </c>
      <c r="AD26" s="37">
        <v>120.435332</v>
      </c>
      <c r="AE26">
        <v>50</v>
      </c>
      <c r="AF26" s="37" t="s">
        <v>174</v>
      </c>
      <c r="AG26" s="37" t="s">
        <v>166</v>
      </c>
      <c r="AH26" t="s">
        <v>168</v>
      </c>
      <c r="AI26" t="s">
        <v>169</v>
      </c>
      <c r="AJ26" t="s">
        <v>170</v>
      </c>
      <c r="AK26" t="s">
        <v>172</v>
      </c>
      <c r="AL26" s="27" t="s">
        <v>177</v>
      </c>
    </row>
    <row r="27" spans="1:38" x14ac:dyDescent="0.25">
      <c r="A27">
        <v>26</v>
      </c>
      <c r="B27">
        <v>4</v>
      </c>
      <c r="C27" s="1">
        <v>41085</v>
      </c>
      <c r="D27" s="62">
        <v>2012</v>
      </c>
      <c r="E27" s="62">
        <v>6</v>
      </c>
      <c r="F27" s="62">
        <v>25</v>
      </c>
      <c r="G27">
        <v>1</v>
      </c>
      <c r="H27">
        <v>1</v>
      </c>
      <c r="I27">
        <v>30.7</v>
      </c>
      <c r="J27">
        <v>8.5399999999999991</v>
      </c>
      <c r="K27">
        <v>7</v>
      </c>
      <c r="L27">
        <v>116.10711430855315</v>
      </c>
      <c r="M27">
        <v>1.5087598791508325</v>
      </c>
      <c r="N27">
        <v>15.719006993262816</v>
      </c>
      <c r="O27" t="s">
        <v>5</v>
      </c>
      <c r="P27" t="s">
        <v>141</v>
      </c>
      <c r="Q27" t="s">
        <v>112</v>
      </c>
      <c r="R27" t="s">
        <v>116</v>
      </c>
      <c r="S27" t="s">
        <v>139</v>
      </c>
      <c r="T27" t="s">
        <v>139</v>
      </c>
      <c r="U27" t="s">
        <v>139</v>
      </c>
      <c r="V27" t="s">
        <v>139</v>
      </c>
      <c r="W27" t="s">
        <v>139</v>
      </c>
      <c r="X27" t="s">
        <v>139</v>
      </c>
      <c r="Y27" t="s">
        <v>139</v>
      </c>
      <c r="Z27" t="s">
        <v>139</v>
      </c>
      <c r="AA27" t="s">
        <v>139</v>
      </c>
      <c r="AB27" t="s">
        <v>139</v>
      </c>
      <c r="AC27" s="37">
        <v>22.483471000000002</v>
      </c>
      <c r="AD27" s="37">
        <v>120.435332</v>
      </c>
      <c r="AE27">
        <v>50</v>
      </c>
      <c r="AF27" s="37" t="s">
        <v>174</v>
      </c>
      <c r="AG27" s="37" t="s">
        <v>173</v>
      </c>
      <c r="AH27" t="s">
        <v>167</v>
      </c>
      <c r="AI27" t="s">
        <v>169</v>
      </c>
      <c r="AJ27" t="s">
        <v>170</v>
      </c>
      <c r="AK27" t="s">
        <v>171</v>
      </c>
      <c r="AL27" s="27" t="s">
        <v>177</v>
      </c>
    </row>
    <row r="28" spans="1:38" x14ac:dyDescent="0.25">
      <c r="A28">
        <v>27</v>
      </c>
      <c r="B28">
        <v>4</v>
      </c>
      <c r="C28" s="1">
        <v>41085</v>
      </c>
      <c r="D28" s="62">
        <v>2012</v>
      </c>
      <c r="E28" s="62">
        <v>6</v>
      </c>
      <c r="F28" s="62">
        <v>25</v>
      </c>
      <c r="G28">
        <v>1</v>
      </c>
      <c r="H28">
        <v>1</v>
      </c>
      <c r="I28">
        <v>30.7</v>
      </c>
      <c r="J28">
        <v>8.5399999999999991</v>
      </c>
      <c r="K28">
        <v>7</v>
      </c>
      <c r="L28">
        <v>116.10711430855315</v>
      </c>
      <c r="M28">
        <v>1.5087598791508325</v>
      </c>
      <c r="N28">
        <v>3.9297517483157041</v>
      </c>
      <c r="O28" t="s">
        <v>7</v>
      </c>
      <c r="P28" t="s">
        <v>141</v>
      </c>
      <c r="Q28" t="s">
        <v>112</v>
      </c>
      <c r="R28" t="s">
        <v>117</v>
      </c>
      <c r="S28" t="s">
        <v>139</v>
      </c>
      <c r="T28" t="s">
        <v>139</v>
      </c>
      <c r="U28" t="s">
        <v>139</v>
      </c>
      <c r="V28" t="s">
        <v>139</v>
      </c>
      <c r="W28" t="s">
        <v>139</v>
      </c>
      <c r="X28" t="s">
        <v>139</v>
      </c>
      <c r="Y28" t="s">
        <v>139</v>
      </c>
      <c r="Z28" t="s">
        <v>139</v>
      </c>
      <c r="AA28" t="s">
        <v>139</v>
      </c>
      <c r="AB28" t="s">
        <v>139</v>
      </c>
      <c r="AC28" s="37">
        <v>22.483471000000002</v>
      </c>
      <c r="AD28" s="37">
        <v>120.435332</v>
      </c>
      <c r="AE28">
        <v>50</v>
      </c>
      <c r="AF28" s="37" t="s">
        <v>174</v>
      </c>
      <c r="AG28" s="37" t="s">
        <v>166</v>
      </c>
      <c r="AH28" t="s">
        <v>167</v>
      </c>
      <c r="AI28" t="s">
        <v>169</v>
      </c>
      <c r="AJ28" t="s">
        <v>170</v>
      </c>
      <c r="AK28" t="s">
        <v>175</v>
      </c>
      <c r="AL28" s="27" t="s">
        <v>177</v>
      </c>
    </row>
    <row r="29" spans="1:38" x14ac:dyDescent="0.25">
      <c r="A29">
        <v>28</v>
      </c>
      <c r="B29">
        <v>4</v>
      </c>
      <c r="C29" s="1">
        <v>41085</v>
      </c>
      <c r="D29" s="62">
        <v>2012</v>
      </c>
      <c r="E29" s="62">
        <v>6</v>
      </c>
      <c r="F29" s="62">
        <v>25</v>
      </c>
      <c r="G29">
        <v>1</v>
      </c>
      <c r="H29">
        <v>1</v>
      </c>
      <c r="I29">
        <v>30.7</v>
      </c>
      <c r="J29">
        <v>8.5399999999999991</v>
      </c>
      <c r="K29">
        <v>7</v>
      </c>
      <c r="L29">
        <v>116.10711430855315</v>
      </c>
      <c r="M29">
        <v>1.5087598791508325</v>
      </c>
      <c r="N29">
        <v>32.223964336188779</v>
      </c>
      <c r="O29" t="s">
        <v>108</v>
      </c>
      <c r="P29" t="s">
        <v>141</v>
      </c>
      <c r="Q29" t="s">
        <v>114</v>
      </c>
      <c r="R29" t="s">
        <v>118</v>
      </c>
      <c r="S29" t="s">
        <v>139</v>
      </c>
      <c r="T29" t="s">
        <v>139</v>
      </c>
      <c r="U29" t="s">
        <v>139</v>
      </c>
      <c r="V29" t="s">
        <v>139</v>
      </c>
      <c r="W29" t="s">
        <v>139</v>
      </c>
      <c r="X29" t="s">
        <v>139</v>
      </c>
      <c r="Y29" t="s">
        <v>139</v>
      </c>
      <c r="Z29" t="s">
        <v>139</v>
      </c>
      <c r="AA29" t="s">
        <v>139</v>
      </c>
      <c r="AB29" t="s">
        <v>139</v>
      </c>
      <c r="AC29" s="37">
        <v>22.483471000000002</v>
      </c>
      <c r="AD29" s="37">
        <v>120.435332</v>
      </c>
      <c r="AE29">
        <v>50</v>
      </c>
      <c r="AF29" s="37" t="s">
        <v>174</v>
      </c>
      <c r="AG29" s="37" t="s">
        <v>166</v>
      </c>
      <c r="AH29" t="s">
        <v>168</v>
      </c>
      <c r="AI29" t="s">
        <v>169</v>
      </c>
      <c r="AJ29" t="s">
        <v>170</v>
      </c>
      <c r="AK29" t="s">
        <v>172</v>
      </c>
      <c r="AL29" s="27" t="s">
        <v>177</v>
      </c>
    </row>
    <row r="30" spans="1:38" x14ac:dyDescent="0.25">
      <c r="A30">
        <v>29</v>
      </c>
      <c r="B30">
        <v>4</v>
      </c>
      <c r="C30" s="1">
        <v>41085</v>
      </c>
      <c r="D30" s="62">
        <v>2012</v>
      </c>
      <c r="E30" s="62">
        <v>6</v>
      </c>
      <c r="F30" s="62">
        <v>25</v>
      </c>
      <c r="G30">
        <v>1</v>
      </c>
      <c r="H30">
        <v>1</v>
      </c>
      <c r="I30">
        <v>30.7</v>
      </c>
      <c r="J30">
        <v>8.5399999999999991</v>
      </c>
      <c r="K30">
        <v>7</v>
      </c>
      <c r="L30">
        <v>116.10711430855315</v>
      </c>
      <c r="M30">
        <v>1.5087598791508325</v>
      </c>
      <c r="N30">
        <v>61.304127273724987</v>
      </c>
      <c r="O30" t="s">
        <v>9</v>
      </c>
      <c r="P30" t="s">
        <v>141</v>
      </c>
      <c r="Q30" t="s">
        <v>115</v>
      </c>
      <c r="R30" t="s">
        <v>122</v>
      </c>
      <c r="S30" t="s">
        <v>139</v>
      </c>
      <c r="T30" t="s">
        <v>139</v>
      </c>
      <c r="U30" t="s">
        <v>139</v>
      </c>
      <c r="V30" t="s">
        <v>139</v>
      </c>
      <c r="W30" t="s">
        <v>139</v>
      </c>
      <c r="X30" t="s">
        <v>139</v>
      </c>
      <c r="Y30" t="s">
        <v>139</v>
      </c>
      <c r="Z30" t="s">
        <v>139</v>
      </c>
      <c r="AA30" t="s">
        <v>139</v>
      </c>
      <c r="AB30" t="s">
        <v>139</v>
      </c>
      <c r="AC30" s="37">
        <v>22.483471000000002</v>
      </c>
      <c r="AD30" s="37">
        <v>120.435332</v>
      </c>
      <c r="AE30">
        <v>50</v>
      </c>
      <c r="AF30" s="37" t="s">
        <v>174</v>
      </c>
      <c r="AG30" s="37" t="s">
        <v>173</v>
      </c>
      <c r="AH30" t="s">
        <v>167</v>
      </c>
      <c r="AI30" t="s">
        <v>169</v>
      </c>
      <c r="AJ30" t="s">
        <v>170</v>
      </c>
      <c r="AK30" t="s">
        <v>171</v>
      </c>
      <c r="AL30" s="27" t="s">
        <v>177</v>
      </c>
    </row>
    <row r="31" spans="1:38" x14ac:dyDescent="0.25">
      <c r="A31">
        <v>30</v>
      </c>
      <c r="B31">
        <v>4</v>
      </c>
      <c r="C31" s="1">
        <v>41085</v>
      </c>
      <c r="D31" s="62">
        <v>2012</v>
      </c>
      <c r="E31" s="62">
        <v>6</v>
      </c>
      <c r="F31" s="62">
        <v>25</v>
      </c>
      <c r="G31">
        <v>1</v>
      </c>
      <c r="H31">
        <v>1</v>
      </c>
      <c r="I31">
        <v>30.7</v>
      </c>
      <c r="J31">
        <v>8.5399999999999991</v>
      </c>
      <c r="K31">
        <v>7</v>
      </c>
      <c r="L31">
        <v>116.10711430855315</v>
      </c>
      <c r="M31">
        <v>1.5087598791508325</v>
      </c>
      <c r="N31">
        <v>71.914456994177385</v>
      </c>
      <c r="O31" t="s">
        <v>83</v>
      </c>
      <c r="P31" t="s">
        <v>142</v>
      </c>
      <c r="Q31" t="s">
        <v>115</v>
      </c>
      <c r="R31" t="s">
        <v>115</v>
      </c>
      <c r="S31" t="s">
        <v>139</v>
      </c>
      <c r="T31" t="s">
        <v>139</v>
      </c>
      <c r="U31" t="s">
        <v>139</v>
      </c>
      <c r="V31" t="s">
        <v>139</v>
      </c>
      <c r="W31" t="s">
        <v>139</v>
      </c>
      <c r="X31" t="s">
        <v>139</v>
      </c>
      <c r="Y31" t="s">
        <v>139</v>
      </c>
      <c r="Z31" t="s">
        <v>139</v>
      </c>
      <c r="AA31" t="s">
        <v>139</v>
      </c>
      <c r="AB31" t="s">
        <v>139</v>
      </c>
      <c r="AC31" s="37">
        <v>22.483471000000002</v>
      </c>
      <c r="AD31" s="37">
        <v>120.435332</v>
      </c>
      <c r="AE31">
        <v>50</v>
      </c>
      <c r="AF31" s="37" t="s">
        <v>174</v>
      </c>
      <c r="AG31" s="37" t="s">
        <v>166</v>
      </c>
      <c r="AH31" t="s">
        <v>167</v>
      </c>
      <c r="AI31" t="s">
        <v>169</v>
      </c>
      <c r="AJ31" t="s">
        <v>170</v>
      </c>
      <c r="AK31" t="s">
        <v>175</v>
      </c>
      <c r="AL31" s="27" t="s">
        <v>177</v>
      </c>
    </row>
    <row r="32" spans="1:38" x14ac:dyDescent="0.25">
      <c r="A32">
        <v>31</v>
      </c>
      <c r="B32">
        <v>4</v>
      </c>
      <c r="C32" s="1">
        <v>41085</v>
      </c>
      <c r="D32" s="62">
        <v>2012</v>
      </c>
      <c r="E32" s="62">
        <v>6</v>
      </c>
      <c r="F32" s="62">
        <v>25</v>
      </c>
      <c r="G32">
        <v>1</v>
      </c>
      <c r="H32">
        <v>1</v>
      </c>
      <c r="I32">
        <v>30.7</v>
      </c>
      <c r="J32">
        <v>8.5399999999999991</v>
      </c>
      <c r="K32">
        <v>7</v>
      </c>
      <c r="L32">
        <v>116.10711430855315</v>
      </c>
      <c r="M32">
        <v>1.5087598791508325</v>
      </c>
      <c r="N32">
        <v>0.78595034966314092</v>
      </c>
      <c r="O32" t="s">
        <v>52</v>
      </c>
      <c r="P32" t="s">
        <v>145</v>
      </c>
      <c r="Q32" t="s">
        <v>115</v>
      </c>
      <c r="R32" t="s">
        <v>115</v>
      </c>
      <c r="S32" t="s">
        <v>139</v>
      </c>
      <c r="T32" t="s">
        <v>139</v>
      </c>
      <c r="U32" t="s">
        <v>139</v>
      </c>
      <c r="V32" t="s">
        <v>139</v>
      </c>
      <c r="W32" t="s">
        <v>139</v>
      </c>
      <c r="X32" t="s">
        <v>139</v>
      </c>
      <c r="Y32" t="s">
        <v>139</v>
      </c>
      <c r="Z32" t="s">
        <v>139</v>
      </c>
      <c r="AA32" t="s">
        <v>139</v>
      </c>
      <c r="AB32" t="s">
        <v>139</v>
      </c>
      <c r="AC32" s="37">
        <v>22.483471000000002</v>
      </c>
      <c r="AD32" s="37">
        <v>120.435332</v>
      </c>
      <c r="AE32">
        <v>50</v>
      </c>
      <c r="AF32" s="37" t="s">
        <v>174</v>
      </c>
      <c r="AG32" s="37" t="s">
        <v>166</v>
      </c>
      <c r="AH32" t="s">
        <v>168</v>
      </c>
      <c r="AI32" t="s">
        <v>169</v>
      </c>
      <c r="AJ32" t="s">
        <v>170</v>
      </c>
      <c r="AK32" t="s">
        <v>172</v>
      </c>
      <c r="AL32" s="27" t="s">
        <v>177</v>
      </c>
    </row>
    <row r="33" spans="1:38" x14ac:dyDescent="0.25">
      <c r="A33">
        <v>32</v>
      </c>
      <c r="B33">
        <v>4</v>
      </c>
      <c r="C33" s="1">
        <v>41085</v>
      </c>
      <c r="D33" s="62">
        <v>2012</v>
      </c>
      <c r="E33" s="62">
        <v>6</v>
      </c>
      <c r="F33" s="62">
        <v>25</v>
      </c>
      <c r="G33">
        <v>1</v>
      </c>
      <c r="H33">
        <v>1</v>
      </c>
      <c r="I33">
        <v>30.7</v>
      </c>
      <c r="J33">
        <v>8.5399999999999991</v>
      </c>
      <c r="K33">
        <v>7</v>
      </c>
      <c r="L33">
        <v>116.10711430855315</v>
      </c>
      <c r="M33">
        <v>1.5087598791508325</v>
      </c>
      <c r="N33">
        <v>0.39297517483157046</v>
      </c>
      <c r="O33" t="s">
        <v>57</v>
      </c>
      <c r="P33" t="s">
        <v>148</v>
      </c>
      <c r="Q33" t="s">
        <v>115</v>
      </c>
      <c r="R33" t="s">
        <v>115</v>
      </c>
      <c r="S33" t="s">
        <v>139</v>
      </c>
      <c r="T33" t="s">
        <v>139</v>
      </c>
      <c r="U33" t="s">
        <v>139</v>
      </c>
      <c r="V33" t="s">
        <v>139</v>
      </c>
      <c r="W33" t="s">
        <v>139</v>
      </c>
      <c r="X33" t="s">
        <v>139</v>
      </c>
      <c r="Y33" t="s">
        <v>139</v>
      </c>
      <c r="Z33" t="s">
        <v>139</v>
      </c>
      <c r="AA33" t="s">
        <v>139</v>
      </c>
      <c r="AB33" t="s">
        <v>139</v>
      </c>
      <c r="AC33" s="37">
        <v>22.483471000000002</v>
      </c>
      <c r="AD33" s="37">
        <v>120.435332</v>
      </c>
      <c r="AE33">
        <v>50</v>
      </c>
      <c r="AF33" s="37" t="s">
        <v>174</v>
      </c>
      <c r="AG33" s="37" t="s">
        <v>173</v>
      </c>
      <c r="AH33" t="s">
        <v>167</v>
      </c>
      <c r="AI33" t="s">
        <v>169</v>
      </c>
      <c r="AJ33" t="s">
        <v>170</v>
      </c>
      <c r="AK33" t="s">
        <v>171</v>
      </c>
      <c r="AL33" s="27" t="s">
        <v>177</v>
      </c>
    </row>
    <row r="34" spans="1:38" x14ac:dyDescent="0.25">
      <c r="A34">
        <v>33</v>
      </c>
      <c r="B34">
        <v>4</v>
      </c>
      <c r="C34" s="1">
        <v>41085</v>
      </c>
      <c r="D34" s="62">
        <v>2012</v>
      </c>
      <c r="E34" s="62">
        <v>6</v>
      </c>
      <c r="F34" s="62">
        <v>25</v>
      </c>
      <c r="G34">
        <v>1</v>
      </c>
      <c r="H34">
        <v>1</v>
      </c>
      <c r="I34">
        <v>30.7</v>
      </c>
      <c r="J34">
        <v>8.5399999999999991</v>
      </c>
      <c r="K34">
        <v>7</v>
      </c>
      <c r="L34">
        <v>116.10711430855315</v>
      </c>
      <c r="M34">
        <v>1.5087598791508325</v>
      </c>
      <c r="N34">
        <v>0.78595034966314092</v>
      </c>
      <c r="O34" t="s">
        <v>58</v>
      </c>
      <c r="P34" t="s">
        <v>149</v>
      </c>
      <c r="Q34" t="s">
        <v>115</v>
      </c>
      <c r="R34" t="s">
        <v>115</v>
      </c>
      <c r="S34" t="s">
        <v>139</v>
      </c>
      <c r="T34" t="s">
        <v>139</v>
      </c>
      <c r="U34" t="s">
        <v>139</v>
      </c>
      <c r="V34" t="s">
        <v>139</v>
      </c>
      <c r="W34" t="s">
        <v>139</v>
      </c>
      <c r="X34" t="s">
        <v>139</v>
      </c>
      <c r="Y34" t="s">
        <v>139</v>
      </c>
      <c r="Z34" t="s">
        <v>139</v>
      </c>
      <c r="AA34" t="s">
        <v>139</v>
      </c>
      <c r="AB34" t="s">
        <v>139</v>
      </c>
      <c r="AC34" s="37">
        <v>22.483471000000002</v>
      </c>
      <c r="AD34" s="37">
        <v>120.435332</v>
      </c>
      <c r="AE34">
        <v>50</v>
      </c>
      <c r="AF34" s="37" t="s">
        <v>174</v>
      </c>
      <c r="AG34" s="37" t="s">
        <v>166</v>
      </c>
      <c r="AH34" t="s">
        <v>167</v>
      </c>
      <c r="AI34" t="s">
        <v>169</v>
      </c>
      <c r="AJ34" t="s">
        <v>170</v>
      </c>
      <c r="AK34" t="s">
        <v>175</v>
      </c>
      <c r="AL34" s="27" t="s">
        <v>177</v>
      </c>
    </row>
    <row r="35" spans="1:38" x14ac:dyDescent="0.25">
      <c r="A35">
        <v>34</v>
      </c>
      <c r="B35">
        <v>4</v>
      </c>
      <c r="C35" s="1">
        <v>41085</v>
      </c>
      <c r="D35" s="62">
        <v>2012</v>
      </c>
      <c r="E35" s="62">
        <v>6</v>
      </c>
      <c r="F35" s="62">
        <v>25</v>
      </c>
      <c r="G35">
        <v>1</v>
      </c>
      <c r="H35">
        <v>1</v>
      </c>
      <c r="I35">
        <v>30.7</v>
      </c>
      <c r="J35">
        <v>8.5399999999999991</v>
      </c>
      <c r="K35">
        <v>7</v>
      </c>
      <c r="L35">
        <v>116.10711430855315</v>
      </c>
      <c r="M35">
        <v>1.5087598791508325</v>
      </c>
      <c r="N35">
        <v>0.39297517483157046</v>
      </c>
      <c r="O35" t="s">
        <v>59</v>
      </c>
      <c r="P35" t="s">
        <v>150</v>
      </c>
      <c r="Q35" t="s">
        <v>115</v>
      </c>
      <c r="R35" t="s">
        <v>124</v>
      </c>
      <c r="S35" t="s">
        <v>139</v>
      </c>
      <c r="T35" t="s">
        <v>139</v>
      </c>
      <c r="U35" t="s">
        <v>139</v>
      </c>
      <c r="V35" t="s">
        <v>139</v>
      </c>
      <c r="W35" t="s">
        <v>139</v>
      </c>
      <c r="X35" t="s">
        <v>139</v>
      </c>
      <c r="Y35" t="s">
        <v>139</v>
      </c>
      <c r="Z35" t="s">
        <v>139</v>
      </c>
      <c r="AA35" t="s">
        <v>139</v>
      </c>
      <c r="AB35" t="s">
        <v>139</v>
      </c>
      <c r="AC35" s="37">
        <v>22.483471000000002</v>
      </c>
      <c r="AD35" s="37">
        <v>120.435332</v>
      </c>
      <c r="AE35">
        <v>50</v>
      </c>
      <c r="AF35" s="37" t="s">
        <v>174</v>
      </c>
      <c r="AG35" s="37" t="s">
        <v>166</v>
      </c>
      <c r="AH35" t="s">
        <v>168</v>
      </c>
      <c r="AI35" t="s">
        <v>169</v>
      </c>
      <c r="AJ35" t="s">
        <v>170</v>
      </c>
      <c r="AK35" t="s">
        <v>172</v>
      </c>
      <c r="AL35" s="27" t="s">
        <v>177</v>
      </c>
    </row>
    <row r="36" spans="1:38" x14ac:dyDescent="0.25">
      <c r="A36">
        <v>35</v>
      </c>
      <c r="B36">
        <v>4</v>
      </c>
      <c r="C36" s="1">
        <v>41085</v>
      </c>
      <c r="D36" s="62">
        <v>2012</v>
      </c>
      <c r="E36" s="62">
        <v>6</v>
      </c>
      <c r="F36" s="62">
        <v>25</v>
      </c>
      <c r="G36">
        <v>1</v>
      </c>
      <c r="H36">
        <v>1</v>
      </c>
      <c r="I36">
        <v>30.7</v>
      </c>
      <c r="J36">
        <v>8.5399999999999991</v>
      </c>
      <c r="K36">
        <v>7</v>
      </c>
      <c r="L36">
        <v>116.10711430855315</v>
      </c>
      <c r="M36">
        <v>1.5087598791508325</v>
      </c>
      <c r="N36">
        <v>155.22519405847032</v>
      </c>
      <c r="O36" t="s">
        <v>60</v>
      </c>
      <c r="P36" t="s">
        <v>151</v>
      </c>
      <c r="Q36" t="s">
        <v>115</v>
      </c>
      <c r="R36" t="s">
        <v>124</v>
      </c>
      <c r="S36" t="s">
        <v>139</v>
      </c>
      <c r="T36" t="s">
        <v>139</v>
      </c>
      <c r="U36" t="s">
        <v>139</v>
      </c>
      <c r="V36" t="s">
        <v>139</v>
      </c>
      <c r="W36" t="s">
        <v>139</v>
      </c>
      <c r="X36" t="s">
        <v>139</v>
      </c>
      <c r="Y36" t="s">
        <v>139</v>
      </c>
      <c r="Z36" t="s">
        <v>139</v>
      </c>
      <c r="AA36" t="s">
        <v>139</v>
      </c>
      <c r="AB36" t="s">
        <v>139</v>
      </c>
      <c r="AC36" s="37">
        <v>22.483471000000002</v>
      </c>
      <c r="AD36" s="37">
        <v>120.435332</v>
      </c>
      <c r="AE36">
        <v>50</v>
      </c>
      <c r="AF36" s="37" t="s">
        <v>174</v>
      </c>
      <c r="AG36" s="37" t="s">
        <v>173</v>
      </c>
      <c r="AH36" t="s">
        <v>167</v>
      </c>
      <c r="AI36" t="s">
        <v>169</v>
      </c>
      <c r="AJ36" t="s">
        <v>170</v>
      </c>
      <c r="AK36" t="s">
        <v>171</v>
      </c>
      <c r="AL36" s="27" t="s">
        <v>177</v>
      </c>
    </row>
    <row r="37" spans="1:38" x14ac:dyDescent="0.25">
      <c r="A37">
        <v>36</v>
      </c>
      <c r="B37">
        <v>4</v>
      </c>
      <c r="C37" s="1">
        <v>41085</v>
      </c>
      <c r="D37" s="62">
        <v>2012</v>
      </c>
      <c r="E37" s="62">
        <v>6</v>
      </c>
      <c r="F37" s="62">
        <v>25</v>
      </c>
      <c r="G37">
        <v>1</v>
      </c>
      <c r="H37">
        <v>1</v>
      </c>
      <c r="I37">
        <v>30.7</v>
      </c>
      <c r="J37">
        <v>8.5399999999999991</v>
      </c>
      <c r="K37">
        <v>7</v>
      </c>
      <c r="L37">
        <v>116.10711430855315</v>
      </c>
      <c r="M37">
        <v>1.5087598791508325</v>
      </c>
      <c r="N37">
        <v>10.610329720452402</v>
      </c>
      <c r="O37" t="s">
        <v>67</v>
      </c>
      <c r="P37" t="s">
        <v>155</v>
      </c>
      <c r="Q37" t="s">
        <v>115</v>
      </c>
      <c r="R37" t="s">
        <v>119</v>
      </c>
      <c r="S37" t="s">
        <v>139</v>
      </c>
      <c r="T37" t="s">
        <v>139</v>
      </c>
      <c r="U37" t="s">
        <v>139</v>
      </c>
      <c r="V37" t="s">
        <v>139</v>
      </c>
      <c r="W37" t="s">
        <v>139</v>
      </c>
      <c r="X37" t="s">
        <v>139</v>
      </c>
      <c r="Y37" t="s">
        <v>139</v>
      </c>
      <c r="Z37" t="s">
        <v>139</v>
      </c>
      <c r="AA37" t="s">
        <v>139</v>
      </c>
      <c r="AB37" t="s">
        <v>139</v>
      </c>
      <c r="AC37" s="37">
        <v>22.483471000000002</v>
      </c>
      <c r="AD37" s="37">
        <v>120.435332</v>
      </c>
      <c r="AE37">
        <v>50</v>
      </c>
      <c r="AF37" s="37" t="s">
        <v>174</v>
      </c>
      <c r="AG37" s="37" t="s">
        <v>166</v>
      </c>
      <c r="AH37" t="s">
        <v>167</v>
      </c>
      <c r="AI37" t="s">
        <v>169</v>
      </c>
      <c r="AJ37" t="s">
        <v>170</v>
      </c>
      <c r="AK37" t="s">
        <v>175</v>
      </c>
      <c r="AL37" s="27" t="s">
        <v>177</v>
      </c>
    </row>
    <row r="38" spans="1:38" x14ac:dyDescent="0.25">
      <c r="A38">
        <v>37</v>
      </c>
      <c r="B38">
        <v>5</v>
      </c>
      <c r="C38" s="1">
        <v>41087</v>
      </c>
      <c r="D38" s="62">
        <v>2012</v>
      </c>
      <c r="E38" s="62">
        <v>6</v>
      </c>
      <c r="F38" s="62">
        <v>27</v>
      </c>
      <c r="G38">
        <v>1</v>
      </c>
      <c r="H38">
        <v>1</v>
      </c>
      <c r="I38">
        <v>33.1</v>
      </c>
      <c r="J38">
        <v>8.7200000000000006</v>
      </c>
      <c r="K38">
        <v>7</v>
      </c>
      <c r="L38">
        <v>139.08872901678654</v>
      </c>
      <c r="M38">
        <v>1.0574545607772261</v>
      </c>
      <c r="N38">
        <v>5.894627622473557</v>
      </c>
      <c r="O38" t="s">
        <v>5</v>
      </c>
      <c r="P38" t="s">
        <v>141</v>
      </c>
      <c r="Q38" t="s">
        <v>112</v>
      </c>
      <c r="R38" t="s">
        <v>116</v>
      </c>
      <c r="S38" t="s">
        <v>139</v>
      </c>
      <c r="T38" t="s">
        <v>139</v>
      </c>
      <c r="U38" t="s">
        <v>139</v>
      </c>
      <c r="V38" t="s">
        <v>139</v>
      </c>
      <c r="W38" t="s">
        <v>139</v>
      </c>
      <c r="X38" t="s">
        <v>139</v>
      </c>
      <c r="Y38" t="s">
        <v>139</v>
      </c>
      <c r="Z38" t="s">
        <v>139</v>
      </c>
      <c r="AA38" t="s">
        <v>139</v>
      </c>
      <c r="AB38" t="s">
        <v>139</v>
      </c>
      <c r="AC38" s="37">
        <v>22.483471000000002</v>
      </c>
      <c r="AD38" s="37">
        <v>120.435332</v>
      </c>
      <c r="AE38">
        <v>50</v>
      </c>
      <c r="AF38" s="37" t="s">
        <v>174</v>
      </c>
      <c r="AG38" s="37" t="s">
        <v>166</v>
      </c>
      <c r="AH38" t="s">
        <v>168</v>
      </c>
      <c r="AI38" t="s">
        <v>169</v>
      </c>
      <c r="AJ38" t="s">
        <v>170</v>
      </c>
      <c r="AK38" t="s">
        <v>172</v>
      </c>
      <c r="AL38" s="27" t="s">
        <v>177</v>
      </c>
    </row>
    <row r="39" spans="1:38" x14ac:dyDescent="0.25">
      <c r="A39">
        <v>38</v>
      </c>
      <c r="B39">
        <v>5</v>
      </c>
      <c r="C39" s="1">
        <v>41087</v>
      </c>
      <c r="D39" s="62">
        <v>2012</v>
      </c>
      <c r="E39" s="62">
        <v>6</v>
      </c>
      <c r="F39" s="62">
        <v>27</v>
      </c>
      <c r="G39">
        <v>1</v>
      </c>
      <c r="H39">
        <v>1</v>
      </c>
      <c r="I39">
        <v>33.1</v>
      </c>
      <c r="J39">
        <v>8.7200000000000006</v>
      </c>
      <c r="K39">
        <v>7</v>
      </c>
      <c r="L39">
        <v>139.08872901678654</v>
      </c>
      <c r="M39">
        <v>1.0574545607772261</v>
      </c>
      <c r="N39">
        <v>1.1789255244947114</v>
      </c>
      <c r="O39" t="s">
        <v>108</v>
      </c>
      <c r="P39" t="s">
        <v>141</v>
      </c>
      <c r="Q39" t="s">
        <v>114</v>
      </c>
      <c r="R39" t="s">
        <v>118</v>
      </c>
      <c r="S39" t="s">
        <v>139</v>
      </c>
      <c r="T39" t="s">
        <v>139</v>
      </c>
      <c r="U39" t="s">
        <v>139</v>
      </c>
      <c r="V39" t="s">
        <v>139</v>
      </c>
      <c r="W39" t="s">
        <v>139</v>
      </c>
      <c r="X39" t="s">
        <v>139</v>
      </c>
      <c r="Y39" t="s">
        <v>139</v>
      </c>
      <c r="Z39" t="s">
        <v>139</v>
      </c>
      <c r="AA39" t="s">
        <v>139</v>
      </c>
      <c r="AB39" t="s">
        <v>139</v>
      </c>
      <c r="AC39" s="37">
        <v>22.483471000000002</v>
      </c>
      <c r="AD39" s="37">
        <v>120.435332</v>
      </c>
      <c r="AE39">
        <v>50</v>
      </c>
      <c r="AF39" s="37" t="s">
        <v>174</v>
      </c>
      <c r="AG39" s="37" t="s">
        <v>173</v>
      </c>
      <c r="AH39" t="s">
        <v>167</v>
      </c>
      <c r="AI39" t="s">
        <v>169</v>
      </c>
      <c r="AJ39" t="s">
        <v>170</v>
      </c>
      <c r="AK39" t="s">
        <v>171</v>
      </c>
      <c r="AL39" s="27" t="s">
        <v>177</v>
      </c>
    </row>
    <row r="40" spans="1:38" x14ac:dyDescent="0.25">
      <c r="A40">
        <v>39</v>
      </c>
      <c r="B40">
        <v>5</v>
      </c>
      <c r="C40" s="1">
        <v>41087</v>
      </c>
      <c r="D40" s="62">
        <v>2012</v>
      </c>
      <c r="E40" s="62">
        <v>6</v>
      </c>
      <c r="F40" s="62">
        <v>27</v>
      </c>
      <c r="G40">
        <v>1</v>
      </c>
      <c r="H40">
        <v>1</v>
      </c>
      <c r="I40">
        <v>33.1</v>
      </c>
      <c r="J40">
        <v>8.7200000000000006</v>
      </c>
      <c r="K40">
        <v>7</v>
      </c>
      <c r="L40">
        <v>139.08872901678654</v>
      </c>
      <c r="M40">
        <v>1.0574545607772261</v>
      </c>
      <c r="N40">
        <v>10.610329720452402</v>
      </c>
      <c r="O40" t="s">
        <v>9</v>
      </c>
      <c r="P40" t="s">
        <v>141</v>
      </c>
      <c r="Q40" t="s">
        <v>115</v>
      </c>
      <c r="R40" t="s">
        <v>122</v>
      </c>
      <c r="S40" t="s">
        <v>139</v>
      </c>
      <c r="T40" t="s">
        <v>139</v>
      </c>
      <c r="U40" t="s">
        <v>139</v>
      </c>
      <c r="V40" t="s">
        <v>139</v>
      </c>
      <c r="W40" t="s">
        <v>139</v>
      </c>
      <c r="X40" t="s">
        <v>139</v>
      </c>
      <c r="Y40" t="s">
        <v>139</v>
      </c>
      <c r="Z40" t="s">
        <v>139</v>
      </c>
      <c r="AA40" t="s">
        <v>139</v>
      </c>
      <c r="AB40" t="s">
        <v>139</v>
      </c>
      <c r="AC40" s="37">
        <v>22.483471000000002</v>
      </c>
      <c r="AD40" s="37">
        <v>120.435332</v>
      </c>
      <c r="AE40">
        <v>50</v>
      </c>
      <c r="AF40" s="37" t="s">
        <v>174</v>
      </c>
      <c r="AG40" s="37" t="s">
        <v>166</v>
      </c>
      <c r="AH40" t="s">
        <v>167</v>
      </c>
      <c r="AI40" t="s">
        <v>169</v>
      </c>
      <c r="AJ40" t="s">
        <v>170</v>
      </c>
      <c r="AK40" t="s">
        <v>175</v>
      </c>
      <c r="AL40" s="27" t="s">
        <v>177</v>
      </c>
    </row>
    <row r="41" spans="1:38" x14ac:dyDescent="0.25">
      <c r="A41">
        <v>40</v>
      </c>
      <c r="B41">
        <v>5</v>
      </c>
      <c r="C41" s="1">
        <v>41087</v>
      </c>
      <c r="D41" s="62">
        <v>2012</v>
      </c>
      <c r="E41" s="62">
        <v>6</v>
      </c>
      <c r="F41" s="62">
        <v>27</v>
      </c>
      <c r="G41">
        <v>1</v>
      </c>
      <c r="H41">
        <v>1</v>
      </c>
      <c r="I41">
        <v>33.1</v>
      </c>
      <c r="J41">
        <v>8.7200000000000006</v>
      </c>
      <c r="K41">
        <v>7</v>
      </c>
      <c r="L41">
        <v>139.08872901678654</v>
      </c>
      <c r="M41">
        <v>1.0574545607772261</v>
      </c>
      <c r="N41">
        <v>166.2284989537543</v>
      </c>
      <c r="O41" t="s">
        <v>83</v>
      </c>
      <c r="P41" t="s">
        <v>142</v>
      </c>
      <c r="Q41" t="s">
        <v>115</v>
      </c>
      <c r="R41" t="s">
        <v>115</v>
      </c>
      <c r="S41" t="s">
        <v>139</v>
      </c>
      <c r="T41" t="s">
        <v>139</v>
      </c>
      <c r="U41" t="s">
        <v>139</v>
      </c>
      <c r="V41" t="s">
        <v>139</v>
      </c>
      <c r="W41" t="s">
        <v>139</v>
      </c>
      <c r="X41" t="s">
        <v>139</v>
      </c>
      <c r="Y41" t="s">
        <v>139</v>
      </c>
      <c r="Z41" t="s">
        <v>139</v>
      </c>
      <c r="AA41" t="s">
        <v>139</v>
      </c>
      <c r="AB41" t="s">
        <v>139</v>
      </c>
      <c r="AC41" s="37">
        <v>22.483471000000002</v>
      </c>
      <c r="AD41" s="37">
        <v>120.435332</v>
      </c>
      <c r="AE41">
        <v>50</v>
      </c>
      <c r="AF41" s="37" t="s">
        <v>174</v>
      </c>
      <c r="AG41" s="37" t="s">
        <v>166</v>
      </c>
      <c r="AH41" t="s">
        <v>168</v>
      </c>
      <c r="AI41" t="s">
        <v>169</v>
      </c>
      <c r="AJ41" t="s">
        <v>170</v>
      </c>
      <c r="AK41" t="s">
        <v>172</v>
      </c>
      <c r="AL41" s="27" t="s">
        <v>177</v>
      </c>
    </row>
    <row r="42" spans="1:38" x14ac:dyDescent="0.25">
      <c r="A42">
        <v>41</v>
      </c>
      <c r="B42">
        <v>5</v>
      </c>
      <c r="C42" s="1">
        <v>41087</v>
      </c>
      <c r="D42" s="62">
        <v>2012</v>
      </c>
      <c r="E42" s="62">
        <v>6</v>
      </c>
      <c r="F42" s="62">
        <v>27</v>
      </c>
      <c r="G42">
        <v>1</v>
      </c>
      <c r="H42">
        <v>1</v>
      </c>
      <c r="I42">
        <v>33.1</v>
      </c>
      <c r="J42">
        <v>8.7200000000000006</v>
      </c>
      <c r="K42">
        <v>7</v>
      </c>
      <c r="L42">
        <v>139.08872901678654</v>
      </c>
      <c r="M42">
        <v>1.0574545607772261</v>
      </c>
      <c r="N42">
        <v>3.5367765734841341</v>
      </c>
      <c r="O42" t="s">
        <v>58</v>
      </c>
      <c r="P42" t="s">
        <v>149</v>
      </c>
      <c r="Q42" t="s">
        <v>115</v>
      </c>
      <c r="R42" t="s">
        <v>115</v>
      </c>
      <c r="S42" t="s">
        <v>139</v>
      </c>
      <c r="T42" t="s">
        <v>139</v>
      </c>
      <c r="U42" t="s">
        <v>139</v>
      </c>
      <c r="V42" t="s">
        <v>139</v>
      </c>
      <c r="W42" t="s">
        <v>139</v>
      </c>
      <c r="X42" t="s">
        <v>139</v>
      </c>
      <c r="Y42" t="s">
        <v>139</v>
      </c>
      <c r="Z42" t="s">
        <v>139</v>
      </c>
      <c r="AA42" t="s">
        <v>139</v>
      </c>
      <c r="AB42" t="s">
        <v>139</v>
      </c>
      <c r="AC42" s="37">
        <v>22.483471000000002</v>
      </c>
      <c r="AD42" s="37">
        <v>120.435332</v>
      </c>
      <c r="AE42">
        <v>50</v>
      </c>
      <c r="AF42" s="37" t="s">
        <v>174</v>
      </c>
      <c r="AG42" s="37" t="s">
        <v>173</v>
      </c>
      <c r="AH42" t="s">
        <v>167</v>
      </c>
      <c r="AI42" t="s">
        <v>169</v>
      </c>
      <c r="AJ42" t="s">
        <v>170</v>
      </c>
      <c r="AK42" t="s">
        <v>171</v>
      </c>
      <c r="AL42" s="27" t="s">
        <v>177</v>
      </c>
    </row>
    <row r="43" spans="1:38" x14ac:dyDescent="0.25">
      <c r="A43">
        <v>42</v>
      </c>
      <c r="B43">
        <v>5</v>
      </c>
      <c r="C43" s="1">
        <v>41087</v>
      </c>
      <c r="D43" s="62">
        <v>2012</v>
      </c>
      <c r="E43" s="62">
        <v>6</v>
      </c>
      <c r="F43" s="62">
        <v>27</v>
      </c>
      <c r="G43">
        <v>1</v>
      </c>
      <c r="H43">
        <v>1</v>
      </c>
      <c r="I43">
        <v>33.1</v>
      </c>
      <c r="J43">
        <v>8.7200000000000006</v>
      </c>
      <c r="K43">
        <v>7</v>
      </c>
      <c r="L43">
        <v>139.08872901678654</v>
      </c>
      <c r="M43">
        <v>1.0574545607772261</v>
      </c>
      <c r="N43">
        <v>1659.9271384885535</v>
      </c>
      <c r="O43" t="s">
        <v>60</v>
      </c>
      <c r="P43" t="s">
        <v>151</v>
      </c>
      <c r="Q43" t="s">
        <v>115</v>
      </c>
      <c r="R43" t="s">
        <v>124</v>
      </c>
      <c r="S43" t="s">
        <v>139</v>
      </c>
      <c r="T43" t="s">
        <v>139</v>
      </c>
      <c r="U43" t="s">
        <v>139</v>
      </c>
      <c r="V43" t="s">
        <v>139</v>
      </c>
      <c r="W43" t="s">
        <v>139</v>
      </c>
      <c r="X43" t="s">
        <v>139</v>
      </c>
      <c r="Y43" t="s">
        <v>139</v>
      </c>
      <c r="Z43" t="s">
        <v>139</v>
      </c>
      <c r="AA43" t="s">
        <v>139</v>
      </c>
      <c r="AB43" t="s">
        <v>139</v>
      </c>
      <c r="AC43" s="37">
        <v>22.483471000000002</v>
      </c>
      <c r="AD43" s="37">
        <v>120.435332</v>
      </c>
      <c r="AE43">
        <v>50</v>
      </c>
      <c r="AF43" s="37" t="s">
        <v>174</v>
      </c>
      <c r="AG43" s="37" t="s">
        <v>166</v>
      </c>
      <c r="AH43" t="s">
        <v>167</v>
      </c>
      <c r="AI43" t="s">
        <v>169</v>
      </c>
      <c r="AJ43" t="s">
        <v>170</v>
      </c>
      <c r="AK43" t="s">
        <v>175</v>
      </c>
      <c r="AL43" s="27" t="s">
        <v>177</v>
      </c>
    </row>
    <row r="44" spans="1:38" x14ac:dyDescent="0.25">
      <c r="A44">
        <v>43</v>
      </c>
      <c r="B44">
        <v>5</v>
      </c>
      <c r="C44" s="1">
        <v>41087</v>
      </c>
      <c r="D44" s="62">
        <v>2012</v>
      </c>
      <c r="E44" s="62">
        <v>6</v>
      </c>
      <c r="F44" s="62">
        <v>27</v>
      </c>
      <c r="G44">
        <v>1</v>
      </c>
      <c r="H44">
        <v>1</v>
      </c>
      <c r="I44">
        <v>33.1</v>
      </c>
      <c r="J44">
        <v>8.7200000000000006</v>
      </c>
      <c r="K44">
        <v>7</v>
      </c>
      <c r="L44">
        <v>139.08872901678654</v>
      </c>
      <c r="M44">
        <v>1.0574545607772261</v>
      </c>
      <c r="N44">
        <v>1.1789255244947114</v>
      </c>
      <c r="O44" t="s">
        <v>62</v>
      </c>
      <c r="P44" t="s">
        <v>153</v>
      </c>
      <c r="Q44" t="s">
        <v>115</v>
      </c>
      <c r="R44" t="s">
        <v>115</v>
      </c>
      <c r="S44" t="s">
        <v>139</v>
      </c>
      <c r="T44" t="s">
        <v>139</v>
      </c>
      <c r="U44" t="s">
        <v>139</v>
      </c>
      <c r="V44" t="s">
        <v>139</v>
      </c>
      <c r="W44" t="s">
        <v>139</v>
      </c>
      <c r="X44" t="s">
        <v>139</v>
      </c>
      <c r="Y44" t="s">
        <v>139</v>
      </c>
      <c r="Z44" t="s">
        <v>139</v>
      </c>
      <c r="AA44" t="s">
        <v>139</v>
      </c>
      <c r="AB44" t="s">
        <v>139</v>
      </c>
      <c r="AC44" s="37">
        <v>22.483471000000002</v>
      </c>
      <c r="AD44" s="37">
        <v>120.435332</v>
      </c>
      <c r="AE44">
        <v>50</v>
      </c>
      <c r="AF44" s="37" t="s">
        <v>174</v>
      </c>
      <c r="AG44" s="37" t="s">
        <v>166</v>
      </c>
      <c r="AH44" t="s">
        <v>168</v>
      </c>
      <c r="AI44" t="s">
        <v>169</v>
      </c>
      <c r="AJ44" t="s">
        <v>170</v>
      </c>
      <c r="AK44" t="s">
        <v>172</v>
      </c>
      <c r="AL44" s="27" t="s">
        <v>177</v>
      </c>
    </row>
    <row r="45" spans="1:38" x14ac:dyDescent="0.25">
      <c r="A45">
        <v>44</v>
      </c>
      <c r="B45">
        <v>6</v>
      </c>
      <c r="C45" s="1">
        <v>41089</v>
      </c>
      <c r="D45" s="62">
        <v>2012</v>
      </c>
      <c r="E45" s="62">
        <v>6</v>
      </c>
      <c r="F45" s="62">
        <v>29</v>
      </c>
      <c r="G45">
        <v>1</v>
      </c>
      <c r="H45">
        <v>1</v>
      </c>
      <c r="I45">
        <v>30.8</v>
      </c>
      <c r="J45">
        <v>8.7200000000000006</v>
      </c>
      <c r="K45">
        <v>8</v>
      </c>
      <c r="L45">
        <v>120.57021049826805</v>
      </c>
      <c r="M45">
        <v>11.992627914167691</v>
      </c>
      <c r="N45">
        <v>22.006609790567946</v>
      </c>
      <c r="O45" t="s">
        <v>5</v>
      </c>
      <c r="P45" t="s">
        <v>141</v>
      </c>
      <c r="Q45" t="s">
        <v>112</v>
      </c>
      <c r="R45" t="s">
        <v>116</v>
      </c>
      <c r="S45">
        <v>0.76600000000000001</v>
      </c>
      <c r="T45">
        <v>1.3507199726236551E-2</v>
      </c>
      <c r="U45">
        <v>0.93900000000000006</v>
      </c>
      <c r="V45">
        <v>1.9938795238317542E-2</v>
      </c>
      <c r="W45">
        <v>24.3</v>
      </c>
      <c r="X45">
        <v>4.7853944456021642</v>
      </c>
      <c r="Y45">
        <v>1.2</v>
      </c>
      <c r="Z45">
        <v>0.42163702135578385</v>
      </c>
      <c r="AA45">
        <v>1.2</v>
      </c>
      <c r="AB45">
        <v>0.42163702135578385</v>
      </c>
      <c r="AC45" s="37">
        <v>22.483471000000002</v>
      </c>
      <c r="AD45" s="37">
        <v>120.435332</v>
      </c>
      <c r="AE45">
        <v>50</v>
      </c>
      <c r="AF45" s="37" t="s">
        <v>174</v>
      </c>
      <c r="AG45" s="37" t="s">
        <v>173</v>
      </c>
      <c r="AH45" t="s">
        <v>167</v>
      </c>
      <c r="AI45" t="s">
        <v>169</v>
      </c>
      <c r="AJ45" t="s">
        <v>170</v>
      </c>
      <c r="AK45" t="s">
        <v>171</v>
      </c>
      <c r="AL45" s="27" t="s">
        <v>177</v>
      </c>
    </row>
    <row r="46" spans="1:38" x14ac:dyDescent="0.25">
      <c r="A46">
        <v>45</v>
      </c>
      <c r="B46">
        <v>6</v>
      </c>
      <c r="C46" s="1">
        <v>41089</v>
      </c>
      <c r="D46" s="62">
        <v>2012</v>
      </c>
      <c r="E46" s="62">
        <v>6</v>
      </c>
      <c r="F46" s="62">
        <v>29</v>
      </c>
      <c r="G46">
        <v>1</v>
      </c>
      <c r="H46">
        <v>1</v>
      </c>
      <c r="I46">
        <v>30.8</v>
      </c>
      <c r="J46">
        <v>8.7200000000000006</v>
      </c>
      <c r="K46">
        <v>8</v>
      </c>
      <c r="L46">
        <v>120.57021049826805</v>
      </c>
      <c r="M46">
        <v>11.992627914167691</v>
      </c>
      <c r="N46">
        <v>1.5719006993262818</v>
      </c>
      <c r="O46" t="s">
        <v>7</v>
      </c>
      <c r="P46" t="s">
        <v>141</v>
      </c>
      <c r="Q46" t="s">
        <v>112</v>
      </c>
      <c r="R46" t="s">
        <v>117</v>
      </c>
      <c r="S46" t="s">
        <v>139</v>
      </c>
      <c r="T46" t="s">
        <v>139</v>
      </c>
      <c r="U46" t="s">
        <v>139</v>
      </c>
      <c r="V46" t="s">
        <v>139</v>
      </c>
      <c r="W46" t="s">
        <v>139</v>
      </c>
      <c r="X46" t="s">
        <v>139</v>
      </c>
      <c r="Y46" t="s">
        <v>139</v>
      </c>
      <c r="Z46" t="s">
        <v>139</v>
      </c>
      <c r="AA46" t="s">
        <v>139</v>
      </c>
      <c r="AB46" t="s">
        <v>139</v>
      </c>
      <c r="AC46" s="37">
        <v>22.483471000000002</v>
      </c>
      <c r="AD46" s="37">
        <v>120.435332</v>
      </c>
      <c r="AE46">
        <v>50</v>
      </c>
      <c r="AF46" s="37" t="s">
        <v>174</v>
      </c>
      <c r="AG46" s="37" t="s">
        <v>166</v>
      </c>
      <c r="AH46" t="s">
        <v>167</v>
      </c>
      <c r="AI46" t="s">
        <v>169</v>
      </c>
      <c r="AJ46" t="s">
        <v>170</v>
      </c>
      <c r="AK46" t="s">
        <v>175</v>
      </c>
      <c r="AL46" s="27" t="s">
        <v>177</v>
      </c>
    </row>
    <row r="47" spans="1:38" x14ac:dyDescent="0.25">
      <c r="A47">
        <v>46</v>
      </c>
      <c r="B47">
        <v>6</v>
      </c>
      <c r="C47" s="1">
        <v>41089</v>
      </c>
      <c r="D47" s="62">
        <v>2012</v>
      </c>
      <c r="E47" s="62">
        <v>6</v>
      </c>
      <c r="F47" s="62">
        <v>29</v>
      </c>
      <c r="G47">
        <v>1</v>
      </c>
      <c r="H47">
        <v>1</v>
      </c>
      <c r="I47">
        <v>30.8</v>
      </c>
      <c r="J47">
        <v>8.7200000000000006</v>
      </c>
      <c r="K47">
        <v>8</v>
      </c>
      <c r="L47">
        <v>120.57021049826805</v>
      </c>
      <c r="M47">
        <v>11.992627914167691</v>
      </c>
      <c r="N47">
        <v>31.438013986525636</v>
      </c>
      <c r="O47" t="s">
        <v>108</v>
      </c>
      <c r="P47" t="s">
        <v>141</v>
      </c>
      <c r="Q47" t="s">
        <v>114</v>
      </c>
      <c r="R47" t="s">
        <v>118</v>
      </c>
      <c r="S47" t="s">
        <v>139</v>
      </c>
      <c r="T47" t="s">
        <v>139</v>
      </c>
      <c r="U47" t="s">
        <v>139</v>
      </c>
      <c r="V47" t="s">
        <v>139</v>
      </c>
      <c r="W47" t="s">
        <v>139</v>
      </c>
      <c r="X47" t="s">
        <v>139</v>
      </c>
      <c r="Y47" t="s">
        <v>139</v>
      </c>
      <c r="Z47" t="s">
        <v>139</v>
      </c>
      <c r="AA47" t="s">
        <v>139</v>
      </c>
      <c r="AB47" t="s">
        <v>139</v>
      </c>
      <c r="AC47" s="37">
        <v>22.483471000000002</v>
      </c>
      <c r="AD47" s="37">
        <v>120.435332</v>
      </c>
      <c r="AE47">
        <v>50</v>
      </c>
      <c r="AF47" s="37" t="s">
        <v>174</v>
      </c>
      <c r="AG47" s="37" t="s">
        <v>166</v>
      </c>
      <c r="AH47" t="s">
        <v>168</v>
      </c>
      <c r="AI47" t="s">
        <v>169</v>
      </c>
      <c r="AJ47" t="s">
        <v>170</v>
      </c>
      <c r="AK47" t="s">
        <v>172</v>
      </c>
      <c r="AL47" s="27" t="s">
        <v>177</v>
      </c>
    </row>
    <row r="48" spans="1:38" x14ac:dyDescent="0.25">
      <c r="A48">
        <v>47</v>
      </c>
      <c r="B48">
        <v>6</v>
      </c>
      <c r="C48" s="1">
        <v>41089</v>
      </c>
      <c r="D48" s="62">
        <v>2012</v>
      </c>
      <c r="E48" s="62">
        <v>6</v>
      </c>
      <c r="F48" s="62">
        <v>29</v>
      </c>
      <c r="G48">
        <v>1</v>
      </c>
      <c r="H48">
        <v>1</v>
      </c>
      <c r="I48">
        <v>30.8</v>
      </c>
      <c r="J48">
        <v>8.7200000000000006</v>
      </c>
      <c r="K48">
        <v>8</v>
      </c>
      <c r="L48">
        <v>120.57021049826805</v>
      </c>
      <c r="M48">
        <v>11.992627914167691</v>
      </c>
      <c r="N48">
        <v>88.026439162271785</v>
      </c>
      <c r="O48" t="s">
        <v>9</v>
      </c>
      <c r="P48" t="s">
        <v>141</v>
      </c>
      <c r="Q48" t="s">
        <v>115</v>
      </c>
      <c r="R48" t="s">
        <v>122</v>
      </c>
      <c r="S48" t="s">
        <v>139</v>
      </c>
      <c r="T48" t="s">
        <v>139</v>
      </c>
      <c r="U48" t="s">
        <v>139</v>
      </c>
      <c r="V48" t="s">
        <v>139</v>
      </c>
      <c r="W48" t="s">
        <v>139</v>
      </c>
      <c r="X48" t="s">
        <v>139</v>
      </c>
      <c r="Y48" t="s">
        <v>139</v>
      </c>
      <c r="Z48" t="s">
        <v>139</v>
      </c>
      <c r="AA48" t="s">
        <v>139</v>
      </c>
      <c r="AB48" t="s">
        <v>139</v>
      </c>
      <c r="AC48" s="37">
        <v>22.483471000000002</v>
      </c>
      <c r="AD48" s="37">
        <v>120.435332</v>
      </c>
      <c r="AE48">
        <v>50</v>
      </c>
      <c r="AF48" s="37" t="s">
        <v>174</v>
      </c>
      <c r="AG48" s="37" t="s">
        <v>173</v>
      </c>
      <c r="AH48" t="s">
        <v>167</v>
      </c>
      <c r="AI48" t="s">
        <v>169</v>
      </c>
      <c r="AJ48" t="s">
        <v>170</v>
      </c>
      <c r="AK48" t="s">
        <v>171</v>
      </c>
      <c r="AL48" s="27" t="s">
        <v>177</v>
      </c>
    </row>
    <row r="49" spans="1:38" x14ac:dyDescent="0.25">
      <c r="A49">
        <v>48</v>
      </c>
      <c r="B49">
        <v>6</v>
      </c>
      <c r="C49" s="1">
        <v>41089</v>
      </c>
      <c r="D49" s="62">
        <v>2012</v>
      </c>
      <c r="E49" s="62">
        <v>6</v>
      </c>
      <c r="F49" s="62">
        <v>29</v>
      </c>
      <c r="G49">
        <v>1</v>
      </c>
      <c r="H49">
        <v>1</v>
      </c>
      <c r="I49">
        <v>30.8</v>
      </c>
      <c r="J49">
        <v>8.7200000000000006</v>
      </c>
      <c r="K49">
        <v>8</v>
      </c>
      <c r="L49">
        <v>120.57021049826805</v>
      </c>
      <c r="M49">
        <v>11.992627914167691</v>
      </c>
      <c r="N49">
        <v>336.3867496558243</v>
      </c>
      <c r="O49" t="s">
        <v>83</v>
      </c>
      <c r="P49" t="s">
        <v>142</v>
      </c>
      <c r="Q49" t="s">
        <v>115</v>
      </c>
      <c r="R49" t="s">
        <v>115</v>
      </c>
      <c r="S49" t="s">
        <v>139</v>
      </c>
      <c r="T49" t="s">
        <v>139</v>
      </c>
      <c r="U49" t="s">
        <v>139</v>
      </c>
      <c r="V49" t="s">
        <v>139</v>
      </c>
      <c r="W49" t="s">
        <v>139</v>
      </c>
      <c r="X49" t="s">
        <v>139</v>
      </c>
      <c r="Y49" t="s">
        <v>139</v>
      </c>
      <c r="Z49" t="s">
        <v>139</v>
      </c>
      <c r="AA49" t="s">
        <v>139</v>
      </c>
      <c r="AB49" t="s">
        <v>139</v>
      </c>
      <c r="AC49" s="37">
        <v>22.483471000000002</v>
      </c>
      <c r="AD49" s="37">
        <v>120.435332</v>
      </c>
      <c r="AE49">
        <v>50</v>
      </c>
      <c r="AF49" s="37" t="s">
        <v>174</v>
      </c>
      <c r="AG49" s="37" t="s">
        <v>166</v>
      </c>
      <c r="AH49" t="s">
        <v>167</v>
      </c>
      <c r="AI49" t="s">
        <v>169</v>
      </c>
      <c r="AJ49" t="s">
        <v>170</v>
      </c>
      <c r="AK49" t="s">
        <v>175</v>
      </c>
      <c r="AL49" s="27" t="s">
        <v>177</v>
      </c>
    </row>
    <row r="50" spans="1:38" x14ac:dyDescent="0.25">
      <c r="A50">
        <v>49</v>
      </c>
      <c r="B50">
        <v>6</v>
      </c>
      <c r="C50" s="1">
        <v>41089</v>
      </c>
      <c r="D50" s="62">
        <v>2012</v>
      </c>
      <c r="E50" s="62">
        <v>6</v>
      </c>
      <c r="F50" s="62">
        <v>29</v>
      </c>
      <c r="G50">
        <v>1</v>
      </c>
      <c r="H50">
        <v>1</v>
      </c>
      <c r="I50">
        <v>30.8</v>
      </c>
      <c r="J50">
        <v>8.7200000000000006</v>
      </c>
      <c r="K50">
        <v>8</v>
      </c>
      <c r="L50">
        <v>120.57021049826805</v>
      </c>
      <c r="M50">
        <v>11.992627914167691</v>
      </c>
      <c r="N50">
        <v>3.1438013986525637</v>
      </c>
      <c r="O50" t="s">
        <v>58</v>
      </c>
      <c r="P50" t="s">
        <v>149</v>
      </c>
      <c r="Q50" t="s">
        <v>115</v>
      </c>
      <c r="R50" t="s">
        <v>115</v>
      </c>
      <c r="S50" t="s">
        <v>139</v>
      </c>
      <c r="T50" t="s">
        <v>139</v>
      </c>
      <c r="U50" t="s">
        <v>139</v>
      </c>
      <c r="V50" t="s">
        <v>139</v>
      </c>
      <c r="W50" t="s">
        <v>139</v>
      </c>
      <c r="X50" t="s">
        <v>139</v>
      </c>
      <c r="Y50" t="s">
        <v>139</v>
      </c>
      <c r="Z50" t="s">
        <v>139</v>
      </c>
      <c r="AA50" t="s">
        <v>139</v>
      </c>
      <c r="AB50" t="s">
        <v>139</v>
      </c>
      <c r="AC50" s="37">
        <v>22.483471000000002</v>
      </c>
      <c r="AD50" s="37">
        <v>120.435332</v>
      </c>
      <c r="AE50">
        <v>50</v>
      </c>
      <c r="AF50" s="37" t="s">
        <v>174</v>
      </c>
      <c r="AG50" s="37" t="s">
        <v>166</v>
      </c>
      <c r="AH50" t="s">
        <v>168</v>
      </c>
      <c r="AI50" t="s">
        <v>169</v>
      </c>
      <c r="AJ50" t="s">
        <v>170</v>
      </c>
      <c r="AK50" t="s">
        <v>172</v>
      </c>
      <c r="AL50" s="27" t="s">
        <v>177</v>
      </c>
    </row>
    <row r="51" spans="1:38" x14ac:dyDescent="0.25">
      <c r="A51">
        <v>50</v>
      </c>
      <c r="B51">
        <v>6</v>
      </c>
      <c r="C51" s="1">
        <v>41089</v>
      </c>
      <c r="D51" s="62">
        <v>2012</v>
      </c>
      <c r="E51" s="62">
        <v>6</v>
      </c>
      <c r="F51" s="62">
        <v>29</v>
      </c>
      <c r="G51">
        <v>1</v>
      </c>
      <c r="H51">
        <v>1</v>
      </c>
      <c r="I51">
        <v>30.8</v>
      </c>
      <c r="J51">
        <v>8.7200000000000006</v>
      </c>
      <c r="K51">
        <v>8</v>
      </c>
      <c r="L51">
        <v>120.57021049826805</v>
      </c>
      <c r="M51">
        <v>11.992627914167691</v>
      </c>
      <c r="N51">
        <v>545.44954266621983</v>
      </c>
      <c r="O51" t="s">
        <v>60</v>
      </c>
      <c r="P51" t="s">
        <v>151</v>
      </c>
      <c r="Q51" t="s">
        <v>115</v>
      </c>
      <c r="R51" t="s">
        <v>124</v>
      </c>
      <c r="S51" t="s">
        <v>139</v>
      </c>
      <c r="T51" t="s">
        <v>139</v>
      </c>
      <c r="U51" t="s">
        <v>139</v>
      </c>
      <c r="V51" t="s">
        <v>139</v>
      </c>
      <c r="W51" t="s">
        <v>139</v>
      </c>
      <c r="X51" t="s">
        <v>139</v>
      </c>
      <c r="Y51" t="s">
        <v>139</v>
      </c>
      <c r="Z51" t="s">
        <v>139</v>
      </c>
      <c r="AA51" t="s">
        <v>139</v>
      </c>
      <c r="AB51" t="s">
        <v>139</v>
      </c>
      <c r="AC51" s="37">
        <v>22.483471000000002</v>
      </c>
      <c r="AD51" s="37">
        <v>120.435332</v>
      </c>
      <c r="AE51">
        <v>50</v>
      </c>
      <c r="AF51" s="37" t="s">
        <v>174</v>
      </c>
      <c r="AG51" s="37" t="s">
        <v>173</v>
      </c>
      <c r="AH51" t="s">
        <v>167</v>
      </c>
      <c r="AI51" t="s">
        <v>169</v>
      </c>
      <c r="AJ51" t="s">
        <v>170</v>
      </c>
      <c r="AK51" t="s">
        <v>171</v>
      </c>
      <c r="AL51" s="27" t="s">
        <v>177</v>
      </c>
    </row>
    <row r="52" spans="1:38" x14ac:dyDescent="0.25">
      <c r="A52">
        <v>51</v>
      </c>
      <c r="B52">
        <v>6</v>
      </c>
      <c r="C52" s="1">
        <v>41089</v>
      </c>
      <c r="D52" s="62">
        <v>2012</v>
      </c>
      <c r="E52" s="62">
        <v>6</v>
      </c>
      <c r="F52" s="62">
        <v>29</v>
      </c>
      <c r="G52">
        <v>1</v>
      </c>
      <c r="H52">
        <v>1</v>
      </c>
      <c r="I52">
        <v>30.8</v>
      </c>
      <c r="J52">
        <v>8.7200000000000006</v>
      </c>
      <c r="K52">
        <v>8</v>
      </c>
      <c r="L52">
        <v>120.57021049826805</v>
      </c>
      <c r="M52">
        <v>11.992627914167691</v>
      </c>
      <c r="N52">
        <v>3.1438013986525637</v>
      </c>
      <c r="O52" t="s">
        <v>67</v>
      </c>
      <c r="P52" t="s">
        <v>155</v>
      </c>
      <c r="Q52" t="s">
        <v>115</v>
      </c>
      <c r="R52" t="s">
        <v>119</v>
      </c>
      <c r="S52" t="s">
        <v>139</v>
      </c>
      <c r="T52" t="s">
        <v>139</v>
      </c>
      <c r="U52" t="s">
        <v>139</v>
      </c>
      <c r="V52" t="s">
        <v>139</v>
      </c>
      <c r="W52" t="s">
        <v>139</v>
      </c>
      <c r="X52" t="s">
        <v>139</v>
      </c>
      <c r="Y52" t="s">
        <v>139</v>
      </c>
      <c r="Z52" t="s">
        <v>139</v>
      </c>
      <c r="AA52" t="s">
        <v>139</v>
      </c>
      <c r="AB52" t="s">
        <v>139</v>
      </c>
      <c r="AC52" s="37">
        <v>22.483471000000002</v>
      </c>
      <c r="AD52" s="37">
        <v>120.435332</v>
      </c>
      <c r="AE52">
        <v>50</v>
      </c>
      <c r="AF52" s="37" t="s">
        <v>174</v>
      </c>
      <c r="AG52" s="37" t="s">
        <v>166</v>
      </c>
      <c r="AH52" t="s">
        <v>167</v>
      </c>
      <c r="AI52" t="s">
        <v>169</v>
      </c>
      <c r="AJ52" t="s">
        <v>170</v>
      </c>
      <c r="AK52" t="s">
        <v>175</v>
      </c>
      <c r="AL52" s="27" t="s">
        <v>177</v>
      </c>
    </row>
    <row r="53" spans="1:38" x14ac:dyDescent="0.25">
      <c r="A53">
        <v>52</v>
      </c>
      <c r="B53">
        <v>7</v>
      </c>
      <c r="C53" s="1">
        <v>41091</v>
      </c>
      <c r="D53" s="62">
        <v>2012</v>
      </c>
      <c r="E53" s="62">
        <v>7</v>
      </c>
      <c r="F53" s="62">
        <v>1</v>
      </c>
      <c r="G53">
        <v>1</v>
      </c>
      <c r="H53">
        <v>1</v>
      </c>
      <c r="I53">
        <v>29.8</v>
      </c>
      <c r="J53">
        <v>8.68</v>
      </c>
      <c r="K53">
        <v>9</v>
      </c>
      <c r="L53">
        <v>110.64481747934985</v>
      </c>
      <c r="M53">
        <v>55.224738538853373</v>
      </c>
      <c r="N53">
        <v>5.6981400350577713</v>
      </c>
      <c r="O53" t="s">
        <v>5</v>
      </c>
      <c r="P53" t="s">
        <v>141</v>
      </c>
      <c r="Q53" t="s">
        <v>112</v>
      </c>
      <c r="R53" t="s">
        <v>116</v>
      </c>
      <c r="S53" t="s">
        <v>139</v>
      </c>
      <c r="T53" t="s">
        <v>139</v>
      </c>
      <c r="U53" t="s">
        <v>139</v>
      </c>
      <c r="V53" t="s">
        <v>139</v>
      </c>
      <c r="W53" t="s">
        <v>139</v>
      </c>
      <c r="X53" t="s">
        <v>139</v>
      </c>
      <c r="Y53" t="s">
        <v>139</v>
      </c>
      <c r="Z53" t="s">
        <v>139</v>
      </c>
      <c r="AA53" t="s">
        <v>139</v>
      </c>
      <c r="AB53" t="s">
        <v>139</v>
      </c>
      <c r="AC53" s="37">
        <v>22.483471000000002</v>
      </c>
      <c r="AD53" s="37">
        <v>120.435332</v>
      </c>
      <c r="AE53">
        <v>50</v>
      </c>
      <c r="AF53" s="37" t="s">
        <v>174</v>
      </c>
      <c r="AG53" s="37" t="s">
        <v>166</v>
      </c>
      <c r="AH53" t="s">
        <v>168</v>
      </c>
      <c r="AI53" t="s">
        <v>169</v>
      </c>
      <c r="AJ53" t="s">
        <v>170</v>
      </c>
      <c r="AK53" t="s">
        <v>172</v>
      </c>
      <c r="AL53" s="27" t="s">
        <v>177</v>
      </c>
    </row>
    <row r="54" spans="1:38" x14ac:dyDescent="0.25">
      <c r="A54">
        <v>53</v>
      </c>
      <c r="B54">
        <v>7</v>
      </c>
      <c r="C54" s="1">
        <v>41091</v>
      </c>
      <c r="D54" s="62">
        <v>2012</v>
      </c>
      <c r="E54" s="62">
        <v>7</v>
      </c>
      <c r="F54" s="62">
        <v>1</v>
      </c>
      <c r="G54">
        <v>1</v>
      </c>
      <c r="H54">
        <v>1</v>
      </c>
      <c r="I54">
        <v>29.8</v>
      </c>
      <c r="J54">
        <v>8.68</v>
      </c>
      <c r="K54">
        <v>9</v>
      </c>
      <c r="L54">
        <v>110.64481747934985</v>
      </c>
      <c r="M54">
        <v>55.224738538853373</v>
      </c>
      <c r="N54">
        <v>0.78595034966314092</v>
      </c>
      <c r="O54" t="s">
        <v>7</v>
      </c>
      <c r="P54" t="s">
        <v>141</v>
      </c>
      <c r="Q54" t="s">
        <v>112</v>
      </c>
      <c r="R54" t="s">
        <v>117</v>
      </c>
      <c r="S54" t="s">
        <v>139</v>
      </c>
      <c r="T54" t="s">
        <v>139</v>
      </c>
      <c r="U54" t="s">
        <v>139</v>
      </c>
      <c r="V54" t="s">
        <v>139</v>
      </c>
      <c r="W54" t="s">
        <v>139</v>
      </c>
      <c r="X54" t="s">
        <v>139</v>
      </c>
      <c r="Y54" t="s">
        <v>139</v>
      </c>
      <c r="Z54" t="s">
        <v>139</v>
      </c>
      <c r="AA54" t="s">
        <v>139</v>
      </c>
      <c r="AB54" t="s">
        <v>139</v>
      </c>
      <c r="AC54" s="37">
        <v>22.483471000000002</v>
      </c>
      <c r="AD54" s="37">
        <v>120.435332</v>
      </c>
      <c r="AE54">
        <v>50</v>
      </c>
      <c r="AF54" s="37" t="s">
        <v>174</v>
      </c>
      <c r="AG54" s="37" t="s">
        <v>173</v>
      </c>
      <c r="AH54" t="s">
        <v>167</v>
      </c>
      <c r="AI54" t="s">
        <v>169</v>
      </c>
      <c r="AJ54" t="s">
        <v>170</v>
      </c>
      <c r="AK54" t="s">
        <v>171</v>
      </c>
      <c r="AL54" s="27" t="s">
        <v>177</v>
      </c>
    </row>
    <row r="55" spans="1:38" x14ac:dyDescent="0.25">
      <c r="A55">
        <v>54</v>
      </c>
      <c r="B55">
        <v>7</v>
      </c>
      <c r="C55" s="1">
        <v>41091</v>
      </c>
      <c r="D55" s="62">
        <v>2012</v>
      </c>
      <c r="E55" s="62">
        <v>7</v>
      </c>
      <c r="F55" s="62">
        <v>1</v>
      </c>
      <c r="G55">
        <v>1</v>
      </c>
      <c r="H55">
        <v>1</v>
      </c>
      <c r="I55">
        <v>29.8</v>
      </c>
      <c r="J55">
        <v>8.68</v>
      </c>
      <c r="K55">
        <v>9</v>
      </c>
      <c r="L55">
        <v>110.64481747934985</v>
      </c>
      <c r="M55">
        <v>55.224738538853373</v>
      </c>
      <c r="N55">
        <v>5.6981400350577713</v>
      </c>
      <c r="O55" t="s">
        <v>108</v>
      </c>
      <c r="P55" t="s">
        <v>141</v>
      </c>
      <c r="Q55" t="s">
        <v>114</v>
      </c>
      <c r="R55" t="s">
        <v>118</v>
      </c>
      <c r="S55" t="s">
        <v>139</v>
      </c>
      <c r="T55" t="s">
        <v>139</v>
      </c>
      <c r="U55" t="s">
        <v>139</v>
      </c>
      <c r="V55" t="s">
        <v>139</v>
      </c>
      <c r="W55" t="s">
        <v>139</v>
      </c>
      <c r="X55" t="s">
        <v>139</v>
      </c>
      <c r="Y55" t="s">
        <v>139</v>
      </c>
      <c r="Z55" t="s">
        <v>139</v>
      </c>
      <c r="AA55" t="s">
        <v>139</v>
      </c>
      <c r="AB55" t="s">
        <v>139</v>
      </c>
      <c r="AC55" s="37">
        <v>22.483471000000002</v>
      </c>
      <c r="AD55" s="37">
        <v>120.435332</v>
      </c>
      <c r="AE55">
        <v>50</v>
      </c>
      <c r="AF55" s="37" t="s">
        <v>174</v>
      </c>
      <c r="AG55" s="37" t="s">
        <v>166</v>
      </c>
      <c r="AH55" t="s">
        <v>167</v>
      </c>
      <c r="AI55" t="s">
        <v>169</v>
      </c>
      <c r="AJ55" t="s">
        <v>170</v>
      </c>
      <c r="AK55" t="s">
        <v>175</v>
      </c>
      <c r="AL55" s="27" t="s">
        <v>177</v>
      </c>
    </row>
    <row r="56" spans="1:38" x14ac:dyDescent="0.25">
      <c r="A56">
        <v>55</v>
      </c>
      <c r="B56">
        <v>7</v>
      </c>
      <c r="C56" s="1">
        <v>41091</v>
      </c>
      <c r="D56" s="62">
        <v>2012</v>
      </c>
      <c r="E56" s="62">
        <v>7</v>
      </c>
      <c r="F56" s="62">
        <v>1</v>
      </c>
      <c r="G56">
        <v>1</v>
      </c>
      <c r="H56">
        <v>1</v>
      </c>
      <c r="I56">
        <v>29.8</v>
      </c>
      <c r="J56">
        <v>8.68</v>
      </c>
      <c r="K56">
        <v>9</v>
      </c>
      <c r="L56">
        <v>110.64481747934985</v>
      </c>
      <c r="M56">
        <v>55.224738538853373</v>
      </c>
      <c r="N56">
        <v>26.525824301131006</v>
      </c>
      <c r="O56" t="s">
        <v>9</v>
      </c>
      <c r="P56" t="s">
        <v>141</v>
      </c>
      <c r="Q56" t="s">
        <v>115</v>
      </c>
      <c r="R56" t="s">
        <v>122</v>
      </c>
      <c r="S56" t="s">
        <v>139</v>
      </c>
      <c r="T56" t="s">
        <v>139</v>
      </c>
      <c r="U56" t="s">
        <v>139</v>
      </c>
      <c r="V56" t="s">
        <v>139</v>
      </c>
      <c r="W56" t="s">
        <v>139</v>
      </c>
      <c r="X56" t="s">
        <v>139</v>
      </c>
      <c r="Y56" t="s">
        <v>139</v>
      </c>
      <c r="Z56" t="s">
        <v>139</v>
      </c>
      <c r="AA56" t="s">
        <v>139</v>
      </c>
      <c r="AB56" t="s">
        <v>139</v>
      </c>
      <c r="AC56" s="37">
        <v>22.483471000000002</v>
      </c>
      <c r="AD56" s="37">
        <v>120.435332</v>
      </c>
      <c r="AE56">
        <v>50</v>
      </c>
      <c r="AF56" s="37" t="s">
        <v>174</v>
      </c>
      <c r="AG56" s="37" t="s">
        <v>166</v>
      </c>
      <c r="AH56" t="s">
        <v>168</v>
      </c>
      <c r="AI56" t="s">
        <v>169</v>
      </c>
      <c r="AJ56" t="s">
        <v>170</v>
      </c>
      <c r="AK56" t="s">
        <v>172</v>
      </c>
      <c r="AL56" s="27" t="s">
        <v>177</v>
      </c>
    </row>
    <row r="57" spans="1:38" x14ac:dyDescent="0.25">
      <c r="A57">
        <v>56</v>
      </c>
      <c r="B57">
        <v>7</v>
      </c>
      <c r="C57" s="1">
        <v>41091</v>
      </c>
      <c r="D57" s="62">
        <v>2012</v>
      </c>
      <c r="E57" s="62">
        <v>7</v>
      </c>
      <c r="F57" s="62">
        <v>1</v>
      </c>
      <c r="G57">
        <v>1</v>
      </c>
      <c r="H57">
        <v>1</v>
      </c>
      <c r="I57">
        <v>29.8</v>
      </c>
      <c r="J57">
        <v>8.68</v>
      </c>
      <c r="K57">
        <v>9</v>
      </c>
      <c r="L57">
        <v>110.64481747934985</v>
      </c>
      <c r="M57">
        <v>55.224738538853373</v>
      </c>
      <c r="N57">
        <v>58.749788637319782</v>
      </c>
      <c r="O57" t="s">
        <v>83</v>
      </c>
      <c r="P57" t="s">
        <v>142</v>
      </c>
      <c r="Q57" t="s">
        <v>115</v>
      </c>
      <c r="R57" t="s">
        <v>115</v>
      </c>
      <c r="S57" t="s">
        <v>139</v>
      </c>
      <c r="T57" t="s">
        <v>139</v>
      </c>
      <c r="U57" t="s">
        <v>139</v>
      </c>
      <c r="V57" t="s">
        <v>139</v>
      </c>
      <c r="W57" t="s">
        <v>139</v>
      </c>
      <c r="X57" t="s">
        <v>139</v>
      </c>
      <c r="Y57" t="s">
        <v>139</v>
      </c>
      <c r="Z57" t="s">
        <v>139</v>
      </c>
      <c r="AA57" t="s">
        <v>139</v>
      </c>
      <c r="AB57" t="s">
        <v>139</v>
      </c>
      <c r="AC57" s="37">
        <v>22.483471000000002</v>
      </c>
      <c r="AD57" s="37">
        <v>120.435332</v>
      </c>
      <c r="AE57">
        <v>50</v>
      </c>
      <c r="AF57" s="37" t="s">
        <v>174</v>
      </c>
      <c r="AG57" s="37" t="s">
        <v>173</v>
      </c>
      <c r="AH57" t="s">
        <v>167</v>
      </c>
      <c r="AI57" t="s">
        <v>169</v>
      </c>
      <c r="AJ57" t="s">
        <v>170</v>
      </c>
      <c r="AK57" t="s">
        <v>171</v>
      </c>
      <c r="AL57" s="27" t="s">
        <v>177</v>
      </c>
    </row>
    <row r="58" spans="1:38" x14ac:dyDescent="0.25">
      <c r="A58">
        <v>57</v>
      </c>
      <c r="B58">
        <v>7</v>
      </c>
      <c r="C58" s="1">
        <v>41091</v>
      </c>
      <c r="D58" s="62">
        <v>2012</v>
      </c>
      <c r="E58" s="62">
        <v>7</v>
      </c>
      <c r="F58" s="62">
        <v>1</v>
      </c>
      <c r="G58">
        <v>1</v>
      </c>
      <c r="H58">
        <v>1</v>
      </c>
      <c r="I58">
        <v>29.8</v>
      </c>
      <c r="J58">
        <v>8.68</v>
      </c>
      <c r="K58">
        <v>9</v>
      </c>
      <c r="L58">
        <v>110.64481747934985</v>
      </c>
      <c r="M58">
        <v>55.224738538853373</v>
      </c>
      <c r="N58">
        <v>0.39297517483157046</v>
      </c>
      <c r="O58" t="s">
        <v>58</v>
      </c>
      <c r="P58" t="s">
        <v>149</v>
      </c>
      <c r="Q58" t="s">
        <v>115</v>
      </c>
      <c r="R58" t="s">
        <v>115</v>
      </c>
      <c r="S58" t="s">
        <v>139</v>
      </c>
      <c r="T58" t="s">
        <v>139</v>
      </c>
      <c r="U58" t="s">
        <v>139</v>
      </c>
      <c r="V58" t="s">
        <v>139</v>
      </c>
      <c r="W58" t="s">
        <v>139</v>
      </c>
      <c r="X58" t="s">
        <v>139</v>
      </c>
      <c r="Y58" t="s">
        <v>139</v>
      </c>
      <c r="Z58" t="s">
        <v>139</v>
      </c>
      <c r="AA58" t="s">
        <v>139</v>
      </c>
      <c r="AB58" t="s">
        <v>139</v>
      </c>
      <c r="AC58" s="37">
        <v>22.483471000000002</v>
      </c>
      <c r="AD58" s="37">
        <v>120.435332</v>
      </c>
      <c r="AE58">
        <v>50</v>
      </c>
      <c r="AF58" s="37" t="s">
        <v>174</v>
      </c>
      <c r="AG58" s="37" t="s">
        <v>166</v>
      </c>
      <c r="AH58" t="s">
        <v>167</v>
      </c>
      <c r="AI58" t="s">
        <v>169</v>
      </c>
      <c r="AJ58" t="s">
        <v>170</v>
      </c>
      <c r="AK58" t="s">
        <v>175</v>
      </c>
      <c r="AL58" s="27" t="s">
        <v>177</v>
      </c>
    </row>
    <row r="59" spans="1:38" x14ac:dyDescent="0.25">
      <c r="A59">
        <v>58</v>
      </c>
      <c r="B59">
        <v>7</v>
      </c>
      <c r="C59" s="1">
        <v>41091</v>
      </c>
      <c r="D59" s="62">
        <v>2012</v>
      </c>
      <c r="E59" s="62">
        <v>7</v>
      </c>
      <c r="F59" s="62">
        <v>1</v>
      </c>
      <c r="G59">
        <v>1</v>
      </c>
      <c r="H59">
        <v>1</v>
      </c>
      <c r="I59">
        <v>29.8</v>
      </c>
      <c r="J59">
        <v>8.68</v>
      </c>
      <c r="K59">
        <v>9</v>
      </c>
      <c r="L59">
        <v>110.64481747934985</v>
      </c>
      <c r="M59">
        <v>55.224738538853373</v>
      </c>
      <c r="N59">
        <v>0.19648758741578523</v>
      </c>
      <c r="O59" t="s">
        <v>59</v>
      </c>
      <c r="P59" t="s">
        <v>150</v>
      </c>
      <c r="Q59" t="s">
        <v>115</v>
      </c>
      <c r="R59" t="s">
        <v>124</v>
      </c>
      <c r="S59" t="s">
        <v>139</v>
      </c>
      <c r="T59" t="s">
        <v>139</v>
      </c>
      <c r="U59" t="s">
        <v>139</v>
      </c>
      <c r="V59" t="s">
        <v>139</v>
      </c>
      <c r="W59" t="s">
        <v>139</v>
      </c>
      <c r="X59" t="s">
        <v>139</v>
      </c>
      <c r="Y59" t="s">
        <v>139</v>
      </c>
      <c r="Z59" t="s">
        <v>139</v>
      </c>
      <c r="AA59" t="s">
        <v>139</v>
      </c>
      <c r="AB59" t="s">
        <v>139</v>
      </c>
      <c r="AC59" s="37">
        <v>22.483471000000002</v>
      </c>
      <c r="AD59" s="37">
        <v>120.435332</v>
      </c>
      <c r="AE59">
        <v>50</v>
      </c>
      <c r="AF59" s="37" t="s">
        <v>174</v>
      </c>
      <c r="AG59" s="37" t="s">
        <v>166</v>
      </c>
      <c r="AH59" t="s">
        <v>168</v>
      </c>
      <c r="AI59" t="s">
        <v>169</v>
      </c>
      <c r="AJ59" t="s">
        <v>170</v>
      </c>
      <c r="AK59" t="s">
        <v>172</v>
      </c>
      <c r="AL59" s="27" t="s">
        <v>177</v>
      </c>
    </row>
    <row r="60" spans="1:38" x14ac:dyDescent="0.25">
      <c r="A60">
        <v>59</v>
      </c>
      <c r="B60">
        <v>7</v>
      </c>
      <c r="C60" s="1">
        <v>41091</v>
      </c>
      <c r="D60" s="62">
        <v>2012</v>
      </c>
      <c r="E60" s="62">
        <v>7</v>
      </c>
      <c r="F60" s="62">
        <v>1</v>
      </c>
      <c r="G60">
        <v>1</v>
      </c>
      <c r="H60">
        <v>1</v>
      </c>
      <c r="I60">
        <v>29.8</v>
      </c>
      <c r="J60">
        <v>8.68</v>
      </c>
      <c r="K60">
        <v>9</v>
      </c>
      <c r="L60">
        <v>110.64481747934985</v>
      </c>
      <c r="M60">
        <v>55.224738538853373</v>
      </c>
      <c r="N60">
        <v>34.188840210346626</v>
      </c>
      <c r="O60" t="s">
        <v>60</v>
      </c>
      <c r="P60" t="s">
        <v>151</v>
      </c>
      <c r="Q60" t="s">
        <v>115</v>
      </c>
      <c r="R60" t="s">
        <v>124</v>
      </c>
      <c r="S60" t="s">
        <v>139</v>
      </c>
      <c r="T60" t="s">
        <v>139</v>
      </c>
      <c r="U60" t="s">
        <v>139</v>
      </c>
      <c r="V60" t="s">
        <v>139</v>
      </c>
      <c r="W60" t="s">
        <v>139</v>
      </c>
      <c r="X60" t="s">
        <v>139</v>
      </c>
      <c r="Y60" t="s">
        <v>139</v>
      </c>
      <c r="Z60" t="s">
        <v>139</v>
      </c>
      <c r="AA60" t="s">
        <v>139</v>
      </c>
      <c r="AB60" t="s">
        <v>139</v>
      </c>
      <c r="AC60" s="37">
        <v>22.483471000000002</v>
      </c>
      <c r="AD60" s="37">
        <v>120.435332</v>
      </c>
      <c r="AE60">
        <v>50</v>
      </c>
      <c r="AF60" s="37" t="s">
        <v>174</v>
      </c>
      <c r="AG60" s="37" t="s">
        <v>173</v>
      </c>
      <c r="AH60" t="s">
        <v>167</v>
      </c>
      <c r="AI60" t="s">
        <v>169</v>
      </c>
      <c r="AJ60" t="s">
        <v>170</v>
      </c>
      <c r="AK60" t="s">
        <v>171</v>
      </c>
      <c r="AL60" s="27" t="s">
        <v>177</v>
      </c>
    </row>
    <row r="61" spans="1:38" x14ac:dyDescent="0.25">
      <c r="A61">
        <v>60</v>
      </c>
      <c r="B61">
        <v>7</v>
      </c>
      <c r="C61" s="1">
        <v>41091</v>
      </c>
      <c r="D61" s="62">
        <v>2012</v>
      </c>
      <c r="E61" s="62">
        <v>7</v>
      </c>
      <c r="F61" s="62">
        <v>1</v>
      </c>
      <c r="G61">
        <v>1</v>
      </c>
      <c r="H61">
        <v>1</v>
      </c>
      <c r="I61">
        <v>29.8</v>
      </c>
      <c r="J61">
        <v>8.68</v>
      </c>
      <c r="K61">
        <v>9</v>
      </c>
      <c r="L61">
        <v>110.64481747934985</v>
      </c>
      <c r="M61">
        <v>55.224738538853373</v>
      </c>
      <c r="N61">
        <v>0.19648758741578523</v>
      </c>
      <c r="O61" t="s">
        <v>62</v>
      </c>
      <c r="P61" t="s">
        <v>153</v>
      </c>
      <c r="Q61" t="s">
        <v>115</v>
      </c>
      <c r="R61" t="s">
        <v>115</v>
      </c>
      <c r="S61" t="s">
        <v>139</v>
      </c>
      <c r="T61" t="s">
        <v>139</v>
      </c>
      <c r="U61" t="s">
        <v>139</v>
      </c>
      <c r="V61" t="s">
        <v>139</v>
      </c>
      <c r="W61" t="s">
        <v>139</v>
      </c>
      <c r="X61" t="s">
        <v>139</v>
      </c>
      <c r="Y61" t="s">
        <v>139</v>
      </c>
      <c r="Z61" t="s">
        <v>139</v>
      </c>
      <c r="AA61" t="s">
        <v>139</v>
      </c>
      <c r="AB61" t="s">
        <v>139</v>
      </c>
      <c r="AC61" s="37">
        <v>22.483471000000002</v>
      </c>
      <c r="AD61" s="37">
        <v>120.435332</v>
      </c>
      <c r="AE61">
        <v>50</v>
      </c>
      <c r="AF61" s="37" t="s">
        <v>174</v>
      </c>
      <c r="AG61" s="37" t="s">
        <v>166</v>
      </c>
      <c r="AH61" t="s">
        <v>167</v>
      </c>
      <c r="AI61" t="s">
        <v>169</v>
      </c>
      <c r="AJ61" t="s">
        <v>170</v>
      </c>
      <c r="AK61" t="s">
        <v>175</v>
      </c>
      <c r="AL61" s="27" t="s">
        <v>177</v>
      </c>
    </row>
    <row r="62" spans="1:38" x14ac:dyDescent="0.25">
      <c r="A62">
        <v>61</v>
      </c>
      <c r="B62">
        <v>7</v>
      </c>
      <c r="C62" s="1">
        <v>41091</v>
      </c>
      <c r="D62" s="62">
        <v>2012</v>
      </c>
      <c r="E62" s="62">
        <v>7</v>
      </c>
      <c r="F62" s="62">
        <v>1</v>
      </c>
      <c r="G62">
        <v>1</v>
      </c>
      <c r="H62">
        <v>1</v>
      </c>
      <c r="I62">
        <v>29.8</v>
      </c>
      <c r="J62">
        <v>8.68</v>
      </c>
      <c r="K62">
        <v>9</v>
      </c>
      <c r="L62">
        <v>110.64481747934985</v>
      </c>
      <c r="M62">
        <v>55.224738538853373</v>
      </c>
      <c r="N62">
        <v>0.19648758741578523</v>
      </c>
      <c r="O62" t="s">
        <v>67</v>
      </c>
      <c r="P62" t="s">
        <v>155</v>
      </c>
      <c r="Q62" t="s">
        <v>115</v>
      </c>
      <c r="R62" t="s">
        <v>119</v>
      </c>
      <c r="S62" t="s">
        <v>139</v>
      </c>
      <c r="T62" t="s">
        <v>139</v>
      </c>
      <c r="U62" t="s">
        <v>139</v>
      </c>
      <c r="V62" t="s">
        <v>139</v>
      </c>
      <c r="W62" t="s">
        <v>139</v>
      </c>
      <c r="X62" t="s">
        <v>139</v>
      </c>
      <c r="Y62" t="s">
        <v>139</v>
      </c>
      <c r="Z62" t="s">
        <v>139</v>
      </c>
      <c r="AA62" t="s">
        <v>139</v>
      </c>
      <c r="AB62" t="s">
        <v>139</v>
      </c>
      <c r="AC62" s="37">
        <v>22.483471000000002</v>
      </c>
      <c r="AD62" s="37">
        <v>120.435332</v>
      </c>
      <c r="AE62">
        <v>50</v>
      </c>
      <c r="AF62" s="37" t="s">
        <v>174</v>
      </c>
      <c r="AG62" s="37" t="s">
        <v>166</v>
      </c>
      <c r="AH62" t="s">
        <v>168</v>
      </c>
      <c r="AI62" t="s">
        <v>169</v>
      </c>
      <c r="AJ62" t="s">
        <v>170</v>
      </c>
      <c r="AK62" t="s">
        <v>172</v>
      </c>
      <c r="AL62" s="27" t="s">
        <v>177</v>
      </c>
    </row>
    <row r="63" spans="1:38" x14ac:dyDescent="0.25">
      <c r="A63">
        <v>62</v>
      </c>
      <c r="B63">
        <v>8</v>
      </c>
      <c r="C63" s="1">
        <v>41093</v>
      </c>
      <c r="D63" s="62">
        <v>2012</v>
      </c>
      <c r="E63" s="62">
        <v>7</v>
      </c>
      <c r="F63" s="62">
        <v>3</v>
      </c>
      <c r="G63">
        <v>1</v>
      </c>
      <c r="H63">
        <v>1</v>
      </c>
      <c r="I63">
        <v>32.200000000000003</v>
      </c>
      <c r="J63">
        <v>8.68</v>
      </c>
      <c r="K63">
        <v>10</v>
      </c>
      <c r="L63">
        <v>76.472155608846265</v>
      </c>
      <c r="M63">
        <v>1.615288522912629</v>
      </c>
      <c r="N63">
        <v>10.217354545620831</v>
      </c>
      <c r="O63" t="s">
        <v>5</v>
      </c>
      <c r="P63" t="s">
        <v>141</v>
      </c>
      <c r="Q63" t="s">
        <v>112</v>
      </c>
      <c r="R63" t="s">
        <v>116</v>
      </c>
      <c r="S63" t="s">
        <v>139</v>
      </c>
      <c r="T63" t="s">
        <v>139</v>
      </c>
      <c r="U63" t="s">
        <v>139</v>
      </c>
      <c r="V63" t="s">
        <v>139</v>
      </c>
      <c r="W63" t="s">
        <v>139</v>
      </c>
      <c r="X63" t="s">
        <v>139</v>
      </c>
      <c r="Y63" t="s">
        <v>139</v>
      </c>
      <c r="Z63" t="s">
        <v>139</v>
      </c>
      <c r="AA63" t="s">
        <v>139</v>
      </c>
      <c r="AB63" t="s">
        <v>139</v>
      </c>
      <c r="AC63" s="37">
        <v>22.483471000000002</v>
      </c>
      <c r="AD63" s="37">
        <v>120.435332</v>
      </c>
      <c r="AE63">
        <v>50</v>
      </c>
      <c r="AF63" s="37" t="s">
        <v>174</v>
      </c>
      <c r="AG63" s="37" t="s">
        <v>173</v>
      </c>
      <c r="AH63" t="s">
        <v>167</v>
      </c>
      <c r="AI63" t="s">
        <v>169</v>
      </c>
      <c r="AJ63" t="s">
        <v>170</v>
      </c>
      <c r="AK63" t="s">
        <v>171</v>
      </c>
      <c r="AL63" s="27" t="s">
        <v>177</v>
      </c>
    </row>
    <row r="64" spans="1:38" x14ac:dyDescent="0.25">
      <c r="A64">
        <v>63</v>
      </c>
      <c r="B64">
        <v>8</v>
      </c>
      <c r="C64" s="1">
        <v>41093</v>
      </c>
      <c r="D64" s="62">
        <v>2012</v>
      </c>
      <c r="E64" s="62">
        <v>7</v>
      </c>
      <c r="F64" s="62">
        <v>3</v>
      </c>
      <c r="G64">
        <v>1</v>
      </c>
      <c r="H64">
        <v>1</v>
      </c>
      <c r="I64">
        <v>32.200000000000003</v>
      </c>
      <c r="J64">
        <v>8.68</v>
      </c>
      <c r="K64">
        <v>10</v>
      </c>
      <c r="L64">
        <v>76.472155608846265</v>
      </c>
      <c r="M64">
        <v>1.615288522912629</v>
      </c>
      <c r="N64">
        <v>2.7508262238209933</v>
      </c>
      <c r="O64" t="s">
        <v>7</v>
      </c>
      <c r="P64" t="s">
        <v>141</v>
      </c>
      <c r="Q64" t="s">
        <v>112</v>
      </c>
      <c r="R64" t="s">
        <v>117</v>
      </c>
      <c r="S64" t="s">
        <v>139</v>
      </c>
      <c r="T64" t="s">
        <v>139</v>
      </c>
      <c r="U64" t="s">
        <v>139</v>
      </c>
      <c r="V64" t="s">
        <v>139</v>
      </c>
      <c r="W64" t="s">
        <v>139</v>
      </c>
      <c r="X64" t="s">
        <v>139</v>
      </c>
      <c r="Y64" t="s">
        <v>139</v>
      </c>
      <c r="Z64" t="s">
        <v>139</v>
      </c>
      <c r="AA64" t="s">
        <v>139</v>
      </c>
      <c r="AB64" t="s">
        <v>139</v>
      </c>
      <c r="AC64" s="37">
        <v>22.483471000000002</v>
      </c>
      <c r="AD64" s="37">
        <v>120.435332</v>
      </c>
      <c r="AE64">
        <v>50</v>
      </c>
      <c r="AF64" s="37" t="s">
        <v>174</v>
      </c>
      <c r="AG64" s="37" t="s">
        <v>166</v>
      </c>
      <c r="AH64" t="s">
        <v>167</v>
      </c>
      <c r="AI64" t="s">
        <v>169</v>
      </c>
      <c r="AJ64" t="s">
        <v>170</v>
      </c>
      <c r="AK64" t="s">
        <v>175</v>
      </c>
      <c r="AL64" s="27" t="s">
        <v>177</v>
      </c>
    </row>
    <row r="65" spans="1:38" x14ac:dyDescent="0.25">
      <c r="A65">
        <v>64</v>
      </c>
      <c r="B65">
        <v>8</v>
      </c>
      <c r="C65" s="1">
        <v>41093</v>
      </c>
      <c r="D65" s="62">
        <v>2012</v>
      </c>
      <c r="E65" s="62">
        <v>7</v>
      </c>
      <c r="F65" s="62">
        <v>3</v>
      </c>
      <c r="G65">
        <v>1</v>
      </c>
      <c r="H65">
        <v>1</v>
      </c>
      <c r="I65">
        <v>32.200000000000003</v>
      </c>
      <c r="J65">
        <v>8.68</v>
      </c>
      <c r="K65">
        <v>10</v>
      </c>
      <c r="L65">
        <v>76.472155608846265</v>
      </c>
      <c r="M65">
        <v>1.615288522912629</v>
      </c>
      <c r="N65">
        <v>12.182230419778683</v>
      </c>
      <c r="O65" t="s">
        <v>108</v>
      </c>
      <c r="P65" t="s">
        <v>141</v>
      </c>
      <c r="Q65" t="s">
        <v>114</v>
      </c>
      <c r="R65" t="s">
        <v>118</v>
      </c>
      <c r="S65" t="s">
        <v>139</v>
      </c>
      <c r="T65" t="s">
        <v>139</v>
      </c>
      <c r="U65" t="s">
        <v>139</v>
      </c>
      <c r="V65" t="s">
        <v>139</v>
      </c>
      <c r="W65" t="s">
        <v>139</v>
      </c>
      <c r="X65" t="s">
        <v>139</v>
      </c>
      <c r="Y65" t="s">
        <v>139</v>
      </c>
      <c r="Z65" t="s">
        <v>139</v>
      </c>
      <c r="AA65" t="s">
        <v>139</v>
      </c>
      <c r="AB65" t="s">
        <v>139</v>
      </c>
      <c r="AC65" s="37">
        <v>22.483471000000002</v>
      </c>
      <c r="AD65" s="37">
        <v>120.435332</v>
      </c>
      <c r="AE65">
        <v>50</v>
      </c>
      <c r="AF65" s="37" t="s">
        <v>174</v>
      </c>
      <c r="AG65" s="37" t="s">
        <v>166</v>
      </c>
      <c r="AH65" t="s">
        <v>168</v>
      </c>
      <c r="AI65" t="s">
        <v>169</v>
      </c>
      <c r="AJ65" t="s">
        <v>170</v>
      </c>
      <c r="AK65" t="s">
        <v>172</v>
      </c>
      <c r="AL65" s="27" t="s">
        <v>177</v>
      </c>
    </row>
    <row r="66" spans="1:38" x14ac:dyDescent="0.25">
      <c r="A66">
        <v>65</v>
      </c>
      <c r="B66">
        <v>8</v>
      </c>
      <c r="C66" s="1">
        <v>41093</v>
      </c>
      <c r="D66" s="62">
        <v>2012</v>
      </c>
      <c r="E66" s="62">
        <v>7</v>
      </c>
      <c r="F66" s="62">
        <v>3</v>
      </c>
      <c r="G66">
        <v>1</v>
      </c>
      <c r="H66">
        <v>1</v>
      </c>
      <c r="I66">
        <v>32.200000000000003</v>
      </c>
      <c r="J66">
        <v>8.68</v>
      </c>
      <c r="K66">
        <v>10</v>
      </c>
      <c r="L66">
        <v>76.472155608846265</v>
      </c>
      <c r="M66">
        <v>1.615288522912629</v>
      </c>
      <c r="N66">
        <v>24.364460839557367</v>
      </c>
      <c r="O66" t="s">
        <v>9</v>
      </c>
      <c r="P66" t="s">
        <v>141</v>
      </c>
      <c r="Q66" t="s">
        <v>115</v>
      </c>
      <c r="R66" t="s">
        <v>122</v>
      </c>
      <c r="S66" t="s">
        <v>139</v>
      </c>
      <c r="T66" t="s">
        <v>139</v>
      </c>
      <c r="U66" t="s">
        <v>139</v>
      </c>
      <c r="V66" t="s">
        <v>139</v>
      </c>
      <c r="W66" t="s">
        <v>139</v>
      </c>
      <c r="X66" t="s">
        <v>139</v>
      </c>
      <c r="Y66" t="s">
        <v>139</v>
      </c>
      <c r="Z66" t="s">
        <v>139</v>
      </c>
      <c r="AA66" t="s">
        <v>139</v>
      </c>
      <c r="AB66" t="s">
        <v>139</v>
      </c>
      <c r="AC66" s="37">
        <v>22.483471000000002</v>
      </c>
      <c r="AD66" s="37">
        <v>120.435332</v>
      </c>
      <c r="AE66">
        <v>50</v>
      </c>
      <c r="AF66" s="37" t="s">
        <v>174</v>
      </c>
      <c r="AG66" s="37" t="s">
        <v>173</v>
      </c>
      <c r="AH66" t="s">
        <v>167</v>
      </c>
      <c r="AI66" t="s">
        <v>169</v>
      </c>
      <c r="AJ66" t="s">
        <v>170</v>
      </c>
      <c r="AK66" t="s">
        <v>171</v>
      </c>
      <c r="AL66" s="27" t="s">
        <v>177</v>
      </c>
    </row>
    <row r="67" spans="1:38" x14ac:dyDescent="0.25">
      <c r="A67">
        <v>66</v>
      </c>
      <c r="B67">
        <v>8</v>
      </c>
      <c r="C67" s="1">
        <v>41093</v>
      </c>
      <c r="D67" s="62">
        <v>2012</v>
      </c>
      <c r="E67" s="62">
        <v>7</v>
      </c>
      <c r="F67" s="62">
        <v>3</v>
      </c>
      <c r="G67">
        <v>1</v>
      </c>
      <c r="H67">
        <v>1</v>
      </c>
      <c r="I67">
        <v>32.200000000000003</v>
      </c>
      <c r="J67">
        <v>8.68</v>
      </c>
      <c r="K67">
        <v>10</v>
      </c>
      <c r="L67">
        <v>76.472155608846265</v>
      </c>
      <c r="M67">
        <v>1.615288522912629</v>
      </c>
      <c r="N67">
        <v>115.14172622565013</v>
      </c>
      <c r="O67" t="s">
        <v>83</v>
      </c>
      <c r="P67" t="s">
        <v>142</v>
      </c>
      <c r="Q67" t="s">
        <v>115</v>
      </c>
      <c r="R67" t="s">
        <v>115</v>
      </c>
      <c r="S67" t="s">
        <v>139</v>
      </c>
      <c r="T67" t="s">
        <v>139</v>
      </c>
      <c r="U67" t="s">
        <v>139</v>
      </c>
      <c r="V67" t="s">
        <v>139</v>
      </c>
      <c r="W67" t="s">
        <v>139</v>
      </c>
      <c r="X67" t="s">
        <v>139</v>
      </c>
      <c r="Y67" t="s">
        <v>139</v>
      </c>
      <c r="Z67" t="s">
        <v>139</v>
      </c>
      <c r="AA67" t="s">
        <v>139</v>
      </c>
      <c r="AB67" t="s">
        <v>139</v>
      </c>
      <c r="AC67" s="37">
        <v>22.483471000000002</v>
      </c>
      <c r="AD67" s="37">
        <v>120.435332</v>
      </c>
      <c r="AE67">
        <v>50</v>
      </c>
      <c r="AF67" s="37" t="s">
        <v>174</v>
      </c>
      <c r="AG67" s="37" t="s">
        <v>166</v>
      </c>
      <c r="AH67" t="s">
        <v>167</v>
      </c>
      <c r="AI67" t="s">
        <v>169</v>
      </c>
      <c r="AJ67" t="s">
        <v>170</v>
      </c>
      <c r="AK67" t="s">
        <v>175</v>
      </c>
      <c r="AL67" s="27" t="s">
        <v>177</v>
      </c>
    </row>
    <row r="68" spans="1:38" x14ac:dyDescent="0.25">
      <c r="A68">
        <v>67</v>
      </c>
      <c r="B68">
        <v>8</v>
      </c>
      <c r="C68" s="1">
        <v>41093</v>
      </c>
      <c r="D68" s="62">
        <v>2012</v>
      </c>
      <c r="E68" s="62">
        <v>7</v>
      </c>
      <c r="F68" s="62">
        <v>3</v>
      </c>
      <c r="G68">
        <v>1</v>
      </c>
      <c r="H68">
        <v>1</v>
      </c>
      <c r="I68">
        <v>32.200000000000003</v>
      </c>
      <c r="J68">
        <v>8.68</v>
      </c>
      <c r="K68">
        <v>10</v>
      </c>
      <c r="L68">
        <v>76.472155608846265</v>
      </c>
      <c r="M68">
        <v>1.615288522912629</v>
      </c>
      <c r="N68">
        <v>23.578510489894228</v>
      </c>
      <c r="O68" t="s">
        <v>60</v>
      </c>
      <c r="P68" t="s">
        <v>151</v>
      </c>
      <c r="Q68" t="s">
        <v>115</v>
      </c>
      <c r="R68" t="s">
        <v>124</v>
      </c>
      <c r="S68" t="s">
        <v>139</v>
      </c>
      <c r="T68" t="s">
        <v>139</v>
      </c>
      <c r="U68" t="s">
        <v>139</v>
      </c>
      <c r="V68" t="s">
        <v>139</v>
      </c>
      <c r="W68" t="s">
        <v>139</v>
      </c>
      <c r="X68" t="s">
        <v>139</v>
      </c>
      <c r="Y68" t="s">
        <v>139</v>
      </c>
      <c r="Z68" t="s">
        <v>139</v>
      </c>
      <c r="AA68" t="s">
        <v>139</v>
      </c>
      <c r="AB68" t="s">
        <v>139</v>
      </c>
      <c r="AC68" s="37">
        <v>22.483471000000002</v>
      </c>
      <c r="AD68" s="37">
        <v>120.435332</v>
      </c>
      <c r="AE68">
        <v>50</v>
      </c>
      <c r="AF68" s="37" t="s">
        <v>174</v>
      </c>
      <c r="AG68" s="37" t="s">
        <v>166</v>
      </c>
      <c r="AH68" t="s">
        <v>168</v>
      </c>
      <c r="AI68" t="s">
        <v>169</v>
      </c>
      <c r="AJ68" t="s">
        <v>170</v>
      </c>
      <c r="AK68" t="s">
        <v>172</v>
      </c>
      <c r="AL68" s="27" t="s">
        <v>177</v>
      </c>
    </row>
    <row r="69" spans="1:38" x14ac:dyDescent="0.25">
      <c r="A69">
        <v>68</v>
      </c>
      <c r="B69">
        <v>8</v>
      </c>
      <c r="C69" s="1">
        <v>41093</v>
      </c>
      <c r="D69" s="62">
        <v>2012</v>
      </c>
      <c r="E69" s="62">
        <v>7</v>
      </c>
      <c r="F69" s="62">
        <v>3</v>
      </c>
      <c r="G69">
        <v>1</v>
      </c>
      <c r="H69">
        <v>1</v>
      </c>
      <c r="I69">
        <v>32.200000000000003</v>
      </c>
      <c r="J69">
        <v>8.68</v>
      </c>
      <c r="K69">
        <v>10</v>
      </c>
      <c r="L69">
        <v>76.472155608846265</v>
      </c>
      <c r="M69">
        <v>1.615288522912629</v>
      </c>
      <c r="N69">
        <v>1.964875874157852</v>
      </c>
      <c r="O69" t="s">
        <v>67</v>
      </c>
      <c r="P69" t="s">
        <v>155</v>
      </c>
      <c r="Q69" t="s">
        <v>115</v>
      </c>
      <c r="R69" t="s">
        <v>119</v>
      </c>
      <c r="S69" t="s">
        <v>139</v>
      </c>
      <c r="T69" t="s">
        <v>139</v>
      </c>
      <c r="U69" t="s">
        <v>139</v>
      </c>
      <c r="V69" t="s">
        <v>139</v>
      </c>
      <c r="W69" t="s">
        <v>139</v>
      </c>
      <c r="X69" t="s">
        <v>139</v>
      </c>
      <c r="Y69" t="s">
        <v>139</v>
      </c>
      <c r="Z69" t="s">
        <v>139</v>
      </c>
      <c r="AA69" t="s">
        <v>139</v>
      </c>
      <c r="AB69" t="s">
        <v>139</v>
      </c>
      <c r="AC69" s="37">
        <v>22.483471000000002</v>
      </c>
      <c r="AD69" s="37">
        <v>120.435332</v>
      </c>
      <c r="AE69">
        <v>50</v>
      </c>
      <c r="AF69" s="37" t="s">
        <v>174</v>
      </c>
      <c r="AG69" s="37" t="s">
        <v>173</v>
      </c>
      <c r="AH69" t="s">
        <v>167</v>
      </c>
      <c r="AI69" t="s">
        <v>169</v>
      </c>
      <c r="AJ69" t="s">
        <v>170</v>
      </c>
      <c r="AK69" t="s">
        <v>171</v>
      </c>
      <c r="AL69" s="27" t="s">
        <v>177</v>
      </c>
    </row>
    <row r="70" spans="1:38" x14ac:dyDescent="0.25">
      <c r="A70">
        <v>69</v>
      </c>
      <c r="B70">
        <v>9</v>
      </c>
      <c r="C70" s="1">
        <v>41095</v>
      </c>
      <c r="D70" s="62">
        <v>2012</v>
      </c>
      <c r="E70" s="62">
        <v>7</v>
      </c>
      <c r="F70" s="62">
        <v>5</v>
      </c>
      <c r="G70">
        <v>1</v>
      </c>
      <c r="H70">
        <v>1</v>
      </c>
      <c r="I70">
        <v>31.8</v>
      </c>
      <c r="J70">
        <v>8.69</v>
      </c>
      <c r="K70">
        <v>10</v>
      </c>
      <c r="L70">
        <v>115.30775379696244</v>
      </c>
      <c r="M70">
        <v>5.4399111066411523</v>
      </c>
      <c r="N70">
        <v>1.6701444930341742</v>
      </c>
      <c r="O70" t="s">
        <v>5</v>
      </c>
      <c r="P70" t="s">
        <v>141</v>
      </c>
      <c r="Q70" t="s">
        <v>112</v>
      </c>
      <c r="R70" t="s">
        <v>116</v>
      </c>
      <c r="S70">
        <v>0.7399</v>
      </c>
      <c r="T70">
        <v>3.1157128665309779E-2</v>
      </c>
      <c r="U70">
        <v>0.89179999999999993</v>
      </c>
      <c r="V70">
        <v>5.925987962638242E-2</v>
      </c>
      <c r="W70">
        <v>16.899999999999999</v>
      </c>
      <c r="X70">
        <v>4.2018514437751797</v>
      </c>
      <c r="Y70">
        <v>1.6</v>
      </c>
      <c r="Z70">
        <v>0.69920589878010087</v>
      </c>
      <c r="AA70">
        <v>2.2000000000000002</v>
      </c>
      <c r="AB70">
        <v>0.63245553203367599</v>
      </c>
      <c r="AC70" s="37">
        <v>22.483471000000002</v>
      </c>
      <c r="AD70" s="37">
        <v>120.435332</v>
      </c>
      <c r="AE70">
        <v>50</v>
      </c>
      <c r="AF70" s="37" t="s">
        <v>174</v>
      </c>
      <c r="AG70" s="37" t="s">
        <v>166</v>
      </c>
      <c r="AH70" t="s">
        <v>167</v>
      </c>
      <c r="AI70" t="s">
        <v>169</v>
      </c>
      <c r="AJ70" t="s">
        <v>170</v>
      </c>
      <c r="AK70" t="s">
        <v>175</v>
      </c>
      <c r="AL70" s="27" t="s">
        <v>177</v>
      </c>
    </row>
    <row r="71" spans="1:38" x14ac:dyDescent="0.25">
      <c r="A71">
        <v>70</v>
      </c>
      <c r="B71">
        <v>9</v>
      </c>
      <c r="C71" s="1">
        <v>41095</v>
      </c>
      <c r="D71" s="62">
        <v>2012</v>
      </c>
      <c r="E71" s="62">
        <v>7</v>
      </c>
      <c r="F71" s="62">
        <v>5</v>
      </c>
      <c r="G71">
        <v>1</v>
      </c>
      <c r="H71">
        <v>1</v>
      </c>
      <c r="I71">
        <v>31.8</v>
      </c>
      <c r="J71">
        <v>8.69</v>
      </c>
      <c r="K71">
        <v>10</v>
      </c>
      <c r="L71">
        <v>115.30775379696244</v>
      </c>
      <c r="M71">
        <v>5.4399111066411523</v>
      </c>
      <c r="N71">
        <v>1.5719006993262818</v>
      </c>
      <c r="O71" t="s">
        <v>7</v>
      </c>
      <c r="P71" t="s">
        <v>141</v>
      </c>
      <c r="Q71" t="s">
        <v>112</v>
      </c>
      <c r="R71" t="s">
        <v>117</v>
      </c>
      <c r="S71" t="s">
        <v>139</v>
      </c>
      <c r="T71" t="s">
        <v>139</v>
      </c>
      <c r="U71" t="s">
        <v>139</v>
      </c>
      <c r="V71" t="s">
        <v>139</v>
      </c>
      <c r="W71" t="s">
        <v>139</v>
      </c>
      <c r="X71" t="s">
        <v>139</v>
      </c>
      <c r="Y71" t="s">
        <v>139</v>
      </c>
      <c r="Z71" t="s">
        <v>139</v>
      </c>
      <c r="AA71" t="s">
        <v>139</v>
      </c>
      <c r="AB71" t="s">
        <v>139</v>
      </c>
      <c r="AC71" s="37">
        <v>22.483471000000002</v>
      </c>
      <c r="AD71" s="37">
        <v>120.435332</v>
      </c>
      <c r="AE71">
        <v>50</v>
      </c>
      <c r="AF71" s="37" t="s">
        <v>174</v>
      </c>
      <c r="AG71" s="37" t="s">
        <v>166</v>
      </c>
      <c r="AH71" t="s">
        <v>168</v>
      </c>
      <c r="AI71" t="s">
        <v>169</v>
      </c>
      <c r="AJ71" t="s">
        <v>170</v>
      </c>
      <c r="AK71" t="s">
        <v>172</v>
      </c>
      <c r="AL71" s="27" t="s">
        <v>177</v>
      </c>
    </row>
    <row r="72" spans="1:38" x14ac:dyDescent="0.25">
      <c r="A72">
        <v>71</v>
      </c>
      <c r="B72">
        <v>9</v>
      </c>
      <c r="C72" s="1">
        <v>41095</v>
      </c>
      <c r="D72" s="62">
        <v>2012</v>
      </c>
      <c r="E72" s="62">
        <v>7</v>
      </c>
      <c r="F72" s="62">
        <v>5</v>
      </c>
      <c r="G72">
        <v>1</v>
      </c>
      <c r="H72">
        <v>1</v>
      </c>
      <c r="I72">
        <v>31.8</v>
      </c>
      <c r="J72">
        <v>8.69</v>
      </c>
      <c r="K72">
        <v>10</v>
      </c>
      <c r="L72">
        <v>115.30775379696244</v>
      </c>
      <c r="M72">
        <v>5.4399111066411523</v>
      </c>
      <c r="N72">
        <v>3.2420451923604561</v>
      </c>
      <c r="O72" t="s">
        <v>108</v>
      </c>
      <c r="P72" t="s">
        <v>141</v>
      </c>
      <c r="Q72" t="s">
        <v>114</v>
      </c>
      <c r="R72" t="s">
        <v>118</v>
      </c>
      <c r="S72" t="s">
        <v>139</v>
      </c>
      <c r="T72" t="s">
        <v>139</v>
      </c>
      <c r="U72" t="s">
        <v>139</v>
      </c>
      <c r="V72" t="s">
        <v>139</v>
      </c>
      <c r="W72" t="s">
        <v>139</v>
      </c>
      <c r="X72" t="s">
        <v>139</v>
      </c>
      <c r="Y72" t="s">
        <v>139</v>
      </c>
      <c r="Z72" t="s">
        <v>139</v>
      </c>
      <c r="AA72" t="s">
        <v>139</v>
      </c>
      <c r="AB72" t="s">
        <v>139</v>
      </c>
      <c r="AC72" s="37">
        <v>22.483471000000002</v>
      </c>
      <c r="AD72" s="37">
        <v>120.435332</v>
      </c>
      <c r="AE72">
        <v>50</v>
      </c>
      <c r="AF72" s="37" t="s">
        <v>174</v>
      </c>
      <c r="AG72" s="37" t="s">
        <v>173</v>
      </c>
      <c r="AH72" t="s">
        <v>167</v>
      </c>
      <c r="AI72" t="s">
        <v>169</v>
      </c>
      <c r="AJ72" t="s">
        <v>170</v>
      </c>
      <c r="AK72" t="s">
        <v>171</v>
      </c>
      <c r="AL72" s="27" t="s">
        <v>177</v>
      </c>
    </row>
    <row r="73" spans="1:38" x14ac:dyDescent="0.25">
      <c r="A73">
        <v>72</v>
      </c>
      <c r="B73">
        <v>9</v>
      </c>
      <c r="C73" s="1">
        <v>41095</v>
      </c>
      <c r="D73" s="62">
        <v>2012</v>
      </c>
      <c r="E73" s="62">
        <v>7</v>
      </c>
      <c r="F73" s="62">
        <v>5</v>
      </c>
      <c r="G73">
        <v>1</v>
      </c>
      <c r="H73">
        <v>1</v>
      </c>
      <c r="I73">
        <v>31.8</v>
      </c>
      <c r="J73">
        <v>8.69</v>
      </c>
      <c r="K73">
        <v>10</v>
      </c>
      <c r="L73">
        <v>115.30775379696244</v>
      </c>
      <c r="M73">
        <v>5.4399111066411523</v>
      </c>
      <c r="N73">
        <v>9.3331604022497974</v>
      </c>
      <c r="O73" t="s">
        <v>9</v>
      </c>
      <c r="P73" t="s">
        <v>141</v>
      </c>
      <c r="Q73" t="s">
        <v>115</v>
      </c>
      <c r="R73" t="s">
        <v>122</v>
      </c>
      <c r="S73" t="s">
        <v>139</v>
      </c>
      <c r="T73" t="s">
        <v>139</v>
      </c>
      <c r="U73" t="s">
        <v>139</v>
      </c>
      <c r="V73" t="s">
        <v>139</v>
      </c>
      <c r="W73" t="s">
        <v>139</v>
      </c>
      <c r="X73" t="s">
        <v>139</v>
      </c>
      <c r="Y73" t="s">
        <v>139</v>
      </c>
      <c r="Z73" t="s">
        <v>139</v>
      </c>
      <c r="AA73" t="s">
        <v>139</v>
      </c>
      <c r="AB73" t="s">
        <v>139</v>
      </c>
      <c r="AC73" s="37">
        <v>22.483471000000002</v>
      </c>
      <c r="AD73" s="37">
        <v>120.435332</v>
      </c>
      <c r="AE73">
        <v>50</v>
      </c>
      <c r="AF73" s="37" t="s">
        <v>174</v>
      </c>
      <c r="AG73" s="37" t="s">
        <v>166</v>
      </c>
      <c r="AH73" t="s">
        <v>167</v>
      </c>
      <c r="AI73" t="s">
        <v>169</v>
      </c>
      <c r="AJ73" t="s">
        <v>170</v>
      </c>
      <c r="AK73" t="s">
        <v>175</v>
      </c>
      <c r="AL73" s="27" t="s">
        <v>177</v>
      </c>
    </row>
    <row r="74" spans="1:38" x14ac:dyDescent="0.25">
      <c r="A74">
        <v>73</v>
      </c>
      <c r="B74">
        <v>9</v>
      </c>
      <c r="C74" s="1">
        <v>41095</v>
      </c>
      <c r="D74" s="62">
        <v>2012</v>
      </c>
      <c r="E74" s="62">
        <v>7</v>
      </c>
      <c r="F74" s="62">
        <v>5</v>
      </c>
      <c r="G74">
        <v>1</v>
      </c>
      <c r="H74">
        <v>1</v>
      </c>
      <c r="I74">
        <v>31.8</v>
      </c>
      <c r="J74">
        <v>8.69</v>
      </c>
      <c r="K74">
        <v>10</v>
      </c>
      <c r="L74">
        <v>115.30775379696244</v>
      </c>
      <c r="M74">
        <v>5.4399111066411523</v>
      </c>
      <c r="N74">
        <v>6.0911152098893417</v>
      </c>
      <c r="O74" t="s">
        <v>83</v>
      </c>
      <c r="P74" t="s">
        <v>142</v>
      </c>
      <c r="Q74" t="s">
        <v>115</v>
      </c>
      <c r="R74" t="s">
        <v>115</v>
      </c>
      <c r="S74" t="s">
        <v>139</v>
      </c>
      <c r="T74" t="s">
        <v>139</v>
      </c>
      <c r="U74" t="s">
        <v>139</v>
      </c>
      <c r="V74" t="s">
        <v>139</v>
      </c>
      <c r="W74" t="s">
        <v>139</v>
      </c>
      <c r="X74" t="s">
        <v>139</v>
      </c>
      <c r="Y74" t="s">
        <v>139</v>
      </c>
      <c r="Z74" t="s">
        <v>139</v>
      </c>
      <c r="AA74" t="s">
        <v>139</v>
      </c>
      <c r="AB74" t="s">
        <v>139</v>
      </c>
      <c r="AC74" s="37">
        <v>22.483471000000002</v>
      </c>
      <c r="AD74" s="37">
        <v>120.435332</v>
      </c>
      <c r="AE74">
        <v>50</v>
      </c>
      <c r="AF74" s="37" t="s">
        <v>174</v>
      </c>
      <c r="AG74" s="37" t="s">
        <v>166</v>
      </c>
      <c r="AH74" t="s">
        <v>168</v>
      </c>
      <c r="AI74" t="s">
        <v>169</v>
      </c>
      <c r="AJ74" t="s">
        <v>170</v>
      </c>
      <c r="AK74" t="s">
        <v>172</v>
      </c>
      <c r="AL74" s="27" t="s">
        <v>177</v>
      </c>
    </row>
    <row r="75" spans="1:38" x14ac:dyDescent="0.25">
      <c r="A75">
        <v>74</v>
      </c>
      <c r="B75">
        <v>9</v>
      </c>
      <c r="C75" s="1">
        <v>41095</v>
      </c>
      <c r="D75" s="62">
        <v>2012</v>
      </c>
      <c r="E75" s="62">
        <v>7</v>
      </c>
      <c r="F75" s="62">
        <v>5</v>
      </c>
      <c r="G75">
        <v>1</v>
      </c>
      <c r="H75">
        <v>1</v>
      </c>
      <c r="I75">
        <v>31.8</v>
      </c>
      <c r="J75">
        <v>8.69</v>
      </c>
      <c r="K75">
        <v>10</v>
      </c>
      <c r="L75">
        <v>115.30775379696244</v>
      </c>
      <c r="M75">
        <v>5.4399111066411523</v>
      </c>
      <c r="N75">
        <v>1.0806817307868188</v>
      </c>
      <c r="O75" t="s">
        <v>58</v>
      </c>
      <c r="P75" t="s">
        <v>149</v>
      </c>
      <c r="Q75" t="s">
        <v>115</v>
      </c>
      <c r="R75" t="s">
        <v>115</v>
      </c>
      <c r="S75" t="s">
        <v>139</v>
      </c>
      <c r="T75" t="s">
        <v>139</v>
      </c>
      <c r="U75" t="s">
        <v>139</v>
      </c>
      <c r="V75" t="s">
        <v>139</v>
      </c>
      <c r="W75" t="s">
        <v>139</v>
      </c>
      <c r="X75" t="s">
        <v>139</v>
      </c>
      <c r="Y75" t="s">
        <v>139</v>
      </c>
      <c r="Z75" t="s">
        <v>139</v>
      </c>
      <c r="AA75" t="s">
        <v>139</v>
      </c>
      <c r="AB75" t="s">
        <v>139</v>
      </c>
      <c r="AC75" s="37">
        <v>22.483471000000002</v>
      </c>
      <c r="AD75" s="37">
        <v>120.435332</v>
      </c>
      <c r="AE75">
        <v>50</v>
      </c>
      <c r="AF75" s="37" t="s">
        <v>174</v>
      </c>
      <c r="AG75" s="37" t="s">
        <v>173</v>
      </c>
      <c r="AH75" t="s">
        <v>167</v>
      </c>
      <c r="AI75" t="s">
        <v>169</v>
      </c>
      <c r="AJ75" t="s">
        <v>170</v>
      </c>
      <c r="AK75" t="s">
        <v>171</v>
      </c>
      <c r="AL75" s="27" t="s">
        <v>177</v>
      </c>
    </row>
    <row r="76" spans="1:38" x14ac:dyDescent="0.25">
      <c r="A76">
        <v>75</v>
      </c>
      <c r="B76">
        <v>9</v>
      </c>
      <c r="C76" s="1">
        <v>41095</v>
      </c>
      <c r="D76" s="62">
        <v>2012</v>
      </c>
      <c r="E76" s="62">
        <v>7</v>
      </c>
      <c r="F76" s="62">
        <v>5</v>
      </c>
      <c r="G76">
        <v>1</v>
      </c>
      <c r="H76">
        <v>1</v>
      </c>
      <c r="I76">
        <v>31.8</v>
      </c>
      <c r="J76">
        <v>8.69</v>
      </c>
      <c r="K76">
        <v>10</v>
      </c>
      <c r="L76">
        <v>115.30775379696244</v>
      </c>
      <c r="M76">
        <v>5.4399111066411523</v>
      </c>
      <c r="N76">
        <v>0.29473138112367786</v>
      </c>
      <c r="O76" t="s">
        <v>59</v>
      </c>
      <c r="P76" t="s">
        <v>150</v>
      </c>
      <c r="Q76" t="s">
        <v>115</v>
      </c>
      <c r="R76" t="s">
        <v>124</v>
      </c>
      <c r="S76" t="s">
        <v>139</v>
      </c>
      <c r="T76" t="s">
        <v>139</v>
      </c>
      <c r="U76" t="s">
        <v>139</v>
      </c>
      <c r="V76" t="s">
        <v>139</v>
      </c>
      <c r="W76" t="s">
        <v>139</v>
      </c>
      <c r="X76" t="s">
        <v>139</v>
      </c>
      <c r="Y76" t="s">
        <v>139</v>
      </c>
      <c r="Z76" t="s">
        <v>139</v>
      </c>
      <c r="AA76" t="s">
        <v>139</v>
      </c>
      <c r="AB76" t="s">
        <v>139</v>
      </c>
      <c r="AC76" s="37">
        <v>22.483471000000002</v>
      </c>
      <c r="AD76" s="37">
        <v>120.435332</v>
      </c>
      <c r="AE76">
        <v>50</v>
      </c>
      <c r="AF76" s="37" t="s">
        <v>174</v>
      </c>
      <c r="AG76" s="37" t="s">
        <v>166</v>
      </c>
      <c r="AH76" t="s">
        <v>167</v>
      </c>
      <c r="AI76" t="s">
        <v>169</v>
      </c>
      <c r="AJ76" t="s">
        <v>170</v>
      </c>
      <c r="AK76" t="s">
        <v>175</v>
      </c>
      <c r="AL76" s="27" t="s">
        <v>177</v>
      </c>
    </row>
    <row r="77" spans="1:38" x14ac:dyDescent="0.25">
      <c r="A77">
        <v>76</v>
      </c>
      <c r="B77">
        <v>9</v>
      </c>
      <c r="C77" s="1">
        <v>41095</v>
      </c>
      <c r="D77" s="62">
        <v>2012</v>
      </c>
      <c r="E77" s="62">
        <v>7</v>
      </c>
      <c r="F77" s="62">
        <v>5</v>
      </c>
      <c r="G77">
        <v>1</v>
      </c>
      <c r="H77">
        <v>1</v>
      </c>
      <c r="I77">
        <v>31.8</v>
      </c>
      <c r="J77">
        <v>8.69</v>
      </c>
      <c r="K77">
        <v>10</v>
      </c>
      <c r="L77">
        <v>115.30775379696244</v>
      </c>
      <c r="M77">
        <v>5.4399111066411523</v>
      </c>
      <c r="N77">
        <v>18.469833217083814</v>
      </c>
      <c r="O77" t="s">
        <v>60</v>
      </c>
      <c r="P77" t="s">
        <v>151</v>
      </c>
      <c r="Q77" t="s">
        <v>115</v>
      </c>
      <c r="R77" t="s">
        <v>124</v>
      </c>
      <c r="S77" t="s">
        <v>139</v>
      </c>
      <c r="T77" t="s">
        <v>139</v>
      </c>
      <c r="U77" t="s">
        <v>139</v>
      </c>
      <c r="V77" t="s">
        <v>139</v>
      </c>
      <c r="W77" t="s">
        <v>139</v>
      </c>
      <c r="X77" t="s">
        <v>139</v>
      </c>
      <c r="Y77" t="s">
        <v>139</v>
      </c>
      <c r="Z77" t="s">
        <v>139</v>
      </c>
      <c r="AA77" t="s">
        <v>139</v>
      </c>
      <c r="AB77" t="s">
        <v>139</v>
      </c>
      <c r="AC77" s="37">
        <v>22.483471000000002</v>
      </c>
      <c r="AD77" s="37">
        <v>120.435332</v>
      </c>
      <c r="AE77">
        <v>50</v>
      </c>
      <c r="AF77" s="37" t="s">
        <v>174</v>
      </c>
      <c r="AG77" s="37" t="s">
        <v>166</v>
      </c>
      <c r="AH77" t="s">
        <v>168</v>
      </c>
      <c r="AI77" t="s">
        <v>169</v>
      </c>
      <c r="AJ77" t="s">
        <v>170</v>
      </c>
      <c r="AK77" t="s">
        <v>172</v>
      </c>
      <c r="AL77" s="27" t="s">
        <v>177</v>
      </c>
    </row>
    <row r="78" spans="1:38" x14ac:dyDescent="0.25">
      <c r="A78">
        <v>77</v>
      </c>
      <c r="B78">
        <v>9</v>
      </c>
      <c r="C78" s="1">
        <v>41095</v>
      </c>
      <c r="D78" s="62">
        <v>2012</v>
      </c>
      <c r="E78" s="62">
        <v>7</v>
      </c>
      <c r="F78" s="62">
        <v>5</v>
      </c>
      <c r="G78">
        <v>1</v>
      </c>
      <c r="H78">
        <v>1</v>
      </c>
      <c r="I78">
        <v>31.8</v>
      </c>
      <c r="J78">
        <v>8.69</v>
      </c>
      <c r="K78">
        <v>10</v>
      </c>
      <c r="L78">
        <v>115.30775379696244</v>
      </c>
      <c r="M78">
        <v>5.4399111066411523</v>
      </c>
      <c r="N78">
        <v>1.7683882867420671</v>
      </c>
      <c r="O78" t="s">
        <v>67</v>
      </c>
      <c r="P78" t="s">
        <v>155</v>
      </c>
      <c r="Q78" t="s">
        <v>115</v>
      </c>
      <c r="R78" t="s">
        <v>119</v>
      </c>
      <c r="S78" t="s">
        <v>139</v>
      </c>
      <c r="T78" t="s">
        <v>139</v>
      </c>
      <c r="U78" t="s">
        <v>139</v>
      </c>
      <c r="V78" t="s">
        <v>139</v>
      </c>
      <c r="W78" t="s">
        <v>139</v>
      </c>
      <c r="X78" t="s">
        <v>139</v>
      </c>
      <c r="Y78" t="s">
        <v>139</v>
      </c>
      <c r="Z78" t="s">
        <v>139</v>
      </c>
      <c r="AA78" t="s">
        <v>139</v>
      </c>
      <c r="AB78" t="s">
        <v>139</v>
      </c>
      <c r="AC78" s="37">
        <v>22.483471000000002</v>
      </c>
      <c r="AD78" s="37">
        <v>120.435332</v>
      </c>
      <c r="AE78">
        <v>50</v>
      </c>
      <c r="AF78" s="37" t="s">
        <v>174</v>
      </c>
      <c r="AG78" s="37" t="s">
        <v>173</v>
      </c>
      <c r="AH78" t="s">
        <v>167</v>
      </c>
      <c r="AI78" t="s">
        <v>169</v>
      </c>
      <c r="AJ78" t="s">
        <v>170</v>
      </c>
      <c r="AK78" t="s">
        <v>171</v>
      </c>
      <c r="AL78" s="27" t="s">
        <v>177</v>
      </c>
    </row>
    <row r="79" spans="1:38" x14ac:dyDescent="0.25">
      <c r="A79">
        <v>78</v>
      </c>
      <c r="B79">
        <v>10</v>
      </c>
      <c r="C79" s="1">
        <v>41097</v>
      </c>
      <c r="D79" s="62">
        <v>2012</v>
      </c>
      <c r="E79" s="62">
        <v>7</v>
      </c>
      <c r="F79" s="62">
        <v>7</v>
      </c>
      <c r="G79">
        <v>1</v>
      </c>
      <c r="H79">
        <v>1</v>
      </c>
      <c r="I79">
        <v>29.8</v>
      </c>
      <c r="J79">
        <v>8.6300000000000008</v>
      </c>
      <c r="K79">
        <v>12</v>
      </c>
      <c r="L79">
        <v>87.263522515321085</v>
      </c>
      <c r="M79">
        <v>4.2361079391379244</v>
      </c>
      <c r="N79">
        <v>7.859503496631409</v>
      </c>
      <c r="O79" t="s">
        <v>5</v>
      </c>
      <c r="P79" t="s">
        <v>141</v>
      </c>
      <c r="Q79" t="s">
        <v>112</v>
      </c>
      <c r="R79" t="s">
        <v>116</v>
      </c>
      <c r="S79" t="s">
        <v>139</v>
      </c>
      <c r="T79" t="s">
        <v>139</v>
      </c>
      <c r="U79" t="s">
        <v>139</v>
      </c>
      <c r="V79" t="s">
        <v>139</v>
      </c>
      <c r="W79" t="s">
        <v>139</v>
      </c>
      <c r="X79" t="s">
        <v>139</v>
      </c>
      <c r="Y79" t="s">
        <v>139</v>
      </c>
      <c r="Z79" t="s">
        <v>139</v>
      </c>
      <c r="AA79" t="s">
        <v>139</v>
      </c>
      <c r="AB79" t="s">
        <v>139</v>
      </c>
      <c r="AC79" s="37">
        <v>22.483471000000002</v>
      </c>
      <c r="AD79" s="37">
        <v>120.435332</v>
      </c>
      <c r="AE79">
        <v>50</v>
      </c>
      <c r="AF79" s="37" t="s">
        <v>174</v>
      </c>
      <c r="AG79" s="37" t="s">
        <v>166</v>
      </c>
      <c r="AH79" t="s">
        <v>167</v>
      </c>
      <c r="AI79" t="s">
        <v>169</v>
      </c>
      <c r="AJ79" t="s">
        <v>170</v>
      </c>
      <c r="AK79" t="s">
        <v>175</v>
      </c>
      <c r="AL79" s="27" t="s">
        <v>177</v>
      </c>
    </row>
    <row r="80" spans="1:38" x14ac:dyDescent="0.25">
      <c r="A80">
        <v>79</v>
      </c>
      <c r="B80">
        <v>10</v>
      </c>
      <c r="C80" s="1">
        <v>41097</v>
      </c>
      <c r="D80" s="62">
        <v>2012</v>
      </c>
      <c r="E80" s="62">
        <v>7</v>
      </c>
      <c r="F80" s="62">
        <v>7</v>
      </c>
      <c r="G80">
        <v>1</v>
      </c>
      <c r="H80">
        <v>1</v>
      </c>
      <c r="I80">
        <v>29.8</v>
      </c>
      <c r="J80">
        <v>8.6300000000000008</v>
      </c>
      <c r="K80">
        <v>12</v>
      </c>
      <c r="L80">
        <v>87.263522515321085</v>
      </c>
      <c r="M80">
        <v>4.2361079391379244</v>
      </c>
      <c r="N80">
        <v>8.3834703964068371</v>
      </c>
      <c r="O80" t="s">
        <v>7</v>
      </c>
      <c r="P80" t="s">
        <v>141</v>
      </c>
      <c r="Q80" t="s">
        <v>112</v>
      </c>
      <c r="R80" t="s">
        <v>117</v>
      </c>
      <c r="S80" t="s">
        <v>139</v>
      </c>
      <c r="T80" t="s">
        <v>139</v>
      </c>
      <c r="U80" t="s">
        <v>139</v>
      </c>
      <c r="V80" t="s">
        <v>139</v>
      </c>
      <c r="W80" t="s">
        <v>139</v>
      </c>
      <c r="X80" t="s">
        <v>139</v>
      </c>
      <c r="Y80" t="s">
        <v>139</v>
      </c>
      <c r="Z80" t="s">
        <v>139</v>
      </c>
      <c r="AA80" t="s">
        <v>139</v>
      </c>
      <c r="AB80" t="s">
        <v>139</v>
      </c>
      <c r="AC80" s="37">
        <v>22.483471000000002</v>
      </c>
      <c r="AD80" s="37">
        <v>120.435332</v>
      </c>
      <c r="AE80">
        <v>50</v>
      </c>
      <c r="AF80" s="37" t="s">
        <v>174</v>
      </c>
      <c r="AG80" s="37" t="s">
        <v>166</v>
      </c>
      <c r="AH80" t="s">
        <v>168</v>
      </c>
      <c r="AI80" t="s">
        <v>169</v>
      </c>
      <c r="AJ80" t="s">
        <v>170</v>
      </c>
      <c r="AK80" t="s">
        <v>172</v>
      </c>
      <c r="AL80" s="27" t="s">
        <v>177</v>
      </c>
    </row>
    <row r="81" spans="1:38" x14ac:dyDescent="0.25">
      <c r="A81">
        <v>80</v>
      </c>
      <c r="B81">
        <v>10</v>
      </c>
      <c r="C81" s="1">
        <v>41097</v>
      </c>
      <c r="D81" s="62">
        <v>2012</v>
      </c>
      <c r="E81" s="62">
        <v>7</v>
      </c>
      <c r="F81" s="62">
        <v>7</v>
      </c>
      <c r="G81">
        <v>1</v>
      </c>
      <c r="H81">
        <v>1</v>
      </c>
      <c r="I81">
        <v>29.8</v>
      </c>
      <c r="J81">
        <v>8.6300000000000008</v>
      </c>
      <c r="K81">
        <v>12</v>
      </c>
      <c r="L81">
        <v>87.263522515321085</v>
      </c>
      <c r="M81">
        <v>4.2361079391379244</v>
      </c>
      <c r="N81">
        <v>9.6933876458454034</v>
      </c>
      <c r="O81" t="s">
        <v>108</v>
      </c>
      <c r="P81" t="s">
        <v>141</v>
      </c>
      <c r="Q81" t="s">
        <v>114</v>
      </c>
      <c r="R81" t="s">
        <v>118</v>
      </c>
      <c r="S81" t="s">
        <v>139</v>
      </c>
      <c r="T81" t="s">
        <v>139</v>
      </c>
      <c r="U81" t="s">
        <v>139</v>
      </c>
      <c r="V81" t="s">
        <v>139</v>
      </c>
      <c r="W81" t="s">
        <v>139</v>
      </c>
      <c r="X81" t="s">
        <v>139</v>
      </c>
      <c r="Y81" t="s">
        <v>139</v>
      </c>
      <c r="Z81" t="s">
        <v>139</v>
      </c>
      <c r="AA81" t="s">
        <v>139</v>
      </c>
      <c r="AB81" t="s">
        <v>139</v>
      </c>
      <c r="AC81" s="37">
        <v>22.483471000000002</v>
      </c>
      <c r="AD81" s="37">
        <v>120.435332</v>
      </c>
      <c r="AE81">
        <v>50</v>
      </c>
      <c r="AF81" s="37" t="s">
        <v>174</v>
      </c>
      <c r="AG81" s="37" t="s">
        <v>173</v>
      </c>
      <c r="AH81" t="s">
        <v>167</v>
      </c>
      <c r="AI81" t="s">
        <v>169</v>
      </c>
      <c r="AJ81" t="s">
        <v>170</v>
      </c>
      <c r="AK81" t="s">
        <v>171</v>
      </c>
      <c r="AL81" s="27" t="s">
        <v>177</v>
      </c>
    </row>
    <row r="82" spans="1:38" x14ac:dyDescent="0.25">
      <c r="A82">
        <v>81</v>
      </c>
      <c r="B82">
        <v>10</v>
      </c>
      <c r="C82" s="1">
        <v>41097</v>
      </c>
      <c r="D82" s="62">
        <v>2012</v>
      </c>
      <c r="E82" s="62">
        <v>7</v>
      </c>
      <c r="F82" s="62">
        <v>7</v>
      </c>
      <c r="G82">
        <v>1</v>
      </c>
      <c r="H82">
        <v>1</v>
      </c>
      <c r="I82">
        <v>29.8</v>
      </c>
      <c r="J82">
        <v>8.6300000000000008</v>
      </c>
      <c r="K82">
        <v>12</v>
      </c>
      <c r="L82">
        <v>87.263522515321085</v>
      </c>
      <c r="M82">
        <v>4.2361079391379244</v>
      </c>
      <c r="N82">
        <v>19.3867752916908</v>
      </c>
      <c r="O82" t="s">
        <v>9</v>
      </c>
      <c r="P82" t="s">
        <v>141</v>
      </c>
      <c r="Q82" t="s">
        <v>115</v>
      </c>
      <c r="R82" t="s">
        <v>122</v>
      </c>
      <c r="S82" t="s">
        <v>139</v>
      </c>
      <c r="T82" t="s">
        <v>139</v>
      </c>
      <c r="U82" t="s">
        <v>139</v>
      </c>
      <c r="V82" t="s">
        <v>139</v>
      </c>
      <c r="W82" t="s">
        <v>139</v>
      </c>
      <c r="X82" t="s">
        <v>139</v>
      </c>
      <c r="Y82" t="s">
        <v>139</v>
      </c>
      <c r="Z82" t="s">
        <v>139</v>
      </c>
      <c r="AA82" t="s">
        <v>139</v>
      </c>
      <c r="AB82" t="s">
        <v>139</v>
      </c>
      <c r="AC82" s="37">
        <v>22.483471000000002</v>
      </c>
      <c r="AD82" s="37">
        <v>120.435332</v>
      </c>
      <c r="AE82">
        <v>50</v>
      </c>
      <c r="AF82" s="37" t="s">
        <v>174</v>
      </c>
      <c r="AG82" s="37" t="s">
        <v>166</v>
      </c>
      <c r="AH82" t="s">
        <v>167</v>
      </c>
      <c r="AI82" t="s">
        <v>169</v>
      </c>
      <c r="AJ82" t="s">
        <v>170</v>
      </c>
      <c r="AK82" t="s">
        <v>175</v>
      </c>
      <c r="AL82" s="27" t="s">
        <v>177</v>
      </c>
    </row>
    <row r="83" spans="1:38" x14ac:dyDescent="0.25">
      <c r="A83">
        <v>82</v>
      </c>
      <c r="B83">
        <v>10</v>
      </c>
      <c r="C83" s="1">
        <v>41097</v>
      </c>
      <c r="D83" s="62">
        <v>2012</v>
      </c>
      <c r="E83" s="62">
        <v>7</v>
      </c>
      <c r="F83" s="62">
        <v>7</v>
      </c>
      <c r="G83">
        <v>1</v>
      </c>
      <c r="H83">
        <v>1</v>
      </c>
      <c r="I83">
        <v>29.8</v>
      </c>
      <c r="J83">
        <v>8.6300000000000008</v>
      </c>
      <c r="K83">
        <v>12</v>
      </c>
      <c r="L83">
        <v>87.263522515321085</v>
      </c>
      <c r="M83">
        <v>4.2361079391379244</v>
      </c>
      <c r="N83">
        <v>80.952886015303505</v>
      </c>
      <c r="O83" t="s">
        <v>83</v>
      </c>
      <c r="P83" t="s">
        <v>142</v>
      </c>
      <c r="Q83" t="s">
        <v>115</v>
      </c>
      <c r="R83" t="s">
        <v>115</v>
      </c>
      <c r="S83" t="s">
        <v>139</v>
      </c>
      <c r="T83" t="s">
        <v>139</v>
      </c>
      <c r="U83" t="s">
        <v>139</v>
      </c>
      <c r="V83" t="s">
        <v>139</v>
      </c>
      <c r="W83" t="s">
        <v>139</v>
      </c>
      <c r="X83" t="s">
        <v>139</v>
      </c>
      <c r="Y83" t="s">
        <v>139</v>
      </c>
      <c r="Z83" t="s">
        <v>139</v>
      </c>
      <c r="AA83" t="s">
        <v>139</v>
      </c>
      <c r="AB83" t="s">
        <v>139</v>
      </c>
      <c r="AC83" s="37">
        <v>22.483471000000002</v>
      </c>
      <c r="AD83" s="37">
        <v>120.435332</v>
      </c>
      <c r="AE83">
        <v>50</v>
      </c>
      <c r="AF83" s="37" t="s">
        <v>174</v>
      </c>
      <c r="AG83" s="37" t="s">
        <v>166</v>
      </c>
      <c r="AH83" t="s">
        <v>168</v>
      </c>
      <c r="AI83" t="s">
        <v>169</v>
      </c>
      <c r="AJ83" t="s">
        <v>170</v>
      </c>
      <c r="AK83" t="s">
        <v>172</v>
      </c>
      <c r="AL83" s="27" t="s">
        <v>177</v>
      </c>
    </row>
    <row r="84" spans="1:38" x14ac:dyDescent="0.25">
      <c r="A84">
        <v>83</v>
      </c>
      <c r="B84">
        <v>10</v>
      </c>
      <c r="C84" s="1">
        <v>41097</v>
      </c>
      <c r="D84" s="62">
        <v>2012</v>
      </c>
      <c r="E84" s="62">
        <v>7</v>
      </c>
      <c r="F84" s="62">
        <v>7</v>
      </c>
      <c r="G84">
        <v>1</v>
      </c>
      <c r="H84">
        <v>1</v>
      </c>
      <c r="I84">
        <v>29.8</v>
      </c>
      <c r="J84">
        <v>8.6300000000000008</v>
      </c>
      <c r="K84">
        <v>12</v>
      </c>
      <c r="L84">
        <v>87.263522515321085</v>
      </c>
      <c r="M84">
        <v>4.2361079391379244</v>
      </c>
      <c r="N84">
        <v>1.309917249438568</v>
      </c>
      <c r="O84" t="s">
        <v>58</v>
      </c>
      <c r="P84" t="s">
        <v>149</v>
      </c>
      <c r="Q84" t="s">
        <v>115</v>
      </c>
      <c r="R84" t="s">
        <v>115</v>
      </c>
      <c r="S84" t="s">
        <v>139</v>
      </c>
      <c r="T84" t="s">
        <v>139</v>
      </c>
      <c r="U84" t="s">
        <v>139</v>
      </c>
      <c r="V84" t="s">
        <v>139</v>
      </c>
      <c r="W84" t="s">
        <v>139</v>
      </c>
      <c r="X84" t="s">
        <v>139</v>
      </c>
      <c r="Y84" t="s">
        <v>139</v>
      </c>
      <c r="Z84" t="s">
        <v>139</v>
      </c>
      <c r="AA84" t="s">
        <v>139</v>
      </c>
      <c r="AB84" t="s">
        <v>139</v>
      </c>
      <c r="AC84" s="37">
        <v>22.483471000000002</v>
      </c>
      <c r="AD84" s="37">
        <v>120.435332</v>
      </c>
      <c r="AE84">
        <v>50</v>
      </c>
      <c r="AF84" s="37" t="s">
        <v>174</v>
      </c>
      <c r="AG84" s="37" t="s">
        <v>173</v>
      </c>
      <c r="AH84" t="s">
        <v>167</v>
      </c>
      <c r="AI84" t="s">
        <v>169</v>
      </c>
      <c r="AJ84" t="s">
        <v>170</v>
      </c>
      <c r="AK84" t="s">
        <v>171</v>
      </c>
      <c r="AL84" s="27" t="s">
        <v>177</v>
      </c>
    </row>
    <row r="85" spans="1:38" x14ac:dyDescent="0.25">
      <c r="A85">
        <v>84</v>
      </c>
      <c r="B85">
        <v>10</v>
      </c>
      <c r="C85" s="1">
        <v>41097</v>
      </c>
      <c r="D85" s="62">
        <v>2012</v>
      </c>
      <c r="E85" s="62">
        <v>7</v>
      </c>
      <c r="F85" s="62">
        <v>7</v>
      </c>
      <c r="G85">
        <v>1</v>
      </c>
      <c r="H85">
        <v>1</v>
      </c>
      <c r="I85">
        <v>29.8</v>
      </c>
      <c r="J85">
        <v>8.6300000000000008</v>
      </c>
      <c r="K85">
        <v>12</v>
      </c>
      <c r="L85">
        <v>87.263522515321085</v>
      </c>
      <c r="M85">
        <v>4.2361079391379244</v>
      </c>
      <c r="N85">
        <v>0.26198344988771366</v>
      </c>
      <c r="O85" t="s">
        <v>59</v>
      </c>
      <c r="P85" t="s">
        <v>150</v>
      </c>
      <c r="Q85" t="s">
        <v>115</v>
      </c>
      <c r="R85" t="s">
        <v>124</v>
      </c>
      <c r="S85" t="s">
        <v>139</v>
      </c>
      <c r="T85" t="s">
        <v>139</v>
      </c>
      <c r="U85" t="s">
        <v>139</v>
      </c>
      <c r="V85" t="s">
        <v>139</v>
      </c>
      <c r="W85" t="s">
        <v>139</v>
      </c>
      <c r="X85" t="s">
        <v>139</v>
      </c>
      <c r="Y85" t="s">
        <v>139</v>
      </c>
      <c r="Z85" t="s">
        <v>139</v>
      </c>
      <c r="AA85" t="s">
        <v>139</v>
      </c>
      <c r="AB85" t="s">
        <v>139</v>
      </c>
      <c r="AC85" s="37">
        <v>22.483471000000002</v>
      </c>
      <c r="AD85" s="37">
        <v>120.435332</v>
      </c>
      <c r="AE85">
        <v>50</v>
      </c>
      <c r="AF85" s="37" t="s">
        <v>174</v>
      </c>
      <c r="AG85" s="37" t="s">
        <v>166</v>
      </c>
      <c r="AH85" t="s">
        <v>167</v>
      </c>
      <c r="AI85" t="s">
        <v>169</v>
      </c>
      <c r="AJ85" t="s">
        <v>170</v>
      </c>
      <c r="AK85" t="s">
        <v>175</v>
      </c>
      <c r="AL85" s="27" t="s">
        <v>177</v>
      </c>
    </row>
    <row r="86" spans="1:38" x14ac:dyDescent="0.25">
      <c r="A86">
        <v>85</v>
      </c>
      <c r="B86">
        <v>10</v>
      </c>
      <c r="C86" s="1">
        <v>41097</v>
      </c>
      <c r="D86" s="62">
        <v>2012</v>
      </c>
      <c r="E86" s="62">
        <v>7</v>
      </c>
      <c r="F86" s="62">
        <v>7</v>
      </c>
      <c r="G86">
        <v>1</v>
      </c>
      <c r="H86">
        <v>1</v>
      </c>
      <c r="I86">
        <v>29.8</v>
      </c>
      <c r="J86">
        <v>8.6300000000000008</v>
      </c>
      <c r="K86">
        <v>12</v>
      </c>
      <c r="L86">
        <v>87.263522515321085</v>
      </c>
      <c r="M86">
        <v>4.2361079391379244</v>
      </c>
      <c r="N86">
        <v>122.8702379973377</v>
      </c>
      <c r="O86" t="s">
        <v>60</v>
      </c>
      <c r="P86" t="s">
        <v>151</v>
      </c>
      <c r="Q86" t="s">
        <v>115</v>
      </c>
      <c r="R86" t="s">
        <v>124</v>
      </c>
      <c r="S86" t="s">
        <v>139</v>
      </c>
      <c r="T86" t="s">
        <v>139</v>
      </c>
      <c r="U86" t="s">
        <v>139</v>
      </c>
      <c r="V86" t="s">
        <v>139</v>
      </c>
      <c r="W86" t="s">
        <v>139</v>
      </c>
      <c r="X86" t="s">
        <v>139</v>
      </c>
      <c r="Y86" t="s">
        <v>139</v>
      </c>
      <c r="Z86" t="s">
        <v>139</v>
      </c>
      <c r="AA86" t="s">
        <v>139</v>
      </c>
      <c r="AB86" t="s">
        <v>139</v>
      </c>
      <c r="AC86" s="37">
        <v>22.483471000000002</v>
      </c>
      <c r="AD86" s="37">
        <v>120.435332</v>
      </c>
      <c r="AE86">
        <v>50</v>
      </c>
      <c r="AF86" s="37" t="s">
        <v>174</v>
      </c>
      <c r="AG86" s="37" t="s">
        <v>166</v>
      </c>
      <c r="AH86" t="s">
        <v>168</v>
      </c>
      <c r="AI86" t="s">
        <v>169</v>
      </c>
      <c r="AJ86" t="s">
        <v>170</v>
      </c>
      <c r="AK86" t="s">
        <v>172</v>
      </c>
      <c r="AL86" s="27" t="s">
        <v>177</v>
      </c>
    </row>
    <row r="87" spans="1:38" x14ac:dyDescent="0.25">
      <c r="A87">
        <v>86</v>
      </c>
      <c r="B87">
        <v>10</v>
      </c>
      <c r="C87" s="1">
        <v>41097</v>
      </c>
      <c r="D87" s="62">
        <v>2012</v>
      </c>
      <c r="E87" s="62">
        <v>7</v>
      </c>
      <c r="F87" s="62">
        <v>7</v>
      </c>
      <c r="G87">
        <v>1</v>
      </c>
      <c r="H87">
        <v>1</v>
      </c>
      <c r="I87">
        <v>29.8</v>
      </c>
      <c r="J87">
        <v>8.6300000000000008</v>
      </c>
      <c r="K87">
        <v>12</v>
      </c>
      <c r="L87">
        <v>87.263522515321085</v>
      </c>
      <c r="M87">
        <v>4.2361079391379244</v>
      </c>
      <c r="N87">
        <v>0.52396689977542732</v>
      </c>
      <c r="O87" t="s">
        <v>67</v>
      </c>
      <c r="P87" t="s">
        <v>155</v>
      </c>
      <c r="Q87" t="s">
        <v>115</v>
      </c>
      <c r="R87" t="s">
        <v>119</v>
      </c>
      <c r="S87" t="s">
        <v>139</v>
      </c>
      <c r="T87" t="s">
        <v>139</v>
      </c>
      <c r="U87" t="s">
        <v>139</v>
      </c>
      <c r="V87" t="s">
        <v>139</v>
      </c>
      <c r="W87" t="s">
        <v>139</v>
      </c>
      <c r="X87" t="s">
        <v>139</v>
      </c>
      <c r="Y87" t="s">
        <v>139</v>
      </c>
      <c r="Z87" t="s">
        <v>139</v>
      </c>
      <c r="AA87" t="s">
        <v>139</v>
      </c>
      <c r="AB87" t="s">
        <v>139</v>
      </c>
      <c r="AC87" s="37">
        <v>22.483471000000002</v>
      </c>
      <c r="AD87" s="37">
        <v>120.435332</v>
      </c>
      <c r="AE87">
        <v>50</v>
      </c>
      <c r="AF87" s="37" t="s">
        <v>174</v>
      </c>
      <c r="AG87" s="37" t="s">
        <v>173</v>
      </c>
      <c r="AH87" t="s">
        <v>167</v>
      </c>
      <c r="AI87" t="s">
        <v>169</v>
      </c>
      <c r="AJ87" t="s">
        <v>170</v>
      </c>
      <c r="AK87" t="s">
        <v>171</v>
      </c>
      <c r="AL87" s="27" t="s">
        <v>177</v>
      </c>
    </row>
    <row r="88" spans="1:38" x14ac:dyDescent="0.25">
      <c r="A88">
        <v>87</v>
      </c>
      <c r="B88">
        <v>11</v>
      </c>
      <c r="C88" s="1">
        <v>41099</v>
      </c>
      <c r="D88" s="62">
        <v>2012</v>
      </c>
      <c r="E88" s="62">
        <v>7</v>
      </c>
      <c r="F88" s="62">
        <v>9</v>
      </c>
      <c r="G88">
        <v>1</v>
      </c>
      <c r="H88">
        <v>1</v>
      </c>
      <c r="I88">
        <v>32.700000000000003</v>
      </c>
      <c r="J88">
        <v>8.66</v>
      </c>
      <c r="K88">
        <v>11</v>
      </c>
      <c r="L88">
        <v>93.391953104183315</v>
      </c>
      <c r="M88">
        <v>8.6124680836098975</v>
      </c>
      <c r="N88">
        <v>1.6766940792813669</v>
      </c>
      <c r="O88" t="s">
        <v>5</v>
      </c>
      <c r="P88" t="s">
        <v>141</v>
      </c>
      <c r="Q88" t="s">
        <v>112</v>
      </c>
      <c r="R88" t="s">
        <v>116</v>
      </c>
      <c r="S88" t="s">
        <v>139</v>
      </c>
      <c r="T88" t="s">
        <v>139</v>
      </c>
      <c r="U88" t="s">
        <v>139</v>
      </c>
      <c r="V88" t="s">
        <v>139</v>
      </c>
      <c r="W88" t="s">
        <v>139</v>
      </c>
      <c r="X88" t="s">
        <v>139</v>
      </c>
      <c r="Y88" t="s">
        <v>139</v>
      </c>
      <c r="Z88" t="s">
        <v>139</v>
      </c>
      <c r="AA88" t="s">
        <v>139</v>
      </c>
      <c r="AB88" t="s">
        <v>139</v>
      </c>
      <c r="AC88" s="37">
        <v>22.483471000000002</v>
      </c>
      <c r="AD88" s="37">
        <v>120.435332</v>
      </c>
      <c r="AE88">
        <v>50</v>
      </c>
      <c r="AF88" s="37" t="s">
        <v>174</v>
      </c>
      <c r="AG88" s="37" t="s">
        <v>166</v>
      </c>
      <c r="AH88" t="s">
        <v>167</v>
      </c>
      <c r="AI88" t="s">
        <v>169</v>
      </c>
      <c r="AJ88" t="s">
        <v>170</v>
      </c>
      <c r="AK88" t="s">
        <v>175</v>
      </c>
      <c r="AL88" s="27" t="s">
        <v>177</v>
      </c>
    </row>
    <row r="89" spans="1:38" x14ac:dyDescent="0.25">
      <c r="A89">
        <v>88</v>
      </c>
      <c r="B89">
        <v>11</v>
      </c>
      <c r="C89" s="1">
        <v>41099</v>
      </c>
      <c r="D89" s="62">
        <v>2012</v>
      </c>
      <c r="E89" s="62">
        <v>7</v>
      </c>
      <c r="F89" s="62">
        <v>9</v>
      </c>
      <c r="G89">
        <v>1</v>
      </c>
      <c r="H89">
        <v>1</v>
      </c>
      <c r="I89">
        <v>32.700000000000003</v>
      </c>
      <c r="J89">
        <v>8.66</v>
      </c>
      <c r="K89">
        <v>11</v>
      </c>
      <c r="L89">
        <v>93.391953104183315</v>
      </c>
      <c r="M89">
        <v>8.6124680836098975</v>
      </c>
      <c r="N89">
        <v>0.41917351982034173</v>
      </c>
      <c r="O89" t="s">
        <v>7</v>
      </c>
      <c r="P89" t="s">
        <v>141</v>
      </c>
      <c r="Q89" t="s">
        <v>112</v>
      </c>
      <c r="R89" t="s">
        <v>117</v>
      </c>
      <c r="S89" t="s">
        <v>139</v>
      </c>
      <c r="T89" t="s">
        <v>139</v>
      </c>
      <c r="U89" t="s">
        <v>139</v>
      </c>
      <c r="V89" t="s">
        <v>139</v>
      </c>
      <c r="W89" t="s">
        <v>139</v>
      </c>
      <c r="X89" t="s">
        <v>139</v>
      </c>
      <c r="Y89" t="s">
        <v>139</v>
      </c>
      <c r="Z89" t="s">
        <v>139</v>
      </c>
      <c r="AA89" t="s">
        <v>139</v>
      </c>
      <c r="AB89" t="s">
        <v>139</v>
      </c>
      <c r="AC89" s="37">
        <v>22.483471000000002</v>
      </c>
      <c r="AD89" s="37">
        <v>120.435332</v>
      </c>
      <c r="AE89">
        <v>50</v>
      </c>
      <c r="AF89" s="37" t="s">
        <v>174</v>
      </c>
      <c r="AG89" s="37" t="s">
        <v>166</v>
      </c>
      <c r="AH89" t="s">
        <v>168</v>
      </c>
      <c r="AI89" t="s">
        <v>169</v>
      </c>
      <c r="AJ89" t="s">
        <v>170</v>
      </c>
      <c r="AK89" t="s">
        <v>172</v>
      </c>
      <c r="AL89" s="27" t="s">
        <v>177</v>
      </c>
    </row>
    <row r="90" spans="1:38" x14ac:dyDescent="0.25">
      <c r="A90">
        <v>89</v>
      </c>
      <c r="B90">
        <v>11</v>
      </c>
      <c r="C90" s="1">
        <v>41099</v>
      </c>
      <c r="D90" s="62">
        <v>2012</v>
      </c>
      <c r="E90" s="62">
        <v>7</v>
      </c>
      <c r="F90" s="62">
        <v>9</v>
      </c>
      <c r="G90">
        <v>1</v>
      </c>
      <c r="H90">
        <v>1</v>
      </c>
      <c r="I90">
        <v>32.700000000000003</v>
      </c>
      <c r="J90">
        <v>8.66</v>
      </c>
      <c r="K90">
        <v>11</v>
      </c>
      <c r="L90">
        <v>93.391953104183315</v>
      </c>
      <c r="M90">
        <v>8.6124680836098975</v>
      </c>
      <c r="N90">
        <v>0.83834703964068347</v>
      </c>
      <c r="O90" t="s">
        <v>108</v>
      </c>
      <c r="P90" t="s">
        <v>141</v>
      </c>
      <c r="Q90" t="s">
        <v>114</v>
      </c>
      <c r="R90" t="s">
        <v>118</v>
      </c>
      <c r="S90" t="s">
        <v>139</v>
      </c>
      <c r="T90" t="s">
        <v>139</v>
      </c>
      <c r="U90" t="s">
        <v>139</v>
      </c>
      <c r="V90" t="s">
        <v>139</v>
      </c>
      <c r="W90" t="s">
        <v>139</v>
      </c>
      <c r="X90" t="s">
        <v>139</v>
      </c>
      <c r="Y90" t="s">
        <v>139</v>
      </c>
      <c r="Z90" t="s">
        <v>139</v>
      </c>
      <c r="AA90" t="s">
        <v>139</v>
      </c>
      <c r="AB90" t="s">
        <v>139</v>
      </c>
      <c r="AC90" s="37">
        <v>22.483471000000002</v>
      </c>
      <c r="AD90" s="37">
        <v>120.435332</v>
      </c>
      <c r="AE90">
        <v>50</v>
      </c>
      <c r="AF90" s="37" t="s">
        <v>174</v>
      </c>
      <c r="AG90" s="37" t="s">
        <v>173</v>
      </c>
      <c r="AH90" t="s">
        <v>167</v>
      </c>
      <c r="AI90" t="s">
        <v>169</v>
      </c>
      <c r="AJ90" t="s">
        <v>170</v>
      </c>
      <c r="AK90" t="s">
        <v>171</v>
      </c>
      <c r="AL90" s="27" t="s">
        <v>177</v>
      </c>
    </row>
    <row r="91" spans="1:38" x14ac:dyDescent="0.25">
      <c r="A91">
        <v>90</v>
      </c>
      <c r="B91">
        <v>11</v>
      </c>
      <c r="C91" s="1">
        <v>41099</v>
      </c>
      <c r="D91" s="62">
        <v>2012</v>
      </c>
      <c r="E91" s="62">
        <v>7</v>
      </c>
      <c r="F91" s="62">
        <v>9</v>
      </c>
      <c r="G91">
        <v>1</v>
      </c>
      <c r="H91">
        <v>1</v>
      </c>
      <c r="I91">
        <v>32.700000000000003</v>
      </c>
      <c r="J91">
        <v>8.66</v>
      </c>
      <c r="K91">
        <v>11</v>
      </c>
      <c r="L91">
        <v>93.391953104183315</v>
      </c>
      <c r="M91">
        <v>8.6124680836098975</v>
      </c>
      <c r="N91">
        <v>1.9910742191466233</v>
      </c>
      <c r="O91" t="s">
        <v>9</v>
      </c>
      <c r="P91" t="s">
        <v>141</v>
      </c>
      <c r="Q91" t="s">
        <v>115</v>
      </c>
      <c r="R91" t="s">
        <v>122</v>
      </c>
      <c r="S91" t="s">
        <v>139</v>
      </c>
      <c r="T91" t="s">
        <v>139</v>
      </c>
      <c r="U91" t="s">
        <v>139</v>
      </c>
      <c r="V91" t="s">
        <v>139</v>
      </c>
      <c r="W91" t="s">
        <v>139</v>
      </c>
      <c r="X91" t="s">
        <v>139</v>
      </c>
      <c r="Y91" t="s">
        <v>139</v>
      </c>
      <c r="Z91" t="s">
        <v>139</v>
      </c>
      <c r="AA91" t="s">
        <v>139</v>
      </c>
      <c r="AB91" t="s">
        <v>139</v>
      </c>
      <c r="AC91" s="37">
        <v>22.483471000000002</v>
      </c>
      <c r="AD91" s="37">
        <v>120.435332</v>
      </c>
      <c r="AE91">
        <v>50</v>
      </c>
      <c r="AF91" s="37" t="s">
        <v>174</v>
      </c>
      <c r="AG91" s="37" t="s">
        <v>166</v>
      </c>
      <c r="AH91" t="s">
        <v>167</v>
      </c>
      <c r="AI91" t="s">
        <v>169</v>
      </c>
      <c r="AJ91" t="s">
        <v>170</v>
      </c>
      <c r="AK91" t="s">
        <v>175</v>
      </c>
      <c r="AL91" s="27" t="s">
        <v>177</v>
      </c>
    </row>
    <row r="92" spans="1:38" x14ac:dyDescent="0.25">
      <c r="A92">
        <v>91</v>
      </c>
      <c r="B92">
        <v>11</v>
      </c>
      <c r="C92" s="1">
        <v>41099</v>
      </c>
      <c r="D92" s="62">
        <v>2012</v>
      </c>
      <c r="E92" s="62">
        <v>7</v>
      </c>
      <c r="F92" s="62">
        <v>9</v>
      </c>
      <c r="G92">
        <v>1</v>
      </c>
      <c r="H92">
        <v>1</v>
      </c>
      <c r="I92">
        <v>32.700000000000003</v>
      </c>
      <c r="J92">
        <v>8.66</v>
      </c>
      <c r="K92">
        <v>11</v>
      </c>
      <c r="L92">
        <v>93.391953104183315</v>
      </c>
      <c r="M92">
        <v>8.6124680836098975</v>
      </c>
      <c r="N92">
        <v>34.896195525043446</v>
      </c>
      <c r="O92" t="s">
        <v>83</v>
      </c>
      <c r="P92" t="s">
        <v>142</v>
      </c>
      <c r="Q92" t="s">
        <v>115</v>
      </c>
      <c r="R92" t="s">
        <v>115</v>
      </c>
      <c r="S92" t="s">
        <v>139</v>
      </c>
      <c r="T92" t="s">
        <v>139</v>
      </c>
      <c r="U92" t="s">
        <v>139</v>
      </c>
      <c r="V92" t="s">
        <v>139</v>
      </c>
      <c r="W92" t="s">
        <v>139</v>
      </c>
      <c r="X92" t="s">
        <v>139</v>
      </c>
      <c r="Y92" t="s">
        <v>139</v>
      </c>
      <c r="Z92" t="s">
        <v>139</v>
      </c>
      <c r="AA92" t="s">
        <v>139</v>
      </c>
      <c r="AB92" t="s">
        <v>139</v>
      </c>
      <c r="AC92" s="37">
        <v>22.483471000000002</v>
      </c>
      <c r="AD92" s="37">
        <v>120.435332</v>
      </c>
      <c r="AE92">
        <v>50</v>
      </c>
      <c r="AF92" s="37" t="s">
        <v>174</v>
      </c>
      <c r="AG92" s="37" t="s">
        <v>166</v>
      </c>
      <c r="AH92" t="s">
        <v>168</v>
      </c>
      <c r="AI92" t="s">
        <v>169</v>
      </c>
      <c r="AJ92" t="s">
        <v>170</v>
      </c>
      <c r="AK92" t="s">
        <v>172</v>
      </c>
      <c r="AL92" s="27" t="s">
        <v>177</v>
      </c>
    </row>
    <row r="93" spans="1:38" x14ac:dyDescent="0.25">
      <c r="A93">
        <v>92</v>
      </c>
      <c r="B93">
        <v>11</v>
      </c>
      <c r="C93" s="1">
        <v>41099</v>
      </c>
      <c r="D93" s="62">
        <v>2012</v>
      </c>
      <c r="E93" s="62">
        <v>7</v>
      </c>
      <c r="F93" s="62">
        <v>9</v>
      </c>
      <c r="G93">
        <v>1</v>
      </c>
      <c r="H93">
        <v>1</v>
      </c>
      <c r="I93">
        <v>32.700000000000003</v>
      </c>
      <c r="J93">
        <v>8.66</v>
      </c>
      <c r="K93">
        <v>11</v>
      </c>
      <c r="L93">
        <v>93.391953104183315</v>
      </c>
      <c r="M93">
        <v>8.6124680836098975</v>
      </c>
      <c r="N93">
        <v>1.6766940792813669</v>
      </c>
      <c r="O93" t="s">
        <v>58</v>
      </c>
      <c r="P93" t="s">
        <v>149</v>
      </c>
      <c r="Q93" t="s">
        <v>115</v>
      </c>
      <c r="R93" t="s">
        <v>115</v>
      </c>
      <c r="S93" t="s">
        <v>139</v>
      </c>
      <c r="T93" t="s">
        <v>139</v>
      </c>
      <c r="U93" t="s">
        <v>139</v>
      </c>
      <c r="V93" t="s">
        <v>139</v>
      </c>
      <c r="W93" t="s">
        <v>139</v>
      </c>
      <c r="X93" t="s">
        <v>139</v>
      </c>
      <c r="Y93" t="s">
        <v>139</v>
      </c>
      <c r="Z93" t="s">
        <v>139</v>
      </c>
      <c r="AA93" t="s">
        <v>139</v>
      </c>
      <c r="AB93" t="s">
        <v>139</v>
      </c>
      <c r="AC93" s="37">
        <v>22.483471000000002</v>
      </c>
      <c r="AD93" s="37">
        <v>120.435332</v>
      </c>
      <c r="AE93">
        <v>50</v>
      </c>
      <c r="AF93" s="37" t="s">
        <v>174</v>
      </c>
      <c r="AG93" s="37" t="s">
        <v>173</v>
      </c>
      <c r="AH93" t="s">
        <v>167</v>
      </c>
      <c r="AI93" t="s">
        <v>169</v>
      </c>
      <c r="AJ93" t="s">
        <v>170</v>
      </c>
      <c r="AK93" t="s">
        <v>171</v>
      </c>
      <c r="AL93" s="27" t="s">
        <v>177</v>
      </c>
    </row>
    <row r="94" spans="1:38" x14ac:dyDescent="0.25">
      <c r="A94">
        <v>93</v>
      </c>
      <c r="B94">
        <v>11</v>
      </c>
      <c r="C94" s="1">
        <v>41099</v>
      </c>
      <c r="D94" s="62">
        <v>2012</v>
      </c>
      <c r="E94" s="62">
        <v>7</v>
      </c>
      <c r="F94" s="62">
        <v>9</v>
      </c>
      <c r="G94">
        <v>1</v>
      </c>
      <c r="H94">
        <v>1</v>
      </c>
      <c r="I94">
        <v>32.700000000000003</v>
      </c>
      <c r="J94">
        <v>8.66</v>
      </c>
      <c r="K94">
        <v>11</v>
      </c>
      <c r="L94">
        <v>93.391953104183315</v>
      </c>
      <c r="M94">
        <v>8.6124680836098975</v>
      </c>
      <c r="N94">
        <v>0.41917351982034173</v>
      </c>
      <c r="O94" t="s">
        <v>59</v>
      </c>
      <c r="P94" t="s">
        <v>150</v>
      </c>
      <c r="Q94" t="s">
        <v>115</v>
      </c>
      <c r="R94" t="s">
        <v>124</v>
      </c>
      <c r="S94" t="s">
        <v>139</v>
      </c>
      <c r="T94" t="s">
        <v>139</v>
      </c>
      <c r="U94" t="s">
        <v>139</v>
      </c>
      <c r="V94" t="s">
        <v>139</v>
      </c>
      <c r="W94" t="s">
        <v>139</v>
      </c>
      <c r="X94" t="s">
        <v>139</v>
      </c>
      <c r="Y94" t="s">
        <v>139</v>
      </c>
      <c r="Z94" t="s">
        <v>139</v>
      </c>
      <c r="AA94" t="s">
        <v>139</v>
      </c>
      <c r="AB94" t="s">
        <v>139</v>
      </c>
      <c r="AC94" s="37">
        <v>22.483471000000002</v>
      </c>
      <c r="AD94" s="37">
        <v>120.435332</v>
      </c>
      <c r="AE94">
        <v>50</v>
      </c>
      <c r="AF94" s="37" t="s">
        <v>174</v>
      </c>
      <c r="AG94" s="37" t="s">
        <v>166</v>
      </c>
      <c r="AH94" t="s">
        <v>167</v>
      </c>
      <c r="AI94" t="s">
        <v>169</v>
      </c>
      <c r="AJ94" t="s">
        <v>170</v>
      </c>
      <c r="AK94" t="s">
        <v>175</v>
      </c>
      <c r="AL94" s="27" t="s">
        <v>177</v>
      </c>
    </row>
    <row r="95" spans="1:38" x14ac:dyDescent="0.25">
      <c r="A95">
        <v>94</v>
      </c>
      <c r="B95">
        <v>11</v>
      </c>
      <c r="C95" s="1">
        <v>41099</v>
      </c>
      <c r="D95" s="62">
        <v>2012</v>
      </c>
      <c r="E95" s="62">
        <v>7</v>
      </c>
      <c r="F95" s="62">
        <v>9</v>
      </c>
      <c r="G95">
        <v>1</v>
      </c>
      <c r="H95">
        <v>1</v>
      </c>
      <c r="I95">
        <v>32.700000000000003</v>
      </c>
      <c r="J95">
        <v>8.66</v>
      </c>
      <c r="K95">
        <v>11</v>
      </c>
      <c r="L95">
        <v>93.391953104183315</v>
      </c>
      <c r="M95">
        <v>8.6124680836098975</v>
      </c>
      <c r="N95">
        <v>8.4882637763619204</v>
      </c>
      <c r="O95" t="s">
        <v>60</v>
      </c>
      <c r="P95" t="s">
        <v>151</v>
      </c>
      <c r="Q95" t="s">
        <v>115</v>
      </c>
      <c r="R95" t="s">
        <v>124</v>
      </c>
      <c r="S95" t="s">
        <v>139</v>
      </c>
      <c r="T95" t="s">
        <v>139</v>
      </c>
      <c r="U95" t="s">
        <v>139</v>
      </c>
      <c r="V95" t="s">
        <v>139</v>
      </c>
      <c r="W95" t="s">
        <v>139</v>
      </c>
      <c r="X95" t="s">
        <v>139</v>
      </c>
      <c r="Y95" t="s">
        <v>139</v>
      </c>
      <c r="Z95" t="s">
        <v>139</v>
      </c>
      <c r="AA95" t="s">
        <v>139</v>
      </c>
      <c r="AB95" t="s">
        <v>139</v>
      </c>
      <c r="AC95" s="37">
        <v>22.483471000000002</v>
      </c>
      <c r="AD95" s="37">
        <v>120.435332</v>
      </c>
      <c r="AE95">
        <v>50</v>
      </c>
      <c r="AF95" s="37" t="s">
        <v>174</v>
      </c>
      <c r="AG95" s="37" t="s">
        <v>166</v>
      </c>
      <c r="AH95" t="s">
        <v>168</v>
      </c>
      <c r="AI95" t="s">
        <v>169</v>
      </c>
      <c r="AJ95" t="s">
        <v>170</v>
      </c>
      <c r="AK95" t="s">
        <v>172</v>
      </c>
      <c r="AL95" s="27" t="s">
        <v>177</v>
      </c>
    </row>
    <row r="96" spans="1:38" x14ac:dyDescent="0.25">
      <c r="A96">
        <v>95</v>
      </c>
      <c r="B96">
        <v>11</v>
      </c>
      <c r="C96" s="1">
        <v>41099</v>
      </c>
      <c r="D96" s="62">
        <v>2012</v>
      </c>
      <c r="E96" s="62">
        <v>7</v>
      </c>
      <c r="F96" s="62">
        <v>9</v>
      </c>
      <c r="G96">
        <v>1</v>
      </c>
      <c r="H96">
        <v>1</v>
      </c>
      <c r="I96">
        <v>32.700000000000003</v>
      </c>
      <c r="J96">
        <v>8.66</v>
      </c>
      <c r="K96">
        <v>11</v>
      </c>
      <c r="L96">
        <v>93.391953104183315</v>
      </c>
      <c r="M96">
        <v>8.6124680836098975</v>
      </c>
      <c r="N96">
        <v>0.41917351982034173</v>
      </c>
      <c r="O96" t="s">
        <v>67</v>
      </c>
      <c r="P96" t="s">
        <v>155</v>
      </c>
      <c r="Q96" t="s">
        <v>115</v>
      </c>
      <c r="R96" t="s">
        <v>119</v>
      </c>
      <c r="S96" t="s">
        <v>139</v>
      </c>
      <c r="T96" t="s">
        <v>139</v>
      </c>
      <c r="U96" t="s">
        <v>139</v>
      </c>
      <c r="V96" t="s">
        <v>139</v>
      </c>
      <c r="W96" t="s">
        <v>139</v>
      </c>
      <c r="X96" t="s">
        <v>139</v>
      </c>
      <c r="Y96" t="s">
        <v>139</v>
      </c>
      <c r="Z96" t="s">
        <v>139</v>
      </c>
      <c r="AA96" t="s">
        <v>139</v>
      </c>
      <c r="AB96" t="s">
        <v>139</v>
      </c>
      <c r="AC96" s="37">
        <v>22.483471000000002</v>
      </c>
      <c r="AD96" s="37">
        <v>120.435332</v>
      </c>
      <c r="AE96">
        <v>50</v>
      </c>
      <c r="AF96" s="37" t="s">
        <v>174</v>
      </c>
      <c r="AG96" s="37" t="s">
        <v>173</v>
      </c>
      <c r="AH96" t="s">
        <v>167</v>
      </c>
      <c r="AI96" t="s">
        <v>169</v>
      </c>
      <c r="AJ96" t="s">
        <v>170</v>
      </c>
      <c r="AK96" t="s">
        <v>171</v>
      </c>
      <c r="AL96" s="27" t="s">
        <v>177</v>
      </c>
    </row>
    <row r="97" spans="1:38" x14ac:dyDescent="0.25">
      <c r="A97">
        <v>96</v>
      </c>
      <c r="B97">
        <v>12</v>
      </c>
      <c r="C97" s="1">
        <v>41101</v>
      </c>
      <c r="D97" s="62">
        <v>2012</v>
      </c>
      <c r="E97" s="62">
        <v>7</v>
      </c>
      <c r="F97" s="62">
        <v>11</v>
      </c>
      <c r="G97">
        <v>1</v>
      </c>
      <c r="H97">
        <v>1</v>
      </c>
      <c r="I97">
        <v>31.5</v>
      </c>
      <c r="J97">
        <v>8.61</v>
      </c>
      <c r="K97">
        <v>14</v>
      </c>
      <c r="L97">
        <v>129.76285638156139</v>
      </c>
      <c r="M97">
        <v>8.3869388412134924</v>
      </c>
      <c r="N97">
        <v>2.0958675991017093</v>
      </c>
      <c r="O97" t="s">
        <v>5</v>
      </c>
      <c r="P97" t="s">
        <v>141</v>
      </c>
      <c r="Q97" t="s">
        <v>112</v>
      </c>
      <c r="R97" t="s">
        <v>116</v>
      </c>
      <c r="S97">
        <v>0.77659999999999996</v>
      </c>
      <c r="T97">
        <v>2.4212944196579374E-2</v>
      </c>
      <c r="U97">
        <v>0.93789999999999996</v>
      </c>
      <c r="V97">
        <v>1.5779381765103725E-2</v>
      </c>
      <c r="W97">
        <v>21.2</v>
      </c>
      <c r="X97">
        <v>3.1198290551460306</v>
      </c>
      <c r="Y97">
        <v>1.8</v>
      </c>
      <c r="Z97">
        <v>0.78881063774661553</v>
      </c>
      <c r="AA97">
        <v>2.2999999999999998</v>
      </c>
      <c r="AB97">
        <v>0.48304589153964811</v>
      </c>
      <c r="AC97" s="37">
        <v>22.483471000000002</v>
      </c>
      <c r="AD97" s="37">
        <v>120.435332</v>
      </c>
      <c r="AE97">
        <v>50</v>
      </c>
      <c r="AF97" s="37" t="s">
        <v>174</v>
      </c>
      <c r="AG97" s="37" t="s">
        <v>166</v>
      </c>
      <c r="AH97" t="s">
        <v>167</v>
      </c>
      <c r="AI97" t="s">
        <v>169</v>
      </c>
      <c r="AJ97" t="s">
        <v>170</v>
      </c>
      <c r="AK97" t="s">
        <v>175</v>
      </c>
      <c r="AL97" s="27" t="s">
        <v>177</v>
      </c>
    </row>
    <row r="98" spans="1:38" x14ac:dyDescent="0.25">
      <c r="A98">
        <v>97</v>
      </c>
      <c r="B98">
        <v>12</v>
      </c>
      <c r="C98" s="1">
        <v>41101</v>
      </c>
      <c r="D98" s="62">
        <v>2012</v>
      </c>
      <c r="E98" s="62">
        <v>7</v>
      </c>
      <c r="F98" s="62">
        <v>11</v>
      </c>
      <c r="G98">
        <v>1</v>
      </c>
      <c r="H98">
        <v>1</v>
      </c>
      <c r="I98">
        <v>31.5</v>
      </c>
      <c r="J98">
        <v>8.61</v>
      </c>
      <c r="K98">
        <v>14</v>
      </c>
      <c r="L98">
        <v>129.76285638156139</v>
      </c>
      <c r="M98">
        <v>8.3869388412134924</v>
      </c>
      <c r="N98">
        <v>0.17465563325847575</v>
      </c>
      <c r="O98" t="s">
        <v>7</v>
      </c>
      <c r="P98" t="s">
        <v>141</v>
      </c>
      <c r="Q98" t="s">
        <v>112</v>
      </c>
      <c r="R98" t="s">
        <v>117</v>
      </c>
      <c r="S98" t="s">
        <v>139</v>
      </c>
      <c r="T98" t="s">
        <v>139</v>
      </c>
      <c r="U98" t="s">
        <v>139</v>
      </c>
      <c r="V98" t="s">
        <v>139</v>
      </c>
      <c r="W98" t="s">
        <v>139</v>
      </c>
      <c r="X98" t="s">
        <v>139</v>
      </c>
      <c r="Y98" t="s">
        <v>139</v>
      </c>
      <c r="Z98" t="s">
        <v>139</v>
      </c>
      <c r="AA98" t="s">
        <v>139</v>
      </c>
      <c r="AB98" t="s">
        <v>139</v>
      </c>
      <c r="AC98" s="37">
        <v>22.483471000000002</v>
      </c>
      <c r="AD98" s="37">
        <v>120.435332</v>
      </c>
      <c r="AE98">
        <v>50</v>
      </c>
      <c r="AF98" s="37" t="s">
        <v>174</v>
      </c>
      <c r="AG98" s="37" t="s">
        <v>166</v>
      </c>
      <c r="AH98" t="s">
        <v>168</v>
      </c>
      <c r="AI98" t="s">
        <v>169</v>
      </c>
      <c r="AJ98" t="s">
        <v>170</v>
      </c>
      <c r="AK98" t="s">
        <v>172</v>
      </c>
      <c r="AL98" s="27" t="s">
        <v>177</v>
      </c>
    </row>
    <row r="99" spans="1:38" x14ac:dyDescent="0.25">
      <c r="A99">
        <v>98</v>
      </c>
      <c r="B99">
        <v>12</v>
      </c>
      <c r="C99" s="1">
        <v>41101</v>
      </c>
      <c r="D99" s="62">
        <v>2012</v>
      </c>
      <c r="E99" s="62">
        <v>7</v>
      </c>
      <c r="F99" s="62">
        <v>11</v>
      </c>
      <c r="G99">
        <v>1</v>
      </c>
      <c r="H99">
        <v>1</v>
      </c>
      <c r="I99">
        <v>31.5</v>
      </c>
      <c r="J99">
        <v>8.61</v>
      </c>
      <c r="K99">
        <v>14</v>
      </c>
      <c r="L99">
        <v>129.76285638156139</v>
      </c>
      <c r="M99">
        <v>8.3869388412134924</v>
      </c>
      <c r="N99">
        <v>1.9212119658432334</v>
      </c>
      <c r="O99" t="s">
        <v>108</v>
      </c>
      <c r="P99" t="s">
        <v>141</v>
      </c>
      <c r="Q99" t="s">
        <v>114</v>
      </c>
      <c r="R99" t="s">
        <v>118</v>
      </c>
      <c r="S99" t="s">
        <v>139</v>
      </c>
      <c r="T99" t="s">
        <v>139</v>
      </c>
      <c r="U99" t="s">
        <v>139</v>
      </c>
      <c r="V99" t="s">
        <v>139</v>
      </c>
      <c r="W99" t="s">
        <v>139</v>
      </c>
      <c r="X99" t="s">
        <v>139</v>
      </c>
      <c r="Y99" t="s">
        <v>139</v>
      </c>
      <c r="Z99" t="s">
        <v>139</v>
      </c>
      <c r="AA99" t="s">
        <v>139</v>
      </c>
      <c r="AB99" t="s">
        <v>139</v>
      </c>
      <c r="AC99" s="37">
        <v>22.483471000000002</v>
      </c>
      <c r="AD99" s="37">
        <v>120.435332</v>
      </c>
      <c r="AE99">
        <v>50</v>
      </c>
      <c r="AF99" s="37" t="s">
        <v>174</v>
      </c>
      <c r="AG99" s="37" t="s">
        <v>173</v>
      </c>
      <c r="AH99" t="s">
        <v>167</v>
      </c>
      <c r="AI99" t="s">
        <v>169</v>
      </c>
      <c r="AJ99" t="s">
        <v>170</v>
      </c>
      <c r="AK99" t="s">
        <v>171</v>
      </c>
      <c r="AL99" s="27" t="s">
        <v>177</v>
      </c>
    </row>
    <row r="100" spans="1:38" x14ac:dyDescent="0.25">
      <c r="A100">
        <v>99</v>
      </c>
      <c r="B100">
        <v>12</v>
      </c>
      <c r="C100" s="1">
        <v>41101</v>
      </c>
      <c r="D100" s="62">
        <v>2012</v>
      </c>
      <c r="E100" s="62">
        <v>7</v>
      </c>
      <c r="F100" s="62">
        <v>11</v>
      </c>
      <c r="G100">
        <v>1</v>
      </c>
      <c r="H100">
        <v>1</v>
      </c>
      <c r="I100">
        <v>31.5</v>
      </c>
      <c r="J100">
        <v>8.61</v>
      </c>
      <c r="K100">
        <v>14</v>
      </c>
      <c r="L100">
        <v>129.76285638156139</v>
      </c>
      <c r="M100">
        <v>8.3869388412134924</v>
      </c>
      <c r="N100">
        <v>13.099172494385682</v>
      </c>
      <c r="O100" t="s">
        <v>9</v>
      </c>
      <c r="P100" t="s">
        <v>141</v>
      </c>
      <c r="Q100" t="s">
        <v>115</v>
      </c>
      <c r="R100" t="s">
        <v>122</v>
      </c>
      <c r="S100" t="s">
        <v>139</v>
      </c>
      <c r="T100" t="s">
        <v>139</v>
      </c>
      <c r="U100" t="s">
        <v>139</v>
      </c>
      <c r="V100" t="s">
        <v>139</v>
      </c>
      <c r="W100" t="s">
        <v>139</v>
      </c>
      <c r="X100" t="s">
        <v>139</v>
      </c>
      <c r="Y100" t="s">
        <v>139</v>
      </c>
      <c r="Z100" t="s">
        <v>139</v>
      </c>
      <c r="AA100" t="s">
        <v>139</v>
      </c>
      <c r="AB100" t="s">
        <v>139</v>
      </c>
      <c r="AC100" s="37">
        <v>22.483471000000002</v>
      </c>
      <c r="AD100" s="37">
        <v>120.435332</v>
      </c>
      <c r="AE100">
        <v>50</v>
      </c>
      <c r="AF100" s="37" t="s">
        <v>174</v>
      </c>
      <c r="AG100" s="37" t="s">
        <v>166</v>
      </c>
      <c r="AH100" t="s">
        <v>167</v>
      </c>
      <c r="AI100" t="s">
        <v>169</v>
      </c>
      <c r="AJ100" t="s">
        <v>170</v>
      </c>
      <c r="AK100" t="s">
        <v>175</v>
      </c>
      <c r="AL100" s="27" t="s">
        <v>177</v>
      </c>
    </row>
    <row r="101" spans="1:38" x14ac:dyDescent="0.25">
      <c r="A101">
        <v>100</v>
      </c>
      <c r="B101">
        <v>12</v>
      </c>
      <c r="C101" s="1">
        <v>41101</v>
      </c>
      <c r="D101" s="62">
        <v>2012</v>
      </c>
      <c r="E101" s="62">
        <v>7</v>
      </c>
      <c r="F101" s="62">
        <v>11</v>
      </c>
      <c r="G101">
        <v>1</v>
      </c>
      <c r="H101">
        <v>1</v>
      </c>
      <c r="I101">
        <v>31.5</v>
      </c>
      <c r="J101">
        <v>8.61</v>
      </c>
      <c r="K101">
        <v>14</v>
      </c>
      <c r="L101">
        <v>129.76285638156139</v>
      </c>
      <c r="M101">
        <v>8.3869388412134924</v>
      </c>
      <c r="N101">
        <v>212.03193877578957</v>
      </c>
      <c r="O101" t="s">
        <v>83</v>
      </c>
      <c r="P101" t="s">
        <v>142</v>
      </c>
      <c r="Q101" t="s">
        <v>115</v>
      </c>
      <c r="R101" t="s">
        <v>115</v>
      </c>
      <c r="S101" t="s">
        <v>139</v>
      </c>
      <c r="T101" t="s">
        <v>139</v>
      </c>
      <c r="U101" t="s">
        <v>139</v>
      </c>
      <c r="V101" t="s">
        <v>139</v>
      </c>
      <c r="W101" t="s">
        <v>139</v>
      </c>
      <c r="X101" t="s">
        <v>139</v>
      </c>
      <c r="Y101" t="s">
        <v>139</v>
      </c>
      <c r="Z101" t="s">
        <v>139</v>
      </c>
      <c r="AA101" t="s">
        <v>139</v>
      </c>
      <c r="AB101" t="s">
        <v>139</v>
      </c>
      <c r="AC101" s="37">
        <v>22.483471000000002</v>
      </c>
      <c r="AD101" s="37">
        <v>120.435332</v>
      </c>
      <c r="AE101">
        <v>50</v>
      </c>
      <c r="AF101" s="37" t="s">
        <v>174</v>
      </c>
      <c r="AG101" s="37" t="s">
        <v>166</v>
      </c>
      <c r="AH101" t="s">
        <v>168</v>
      </c>
      <c r="AI101" t="s">
        <v>169</v>
      </c>
      <c r="AJ101" t="s">
        <v>170</v>
      </c>
      <c r="AK101" t="s">
        <v>172</v>
      </c>
      <c r="AL101" s="27" t="s">
        <v>177</v>
      </c>
    </row>
    <row r="102" spans="1:38" x14ac:dyDescent="0.25">
      <c r="A102">
        <v>101</v>
      </c>
      <c r="B102">
        <v>12</v>
      </c>
      <c r="C102" s="1">
        <v>41101</v>
      </c>
      <c r="D102" s="62">
        <v>2012</v>
      </c>
      <c r="E102" s="62">
        <v>7</v>
      </c>
      <c r="F102" s="62">
        <v>11</v>
      </c>
      <c r="G102">
        <v>1</v>
      </c>
      <c r="H102">
        <v>1</v>
      </c>
      <c r="I102">
        <v>31.5</v>
      </c>
      <c r="J102">
        <v>8.61</v>
      </c>
      <c r="K102">
        <v>14</v>
      </c>
      <c r="L102">
        <v>129.76285638156139</v>
      </c>
      <c r="M102">
        <v>8.3869388412134924</v>
      </c>
      <c r="N102">
        <v>1.9212119658432334</v>
      </c>
      <c r="O102" t="s">
        <v>58</v>
      </c>
      <c r="P102" t="s">
        <v>149</v>
      </c>
      <c r="Q102" t="s">
        <v>115</v>
      </c>
      <c r="R102" t="s">
        <v>115</v>
      </c>
      <c r="S102" t="s">
        <v>139</v>
      </c>
      <c r="T102" t="s">
        <v>139</v>
      </c>
      <c r="U102" t="s">
        <v>139</v>
      </c>
      <c r="V102" t="s">
        <v>139</v>
      </c>
      <c r="W102" t="s">
        <v>139</v>
      </c>
      <c r="X102" t="s">
        <v>139</v>
      </c>
      <c r="Y102" t="s">
        <v>139</v>
      </c>
      <c r="Z102" t="s">
        <v>139</v>
      </c>
      <c r="AA102" t="s">
        <v>139</v>
      </c>
      <c r="AB102" t="s">
        <v>139</v>
      </c>
      <c r="AC102" s="37">
        <v>22.483471000000002</v>
      </c>
      <c r="AD102" s="37">
        <v>120.435332</v>
      </c>
      <c r="AE102">
        <v>50</v>
      </c>
      <c r="AF102" s="37" t="s">
        <v>174</v>
      </c>
      <c r="AG102" s="37" t="s">
        <v>173</v>
      </c>
      <c r="AH102" t="s">
        <v>167</v>
      </c>
      <c r="AI102" t="s">
        <v>169</v>
      </c>
      <c r="AJ102" t="s">
        <v>170</v>
      </c>
      <c r="AK102" t="s">
        <v>171</v>
      </c>
      <c r="AL102" s="27" t="s">
        <v>177</v>
      </c>
    </row>
    <row r="103" spans="1:38" x14ac:dyDescent="0.25">
      <c r="A103">
        <v>102</v>
      </c>
      <c r="B103">
        <v>12</v>
      </c>
      <c r="C103" s="1">
        <v>41101</v>
      </c>
      <c r="D103" s="62">
        <v>2012</v>
      </c>
      <c r="E103" s="62">
        <v>7</v>
      </c>
      <c r="F103" s="62">
        <v>11</v>
      </c>
      <c r="G103">
        <v>1</v>
      </c>
      <c r="H103">
        <v>1</v>
      </c>
      <c r="I103">
        <v>31.5</v>
      </c>
      <c r="J103">
        <v>8.61</v>
      </c>
      <c r="K103">
        <v>14</v>
      </c>
      <c r="L103">
        <v>129.76285638156139</v>
      </c>
      <c r="M103">
        <v>8.3869388412134924</v>
      </c>
      <c r="N103">
        <v>38.074928050347715</v>
      </c>
      <c r="O103" t="s">
        <v>60</v>
      </c>
      <c r="P103" t="s">
        <v>151</v>
      </c>
      <c r="Q103" t="s">
        <v>115</v>
      </c>
      <c r="R103" t="s">
        <v>124</v>
      </c>
      <c r="S103" t="s">
        <v>139</v>
      </c>
      <c r="T103" t="s">
        <v>139</v>
      </c>
      <c r="U103" t="s">
        <v>139</v>
      </c>
      <c r="V103" t="s">
        <v>139</v>
      </c>
      <c r="W103" t="s">
        <v>139</v>
      </c>
      <c r="X103" t="s">
        <v>139</v>
      </c>
      <c r="Y103" t="s">
        <v>139</v>
      </c>
      <c r="Z103" t="s">
        <v>139</v>
      </c>
      <c r="AA103" t="s">
        <v>139</v>
      </c>
      <c r="AB103" t="s">
        <v>139</v>
      </c>
      <c r="AC103" s="37">
        <v>22.483471000000002</v>
      </c>
      <c r="AD103" s="37">
        <v>120.435332</v>
      </c>
      <c r="AE103">
        <v>50</v>
      </c>
      <c r="AF103" s="37" t="s">
        <v>174</v>
      </c>
      <c r="AG103" s="37" t="s">
        <v>166</v>
      </c>
      <c r="AH103" t="s">
        <v>167</v>
      </c>
      <c r="AI103" t="s">
        <v>169</v>
      </c>
      <c r="AJ103" t="s">
        <v>170</v>
      </c>
      <c r="AK103" t="s">
        <v>175</v>
      </c>
      <c r="AL103" s="27" t="s">
        <v>177</v>
      </c>
    </row>
    <row r="104" spans="1:38" x14ac:dyDescent="0.25">
      <c r="A104">
        <v>103</v>
      </c>
      <c r="B104">
        <v>12</v>
      </c>
      <c r="C104" s="1">
        <v>41101</v>
      </c>
      <c r="D104" s="62">
        <v>2012</v>
      </c>
      <c r="E104" s="62">
        <v>7</v>
      </c>
      <c r="F104" s="62">
        <v>11</v>
      </c>
      <c r="G104">
        <v>1</v>
      </c>
      <c r="H104">
        <v>1</v>
      </c>
      <c r="I104">
        <v>31.5</v>
      </c>
      <c r="J104">
        <v>8.61</v>
      </c>
      <c r="K104">
        <v>14</v>
      </c>
      <c r="L104">
        <v>129.76285638156139</v>
      </c>
      <c r="M104">
        <v>8.3869388412134924</v>
      </c>
      <c r="N104">
        <v>5.0650133644957966</v>
      </c>
      <c r="O104" t="s">
        <v>67</v>
      </c>
      <c r="P104" t="s">
        <v>155</v>
      </c>
      <c r="Q104" t="s">
        <v>115</v>
      </c>
      <c r="R104" t="s">
        <v>119</v>
      </c>
      <c r="S104" t="s">
        <v>139</v>
      </c>
      <c r="T104" t="s">
        <v>139</v>
      </c>
      <c r="U104" t="s">
        <v>139</v>
      </c>
      <c r="V104" t="s">
        <v>139</v>
      </c>
      <c r="W104" t="s">
        <v>139</v>
      </c>
      <c r="X104" t="s">
        <v>139</v>
      </c>
      <c r="Y104" t="s">
        <v>139</v>
      </c>
      <c r="Z104" t="s">
        <v>139</v>
      </c>
      <c r="AA104" t="s">
        <v>139</v>
      </c>
      <c r="AB104" t="s">
        <v>139</v>
      </c>
      <c r="AC104" s="37">
        <v>22.483471000000002</v>
      </c>
      <c r="AD104" s="37">
        <v>120.435332</v>
      </c>
      <c r="AE104">
        <v>50</v>
      </c>
      <c r="AF104" s="37" t="s">
        <v>174</v>
      </c>
      <c r="AG104" s="37" t="s">
        <v>166</v>
      </c>
      <c r="AH104" t="s">
        <v>168</v>
      </c>
      <c r="AI104" t="s">
        <v>169</v>
      </c>
      <c r="AJ104" t="s">
        <v>170</v>
      </c>
      <c r="AK104" t="s">
        <v>172</v>
      </c>
      <c r="AL104" s="27" t="s">
        <v>177</v>
      </c>
    </row>
    <row r="105" spans="1:38" x14ac:dyDescent="0.25">
      <c r="A105">
        <v>104</v>
      </c>
      <c r="B105">
        <v>13</v>
      </c>
      <c r="C105" s="1">
        <v>41103</v>
      </c>
      <c r="D105" s="62">
        <v>2012</v>
      </c>
      <c r="E105" s="62">
        <v>7</v>
      </c>
      <c r="F105" s="62">
        <v>13</v>
      </c>
      <c r="G105">
        <v>1</v>
      </c>
      <c r="H105">
        <v>1</v>
      </c>
      <c r="I105">
        <v>33.299999999999997</v>
      </c>
      <c r="J105">
        <v>8.65</v>
      </c>
      <c r="K105">
        <v>12</v>
      </c>
      <c r="L105">
        <v>24.913402611244337</v>
      </c>
      <c r="M105">
        <v>1.6152885229126217</v>
      </c>
      <c r="N105">
        <v>0.49121896853946301</v>
      </c>
      <c r="O105" t="s">
        <v>5</v>
      </c>
      <c r="P105" t="s">
        <v>141</v>
      </c>
      <c r="Q105" t="s">
        <v>112</v>
      </c>
      <c r="R105" t="s">
        <v>116</v>
      </c>
      <c r="S105" t="s">
        <v>139</v>
      </c>
      <c r="T105" t="s">
        <v>139</v>
      </c>
      <c r="U105" t="s">
        <v>139</v>
      </c>
      <c r="V105" t="s">
        <v>139</v>
      </c>
      <c r="W105" t="s">
        <v>139</v>
      </c>
      <c r="X105" t="s">
        <v>139</v>
      </c>
      <c r="Y105" t="s">
        <v>139</v>
      </c>
      <c r="Z105" t="s">
        <v>139</v>
      </c>
      <c r="AA105" t="s">
        <v>139</v>
      </c>
      <c r="AB105" t="s">
        <v>139</v>
      </c>
      <c r="AC105" s="37">
        <v>22.483471000000002</v>
      </c>
      <c r="AD105" s="37">
        <v>120.435332</v>
      </c>
      <c r="AE105">
        <v>50</v>
      </c>
      <c r="AF105" s="37" t="s">
        <v>174</v>
      </c>
      <c r="AG105" s="37" t="s">
        <v>173</v>
      </c>
      <c r="AH105" t="s">
        <v>167</v>
      </c>
      <c r="AI105" t="s">
        <v>169</v>
      </c>
      <c r="AJ105" t="s">
        <v>170</v>
      </c>
      <c r="AK105" t="s">
        <v>171</v>
      </c>
      <c r="AL105" s="27" t="s">
        <v>177</v>
      </c>
    </row>
    <row r="106" spans="1:38" x14ac:dyDescent="0.25">
      <c r="A106">
        <v>105</v>
      </c>
      <c r="B106">
        <v>13</v>
      </c>
      <c r="C106" s="1">
        <v>41103</v>
      </c>
      <c r="D106" s="62">
        <v>2012</v>
      </c>
      <c r="E106" s="62">
        <v>7</v>
      </c>
      <c r="F106" s="62">
        <v>13</v>
      </c>
      <c r="G106">
        <v>1</v>
      </c>
      <c r="H106">
        <v>1</v>
      </c>
      <c r="I106">
        <v>33.299999999999997</v>
      </c>
      <c r="J106">
        <v>8.65</v>
      </c>
      <c r="K106">
        <v>12</v>
      </c>
      <c r="L106">
        <v>24.913402611244337</v>
      </c>
      <c r="M106">
        <v>1.6152885229126217</v>
      </c>
      <c r="N106">
        <v>4.9121896853946308E-2</v>
      </c>
      <c r="O106" t="s">
        <v>7</v>
      </c>
      <c r="P106" t="s">
        <v>141</v>
      </c>
      <c r="Q106" t="s">
        <v>112</v>
      </c>
      <c r="R106" t="s">
        <v>117</v>
      </c>
      <c r="S106" t="s">
        <v>139</v>
      </c>
      <c r="T106" t="s">
        <v>139</v>
      </c>
      <c r="U106" t="s">
        <v>139</v>
      </c>
      <c r="V106" t="s">
        <v>139</v>
      </c>
      <c r="W106" t="s">
        <v>139</v>
      </c>
      <c r="X106" t="s">
        <v>139</v>
      </c>
      <c r="Y106" t="s">
        <v>139</v>
      </c>
      <c r="Z106" t="s">
        <v>139</v>
      </c>
      <c r="AA106" t="s">
        <v>139</v>
      </c>
      <c r="AB106" t="s">
        <v>139</v>
      </c>
      <c r="AC106" s="37">
        <v>22.483471000000002</v>
      </c>
      <c r="AD106" s="37">
        <v>120.435332</v>
      </c>
      <c r="AE106">
        <v>50</v>
      </c>
      <c r="AF106" s="37" t="s">
        <v>174</v>
      </c>
      <c r="AG106" s="37" t="s">
        <v>166</v>
      </c>
      <c r="AH106" t="s">
        <v>167</v>
      </c>
      <c r="AI106" t="s">
        <v>169</v>
      </c>
      <c r="AJ106" t="s">
        <v>170</v>
      </c>
      <c r="AK106" t="s">
        <v>175</v>
      </c>
      <c r="AL106" s="27" t="s">
        <v>177</v>
      </c>
    </row>
    <row r="107" spans="1:38" x14ac:dyDescent="0.25">
      <c r="A107">
        <v>106</v>
      </c>
      <c r="B107">
        <v>13</v>
      </c>
      <c r="C107" s="1">
        <v>41103</v>
      </c>
      <c r="D107" s="62">
        <v>2012</v>
      </c>
      <c r="E107" s="62">
        <v>7</v>
      </c>
      <c r="F107" s="62">
        <v>13</v>
      </c>
      <c r="G107">
        <v>1</v>
      </c>
      <c r="H107">
        <v>1</v>
      </c>
      <c r="I107">
        <v>33.299999999999997</v>
      </c>
      <c r="J107">
        <v>8.65</v>
      </c>
      <c r="K107">
        <v>12</v>
      </c>
      <c r="L107">
        <v>24.913402611244337</v>
      </c>
      <c r="M107">
        <v>1.6152885229126217</v>
      </c>
      <c r="N107">
        <v>0.49121896853946301</v>
      </c>
      <c r="O107" t="s">
        <v>108</v>
      </c>
      <c r="P107" t="s">
        <v>141</v>
      </c>
      <c r="Q107" t="s">
        <v>114</v>
      </c>
      <c r="R107" t="s">
        <v>118</v>
      </c>
      <c r="S107" t="s">
        <v>139</v>
      </c>
      <c r="T107" t="s">
        <v>139</v>
      </c>
      <c r="U107" t="s">
        <v>139</v>
      </c>
      <c r="V107" t="s">
        <v>139</v>
      </c>
      <c r="W107" t="s">
        <v>139</v>
      </c>
      <c r="X107" t="s">
        <v>139</v>
      </c>
      <c r="Y107" t="s">
        <v>139</v>
      </c>
      <c r="Z107" t="s">
        <v>139</v>
      </c>
      <c r="AA107" t="s">
        <v>139</v>
      </c>
      <c r="AB107" t="s">
        <v>139</v>
      </c>
      <c r="AC107" s="37">
        <v>22.483471000000002</v>
      </c>
      <c r="AD107" s="37">
        <v>120.435332</v>
      </c>
      <c r="AE107">
        <v>50</v>
      </c>
      <c r="AF107" s="37" t="s">
        <v>174</v>
      </c>
      <c r="AG107" s="37" t="s">
        <v>166</v>
      </c>
      <c r="AH107" t="s">
        <v>168</v>
      </c>
      <c r="AI107" t="s">
        <v>169</v>
      </c>
      <c r="AJ107" t="s">
        <v>170</v>
      </c>
      <c r="AK107" t="s">
        <v>172</v>
      </c>
      <c r="AL107" s="27" t="s">
        <v>177</v>
      </c>
    </row>
    <row r="108" spans="1:38" x14ac:dyDescent="0.25">
      <c r="A108">
        <v>107</v>
      </c>
      <c r="B108">
        <v>13</v>
      </c>
      <c r="C108" s="1">
        <v>41103</v>
      </c>
      <c r="D108" s="62">
        <v>2012</v>
      </c>
      <c r="E108" s="62">
        <v>7</v>
      </c>
      <c r="F108" s="62">
        <v>13</v>
      </c>
      <c r="G108">
        <v>1</v>
      </c>
      <c r="H108">
        <v>1</v>
      </c>
      <c r="I108">
        <v>33.299999999999997</v>
      </c>
      <c r="J108">
        <v>8.65</v>
      </c>
      <c r="K108">
        <v>12</v>
      </c>
      <c r="L108">
        <v>24.913402611244337</v>
      </c>
      <c r="M108">
        <v>1.6152885229126217</v>
      </c>
      <c r="N108">
        <v>3.6841422640459731</v>
      </c>
      <c r="O108" t="s">
        <v>9</v>
      </c>
      <c r="P108" t="s">
        <v>141</v>
      </c>
      <c r="Q108" t="s">
        <v>115</v>
      </c>
      <c r="R108" t="s">
        <v>122</v>
      </c>
      <c r="S108" t="s">
        <v>139</v>
      </c>
      <c r="T108" t="s">
        <v>139</v>
      </c>
      <c r="U108" t="s">
        <v>139</v>
      </c>
      <c r="V108" t="s">
        <v>139</v>
      </c>
      <c r="W108" t="s">
        <v>139</v>
      </c>
      <c r="X108" t="s">
        <v>139</v>
      </c>
      <c r="Y108" t="s">
        <v>139</v>
      </c>
      <c r="Z108" t="s">
        <v>139</v>
      </c>
      <c r="AA108" t="s">
        <v>139</v>
      </c>
      <c r="AB108" t="s">
        <v>139</v>
      </c>
      <c r="AC108" s="37">
        <v>22.483471000000002</v>
      </c>
      <c r="AD108" s="37">
        <v>120.435332</v>
      </c>
      <c r="AE108">
        <v>50</v>
      </c>
      <c r="AF108" s="37" t="s">
        <v>174</v>
      </c>
      <c r="AG108" s="37" t="s">
        <v>173</v>
      </c>
      <c r="AH108" t="s">
        <v>167</v>
      </c>
      <c r="AI108" t="s">
        <v>169</v>
      </c>
      <c r="AJ108" t="s">
        <v>170</v>
      </c>
      <c r="AK108" t="s">
        <v>171</v>
      </c>
      <c r="AL108" s="27" t="s">
        <v>177</v>
      </c>
    </row>
    <row r="109" spans="1:38" x14ac:dyDescent="0.25">
      <c r="A109">
        <v>108</v>
      </c>
      <c r="B109">
        <v>13</v>
      </c>
      <c r="C109" s="1">
        <v>41103</v>
      </c>
      <c r="D109" s="62">
        <v>2012</v>
      </c>
      <c r="E109" s="62">
        <v>7</v>
      </c>
      <c r="F109" s="62">
        <v>13</v>
      </c>
      <c r="G109">
        <v>1</v>
      </c>
      <c r="H109">
        <v>1</v>
      </c>
      <c r="I109">
        <v>33.299999999999997</v>
      </c>
      <c r="J109">
        <v>8.65</v>
      </c>
      <c r="K109">
        <v>12</v>
      </c>
      <c r="L109">
        <v>24.913402611244337</v>
      </c>
      <c r="M109">
        <v>1.6152885229126217</v>
      </c>
      <c r="N109">
        <v>18.862808391915383</v>
      </c>
      <c r="O109" t="s">
        <v>83</v>
      </c>
      <c r="P109" t="s">
        <v>142</v>
      </c>
      <c r="Q109" t="s">
        <v>115</v>
      </c>
      <c r="R109" t="s">
        <v>115</v>
      </c>
      <c r="S109" t="s">
        <v>139</v>
      </c>
      <c r="T109" t="s">
        <v>139</v>
      </c>
      <c r="U109" t="s">
        <v>139</v>
      </c>
      <c r="V109" t="s">
        <v>139</v>
      </c>
      <c r="W109" t="s">
        <v>139</v>
      </c>
      <c r="X109" t="s">
        <v>139</v>
      </c>
      <c r="Y109" t="s">
        <v>139</v>
      </c>
      <c r="Z109" t="s">
        <v>139</v>
      </c>
      <c r="AA109" t="s">
        <v>139</v>
      </c>
      <c r="AB109" t="s">
        <v>139</v>
      </c>
      <c r="AC109" s="37">
        <v>22.483471000000002</v>
      </c>
      <c r="AD109" s="37">
        <v>120.435332</v>
      </c>
      <c r="AE109">
        <v>50</v>
      </c>
      <c r="AF109" s="37" t="s">
        <v>174</v>
      </c>
      <c r="AG109" s="37" t="s">
        <v>166</v>
      </c>
      <c r="AH109" t="s">
        <v>167</v>
      </c>
      <c r="AI109" t="s">
        <v>169</v>
      </c>
      <c r="AJ109" t="s">
        <v>170</v>
      </c>
      <c r="AK109" t="s">
        <v>175</v>
      </c>
      <c r="AL109" s="27" t="s">
        <v>177</v>
      </c>
    </row>
    <row r="110" spans="1:38" x14ac:dyDescent="0.25">
      <c r="A110">
        <v>109</v>
      </c>
      <c r="B110">
        <v>13</v>
      </c>
      <c r="C110" s="1">
        <v>41103</v>
      </c>
      <c r="D110" s="62">
        <v>2012</v>
      </c>
      <c r="E110" s="62">
        <v>7</v>
      </c>
      <c r="F110" s="62">
        <v>13</v>
      </c>
      <c r="G110">
        <v>1</v>
      </c>
      <c r="H110">
        <v>1</v>
      </c>
      <c r="I110">
        <v>33.299999999999997</v>
      </c>
      <c r="J110">
        <v>8.65</v>
      </c>
      <c r="K110">
        <v>12</v>
      </c>
      <c r="L110">
        <v>24.913402611244337</v>
      </c>
      <c r="M110">
        <v>1.6152885229126217</v>
      </c>
      <c r="N110">
        <v>0.29473138112367786</v>
      </c>
      <c r="O110" t="s">
        <v>58</v>
      </c>
      <c r="P110" t="s">
        <v>149</v>
      </c>
      <c r="Q110" t="s">
        <v>115</v>
      </c>
      <c r="R110" t="s">
        <v>115</v>
      </c>
      <c r="S110" t="s">
        <v>139</v>
      </c>
      <c r="T110" t="s">
        <v>139</v>
      </c>
      <c r="U110" t="s">
        <v>139</v>
      </c>
      <c r="V110" t="s">
        <v>139</v>
      </c>
      <c r="W110" t="s">
        <v>139</v>
      </c>
      <c r="X110" t="s">
        <v>139</v>
      </c>
      <c r="Y110" t="s">
        <v>139</v>
      </c>
      <c r="Z110" t="s">
        <v>139</v>
      </c>
      <c r="AA110" t="s">
        <v>139</v>
      </c>
      <c r="AB110" t="s">
        <v>139</v>
      </c>
      <c r="AC110" s="37">
        <v>22.483471000000002</v>
      </c>
      <c r="AD110" s="37">
        <v>120.435332</v>
      </c>
      <c r="AE110">
        <v>50</v>
      </c>
      <c r="AF110" s="37" t="s">
        <v>174</v>
      </c>
      <c r="AG110" s="37" t="s">
        <v>166</v>
      </c>
      <c r="AH110" t="s">
        <v>168</v>
      </c>
      <c r="AI110" t="s">
        <v>169</v>
      </c>
      <c r="AJ110" t="s">
        <v>170</v>
      </c>
      <c r="AK110" t="s">
        <v>172</v>
      </c>
      <c r="AL110" s="27" t="s">
        <v>177</v>
      </c>
    </row>
    <row r="111" spans="1:38" x14ac:dyDescent="0.25">
      <c r="A111">
        <v>110</v>
      </c>
      <c r="B111">
        <v>13</v>
      </c>
      <c r="C111" s="1">
        <v>41103</v>
      </c>
      <c r="D111" s="62">
        <v>2012</v>
      </c>
      <c r="E111" s="62">
        <v>7</v>
      </c>
      <c r="F111" s="62">
        <v>13</v>
      </c>
      <c r="G111">
        <v>1</v>
      </c>
      <c r="H111">
        <v>1</v>
      </c>
      <c r="I111">
        <v>33.299999999999997</v>
      </c>
      <c r="J111">
        <v>8.65</v>
      </c>
      <c r="K111">
        <v>12</v>
      </c>
      <c r="L111">
        <v>24.913402611244337</v>
      </c>
      <c r="M111">
        <v>1.6152885229126217</v>
      </c>
      <c r="N111">
        <v>4.9121896853946308E-2</v>
      </c>
      <c r="O111" t="s">
        <v>59</v>
      </c>
      <c r="P111" t="s">
        <v>150</v>
      </c>
      <c r="Q111" t="s">
        <v>115</v>
      </c>
      <c r="R111" t="s">
        <v>124</v>
      </c>
      <c r="S111" t="s">
        <v>139</v>
      </c>
      <c r="T111" t="s">
        <v>139</v>
      </c>
      <c r="U111" t="s">
        <v>139</v>
      </c>
      <c r="V111" t="s">
        <v>139</v>
      </c>
      <c r="W111" t="s">
        <v>139</v>
      </c>
      <c r="X111" t="s">
        <v>139</v>
      </c>
      <c r="Y111" t="s">
        <v>139</v>
      </c>
      <c r="Z111" t="s">
        <v>139</v>
      </c>
      <c r="AA111" t="s">
        <v>139</v>
      </c>
      <c r="AB111" t="s">
        <v>139</v>
      </c>
      <c r="AC111" s="37">
        <v>22.483471000000002</v>
      </c>
      <c r="AD111" s="37">
        <v>120.435332</v>
      </c>
      <c r="AE111">
        <v>50</v>
      </c>
      <c r="AF111" s="37" t="s">
        <v>174</v>
      </c>
      <c r="AG111" s="37" t="s">
        <v>173</v>
      </c>
      <c r="AH111" t="s">
        <v>167</v>
      </c>
      <c r="AI111" t="s">
        <v>169</v>
      </c>
      <c r="AJ111" t="s">
        <v>170</v>
      </c>
      <c r="AK111" t="s">
        <v>171</v>
      </c>
      <c r="AL111" s="27" t="s">
        <v>177</v>
      </c>
    </row>
    <row r="112" spans="1:38" x14ac:dyDescent="0.25">
      <c r="A112">
        <v>111</v>
      </c>
      <c r="B112">
        <v>13</v>
      </c>
      <c r="C112" s="1">
        <v>41103</v>
      </c>
      <c r="D112" s="62">
        <v>2012</v>
      </c>
      <c r="E112" s="62">
        <v>7</v>
      </c>
      <c r="F112" s="62">
        <v>13</v>
      </c>
      <c r="G112">
        <v>1</v>
      </c>
      <c r="H112">
        <v>1</v>
      </c>
      <c r="I112">
        <v>33.299999999999997</v>
      </c>
      <c r="J112">
        <v>8.65</v>
      </c>
      <c r="K112">
        <v>12</v>
      </c>
      <c r="L112">
        <v>24.913402611244337</v>
      </c>
      <c r="M112">
        <v>1.6152885229126217</v>
      </c>
      <c r="N112">
        <v>1.7683882867420671</v>
      </c>
      <c r="O112" t="s">
        <v>60</v>
      </c>
      <c r="P112" t="s">
        <v>151</v>
      </c>
      <c r="Q112" t="s">
        <v>115</v>
      </c>
      <c r="R112" t="s">
        <v>124</v>
      </c>
      <c r="S112" t="s">
        <v>139</v>
      </c>
      <c r="T112" t="s">
        <v>139</v>
      </c>
      <c r="U112" t="s">
        <v>139</v>
      </c>
      <c r="V112" t="s">
        <v>139</v>
      </c>
      <c r="W112" t="s">
        <v>139</v>
      </c>
      <c r="X112" t="s">
        <v>139</v>
      </c>
      <c r="Y112" t="s">
        <v>139</v>
      </c>
      <c r="Z112" t="s">
        <v>139</v>
      </c>
      <c r="AA112" t="s">
        <v>139</v>
      </c>
      <c r="AB112" t="s">
        <v>139</v>
      </c>
      <c r="AC112" s="37">
        <v>22.483471000000002</v>
      </c>
      <c r="AD112" s="37">
        <v>120.435332</v>
      </c>
      <c r="AE112">
        <v>50</v>
      </c>
      <c r="AF112" s="37" t="s">
        <v>174</v>
      </c>
      <c r="AG112" s="37" t="s">
        <v>166</v>
      </c>
      <c r="AH112" t="s">
        <v>167</v>
      </c>
      <c r="AI112" t="s">
        <v>169</v>
      </c>
      <c r="AJ112" t="s">
        <v>170</v>
      </c>
      <c r="AK112" t="s">
        <v>175</v>
      </c>
      <c r="AL112" s="27" t="s">
        <v>177</v>
      </c>
    </row>
    <row r="113" spans="1:38" x14ac:dyDescent="0.25">
      <c r="A113">
        <v>112</v>
      </c>
      <c r="B113">
        <v>13</v>
      </c>
      <c r="C113" s="1">
        <v>41103</v>
      </c>
      <c r="D113" s="62">
        <v>2012</v>
      </c>
      <c r="E113" s="62">
        <v>7</v>
      </c>
      <c r="F113" s="62">
        <v>13</v>
      </c>
      <c r="G113">
        <v>1</v>
      </c>
      <c r="H113">
        <v>1</v>
      </c>
      <c r="I113">
        <v>33.299999999999997</v>
      </c>
      <c r="J113">
        <v>8.65</v>
      </c>
      <c r="K113">
        <v>12</v>
      </c>
      <c r="L113">
        <v>24.913402611244337</v>
      </c>
      <c r="M113">
        <v>1.6152885229126217</v>
      </c>
      <c r="N113">
        <v>0.73682845280919462</v>
      </c>
      <c r="O113" t="s">
        <v>67</v>
      </c>
      <c r="P113" t="s">
        <v>155</v>
      </c>
      <c r="Q113" t="s">
        <v>115</v>
      </c>
      <c r="R113" t="s">
        <v>119</v>
      </c>
      <c r="S113" t="s">
        <v>139</v>
      </c>
      <c r="T113" t="s">
        <v>139</v>
      </c>
      <c r="U113" t="s">
        <v>139</v>
      </c>
      <c r="V113" t="s">
        <v>139</v>
      </c>
      <c r="W113" t="s">
        <v>139</v>
      </c>
      <c r="X113" t="s">
        <v>139</v>
      </c>
      <c r="Y113" t="s">
        <v>139</v>
      </c>
      <c r="Z113" t="s">
        <v>139</v>
      </c>
      <c r="AA113" t="s">
        <v>139</v>
      </c>
      <c r="AB113" t="s">
        <v>139</v>
      </c>
      <c r="AC113" s="37">
        <v>22.483471000000002</v>
      </c>
      <c r="AD113" s="37">
        <v>120.435332</v>
      </c>
      <c r="AE113">
        <v>50</v>
      </c>
      <c r="AF113" s="37" t="s">
        <v>174</v>
      </c>
      <c r="AG113" s="37" t="s">
        <v>166</v>
      </c>
      <c r="AH113" t="s">
        <v>168</v>
      </c>
      <c r="AI113" t="s">
        <v>169</v>
      </c>
      <c r="AJ113" t="s">
        <v>170</v>
      </c>
      <c r="AK113" t="s">
        <v>172</v>
      </c>
      <c r="AL113" s="27" t="s">
        <v>177</v>
      </c>
    </row>
    <row r="114" spans="1:38" x14ac:dyDescent="0.25">
      <c r="A114">
        <v>113</v>
      </c>
      <c r="B114">
        <v>14</v>
      </c>
      <c r="C114" s="1">
        <v>41373</v>
      </c>
      <c r="D114" s="62">
        <v>2013</v>
      </c>
      <c r="E114" s="62">
        <v>4</v>
      </c>
      <c r="F114" s="62">
        <v>9</v>
      </c>
      <c r="G114">
        <v>1</v>
      </c>
      <c r="H114">
        <v>2</v>
      </c>
      <c r="I114">
        <v>29.2</v>
      </c>
      <c r="J114">
        <v>9.07</v>
      </c>
      <c r="K114">
        <v>16</v>
      </c>
      <c r="L114">
        <v>300.05995203836926</v>
      </c>
      <c r="M114">
        <v>102.25704329381439</v>
      </c>
      <c r="N114">
        <v>8.8888888888888893</v>
      </c>
      <c r="O114" t="s">
        <v>5</v>
      </c>
      <c r="P114" t="s">
        <v>141</v>
      </c>
      <c r="Q114" t="s">
        <v>112</v>
      </c>
      <c r="R114" t="s">
        <v>116</v>
      </c>
      <c r="S114">
        <v>0.73280000000000001</v>
      </c>
      <c r="T114">
        <v>4.9834838327329899E-2</v>
      </c>
      <c r="U114">
        <v>0.95989999999999998</v>
      </c>
      <c r="V114">
        <v>6.9825894591874424E-2</v>
      </c>
      <c r="W114">
        <v>31.1</v>
      </c>
      <c r="X114">
        <v>3.7549966711037119</v>
      </c>
      <c r="Y114">
        <v>1.4</v>
      </c>
      <c r="Z114">
        <v>0.69920589878010087</v>
      </c>
      <c r="AA114">
        <v>1.8</v>
      </c>
      <c r="AB114">
        <v>0.78881063774661553</v>
      </c>
      <c r="AC114" s="37">
        <v>22.483471000000002</v>
      </c>
      <c r="AD114" s="37">
        <v>120.435332</v>
      </c>
      <c r="AE114">
        <v>50</v>
      </c>
      <c r="AF114" s="37" t="s">
        <v>174</v>
      </c>
      <c r="AG114" s="37" t="s">
        <v>173</v>
      </c>
      <c r="AH114" t="s">
        <v>167</v>
      </c>
      <c r="AI114" t="s">
        <v>169</v>
      </c>
      <c r="AJ114" t="s">
        <v>170</v>
      </c>
      <c r="AK114" t="s">
        <v>171</v>
      </c>
      <c r="AL114" s="27" t="s">
        <v>177</v>
      </c>
    </row>
    <row r="115" spans="1:38" x14ac:dyDescent="0.25">
      <c r="A115">
        <v>114</v>
      </c>
      <c r="B115">
        <v>14</v>
      </c>
      <c r="C115" s="1">
        <v>41373</v>
      </c>
      <c r="D115" s="62">
        <v>2013</v>
      </c>
      <c r="E115" s="62">
        <v>4</v>
      </c>
      <c r="F115" s="62">
        <v>9</v>
      </c>
      <c r="G115">
        <v>1</v>
      </c>
      <c r="H115">
        <v>2</v>
      </c>
      <c r="I115">
        <v>29.2</v>
      </c>
      <c r="J115">
        <v>9.07</v>
      </c>
      <c r="K115">
        <v>16</v>
      </c>
      <c r="L115">
        <v>300.05995203836926</v>
      </c>
      <c r="M115">
        <v>102.25704329381439</v>
      </c>
      <c r="N115">
        <v>7.1111111111111107</v>
      </c>
      <c r="O115" t="s">
        <v>7</v>
      </c>
      <c r="P115" t="s">
        <v>141</v>
      </c>
      <c r="Q115" t="s">
        <v>112</v>
      </c>
      <c r="R115" t="s">
        <v>117</v>
      </c>
      <c r="S115" t="s">
        <v>139</v>
      </c>
      <c r="T115" t="s">
        <v>139</v>
      </c>
      <c r="U115" t="s">
        <v>139</v>
      </c>
      <c r="V115" t="s">
        <v>139</v>
      </c>
      <c r="W115" t="s">
        <v>139</v>
      </c>
      <c r="X115" t="s">
        <v>139</v>
      </c>
      <c r="Y115" t="s">
        <v>139</v>
      </c>
      <c r="Z115" t="s">
        <v>139</v>
      </c>
      <c r="AA115" t="s">
        <v>139</v>
      </c>
      <c r="AB115" t="s">
        <v>139</v>
      </c>
      <c r="AC115" s="37">
        <v>22.483471000000002</v>
      </c>
      <c r="AD115" s="37">
        <v>120.435332</v>
      </c>
      <c r="AE115">
        <v>50</v>
      </c>
      <c r="AF115" s="37" t="s">
        <v>174</v>
      </c>
      <c r="AG115" s="37" t="s">
        <v>166</v>
      </c>
      <c r="AH115" t="s">
        <v>167</v>
      </c>
      <c r="AI115" t="s">
        <v>169</v>
      </c>
      <c r="AJ115" t="s">
        <v>170</v>
      </c>
      <c r="AK115" t="s">
        <v>175</v>
      </c>
      <c r="AL115" s="27" t="s">
        <v>177</v>
      </c>
    </row>
    <row r="116" spans="1:38" x14ac:dyDescent="0.25">
      <c r="A116">
        <v>115</v>
      </c>
      <c r="B116">
        <v>14</v>
      </c>
      <c r="C116" s="1">
        <v>41373</v>
      </c>
      <c r="D116" s="62">
        <v>2013</v>
      </c>
      <c r="E116" s="62">
        <v>4</v>
      </c>
      <c r="F116" s="62">
        <v>9</v>
      </c>
      <c r="G116">
        <v>1</v>
      </c>
      <c r="H116">
        <v>2</v>
      </c>
      <c r="I116">
        <v>29.2</v>
      </c>
      <c r="J116">
        <v>9.07</v>
      </c>
      <c r="K116">
        <v>16</v>
      </c>
      <c r="L116">
        <v>300.05995203836926</v>
      </c>
      <c r="M116">
        <v>102.25704329381439</v>
      </c>
      <c r="N116">
        <v>12.444444444444446</v>
      </c>
      <c r="O116" t="s">
        <v>108</v>
      </c>
      <c r="P116" t="s">
        <v>141</v>
      </c>
      <c r="Q116" t="s">
        <v>114</v>
      </c>
      <c r="R116" t="s">
        <v>118</v>
      </c>
      <c r="S116" t="s">
        <v>139</v>
      </c>
      <c r="T116" t="s">
        <v>139</v>
      </c>
      <c r="U116" t="s">
        <v>139</v>
      </c>
      <c r="V116" t="s">
        <v>139</v>
      </c>
      <c r="W116" t="s">
        <v>139</v>
      </c>
      <c r="X116" t="s">
        <v>139</v>
      </c>
      <c r="Y116" t="s">
        <v>139</v>
      </c>
      <c r="Z116" t="s">
        <v>139</v>
      </c>
      <c r="AA116" t="s">
        <v>139</v>
      </c>
      <c r="AB116" t="s">
        <v>139</v>
      </c>
      <c r="AC116" s="37">
        <v>22.483471000000002</v>
      </c>
      <c r="AD116" s="37">
        <v>120.435332</v>
      </c>
      <c r="AE116">
        <v>50</v>
      </c>
      <c r="AF116" s="37" t="s">
        <v>174</v>
      </c>
      <c r="AG116" s="37" t="s">
        <v>166</v>
      </c>
      <c r="AH116" t="s">
        <v>168</v>
      </c>
      <c r="AI116" t="s">
        <v>169</v>
      </c>
      <c r="AJ116" t="s">
        <v>170</v>
      </c>
      <c r="AK116" t="s">
        <v>172</v>
      </c>
      <c r="AL116" s="27" t="s">
        <v>177</v>
      </c>
    </row>
    <row r="117" spans="1:38" x14ac:dyDescent="0.25">
      <c r="A117">
        <v>116</v>
      </c>
      <c r="B117">
        <v>14</v>
      </c>
      <c r="C117" s="1">
        <v>41373</v>
      </c>
      <c r="D117" s="62">
        <v>2013</v>
      </c>
      <c r="E117" s="62">
        <v>4</v>
      </c>
      <c r="F117" s="62">
        <v>9</v>
      </c>
      <c r="G117">
        <v>1</v>
      </c>
      <c r="H117">
        <v>2</v>
      </c>
      <c r="I117">
        <v>29.2</v>
      </c>
      <c r="J117">
        <v>9.07</v>
      </c>
      <c r="K117">
        <v>16</v>
      </c>
      <c r="L117">
        <v>300.05995203836926</v>
      </c>
      <c r="M117">
        <v>102.25704329381439</v>
      </c>
      <c r="N117">
        <v>63.111111111111114</v>
      </c>
      <c r="O117" t="s">
        <v>9</v>
      </c>
      <c r="P117" t="s">
        <v>141</v>
      </c>
      <c r="Q117" t="s">
        <v>115</v>
      </c>
      <c r="R117" t="s">
        <v>122</v>
      </c>
      <c r="S117" t="s">
        <v>139</v>
      </c>
      <c r="T117" t="s">
        <v>139</v>
      </c>
      <c r="U117" t="s">
        <v>139</v>
      </c>
      <c r="V117" t="s">
        <v>139</v>
      </c>
      <c r="W117" t="s">
        <v>139</v>
      </c>
      <c r="X117" t="s">
        <v>139</v>
      </c>
      <c r="Y117" t="s">
        <v>139</v>
      </c>
      <c r="Z117" t="s">
        <v>139</v>
      </c>
      <c r="AA117" t="s">
        <v>139</v>
      </c>
      <c r="AB117" t="s">
        <v>139</v>
      </c>
      <c r="AC117" s="37">
        <v>22.483471000000002</v>
      </c>
      <c r="AD117" s="37">
        <v>120.435332</v>
      </c>
      <c r="AE117">
        <v>50</v>
      </c>
      <c r="AF117" s="37" t="s">
        <v>174</v>
      </c>
      <c r="AG117" s="37" t="s">
        <v>173</v>
      </c>
      <c r="AH117" t="s">
        <v>167</v>
      </c>
      <c r="AI117" t="s">
        <v>169</v>
      </c>
      <c r="AJ117" t="s">
        <v>170</v>
      </c>
      <c r="AK117" t="s">
        <v>171</v>
      </c>
      <c r="AL117" s="27" t="s">
        <v>177</v>
      </c>
    </row>
    <row r="118" spans="1:38" x14ac:dyDescent="0.25">
      <c r="A118">
        <v>117</v>
      </c>
      <c r="B118">
        <v>14</v>
      </c>
      <c r="C118" s="1">
        <v>41373</v>
      </c>
      <c r="D118" s="62">
        <v>2013</v>
      </c>
      <c r="E118" s="62">
        <v>4</v>
      </c>
      <c r="F118" s="62">
        <v>9</v>
      </c>
      <c r="G118">
        <v>1</v>
      </c>
      <c r="H118">
        <v>2</v>
      </c>
      <c r="I118">
        <v>29.2</v>
      </c>
      <c r="J118">
        <v>9.07</v>
      </c>
      <c r="K118">
        <v>16</v>
      </c>
      <c r="L118">
        <v>300.05995203836926</v>
      </c>
      <c r="M118">
        <v>102.25704329381439</v>
      </c>
      <c r="N118">
        <v>320.88888888888891</v>
      </c>
      <c r="O118" t="s">
        <v>83</v>
      </c>
      <c r="P118" t="s">
        <v>142</v>
      </c>
      <c r="Q118" t="s">
        <v>115</v>
      </c>
      <c r="R118" t="s">
        <v>115</v>
      </c>
      <c r="S118" t="s">
        <v>139</v>
      </c>
      <c r="T118" t="s">
        <v>139</v>
      </c>
      <c r="U118" t="s">
        <v>139</v>
      </c>
      <c r="V118" t="s">
        <v>139</v>
      </c>
      <c r="W118" t="s">
        <v>139</v>
      </c>
      <c r="X118" t="s">
        <v>139</v>
      </c>
      <c r="Y118" t="s">
        <v>139</v>
      </c>
      <c r="Z118" t="s">
        <v>139</v>
      </c>
      <c r="AA118" t="s">
        <v>139</v>
      </c>
      <c r="AB118" t="s">
        <v>139</v>
      </c>
      <c r="AC118" s="37">
        <v>22.483471000000002</v>
      </c>
      <c r="AD118" s="37">
        <v>120.435332</v>
      </c>
      <c r="AE118">
        <v>50</v>
      </c>
      <c r="AF118" s="37" t="s">
        <v>174</v>
      </c>
      <c r="AG118" s="37" t="s">
        <v>166</v>
      </c>
      <c r="AH118" t="s">
        <v>167</v>
      </c>
      <c r="AI118" t="s">
        <v>169</v>
      </c>
      <c r="AJ118" t="s">
        <v>170</v>
      </c>
      <c r="AK118" t="s">
        <v>175</v>
      </c>
      <c r="AL118" s="27" t="s">
        <v>177</v>
      </c>
    </row>
    <row r="119" spans="1:38" x14ac:dyDescent="0.25">
      <c r="A119">
        <v>118</v>
      </c>
      <c r="B119">
        <v>14</v>
      </c>
      <c r="C119" s="1">
        <v>41373</v>
      </c>
      <c r="D119" s="62">
        <v>2013</v>
      </c>
      <c r="E119" s="62">
        <v>4</v>
      </c>
      <c r="F119" s="62">
        <v>9</v>
      </c>
      <c r="G119">
        <v>1</v>
      </c>
      <c r="H119">
        <v>2</v>
      </c>
      <c r="I119">
        <v>29.2</v>
      </c>
      <c r="J119">
        <v>9.07</v>
      </c>
      <c r="K119">
        <v>16</v>
      </c>
      <c r="L119">
        <v>300.05995203836926</v>
      </c>
      <c r="M119">
        <v>102.25704329381439</v>
      </c>
      <c r="N119">
        <v>2.666666666666667</v>
      </c>
      <c r="O119" t="s">
        <v>52</v>
      </c>
      <c r="P119" t="s">
        <v>145</v>
      </c>
      <c r="Q119" t="s">
        <v>115</v>
      </c>
      <c r="R119" t="s">
        <v>115</v>
      </c>
      <c r="S119" t="s">
        <v>139</v>
      </c>
      <c r="T119" t="s">
        <v>139</v>
      </c>
      <c r="U119" t="s">
        <v>139</v>
      </c>
      <c r="V119" t="s">
        <v>139</v>
      </c>
      <c r="W119" t="s">
        <v>139</v>
      </c>
      <c r="X119" t="s">
        <v>139</v>
      </c>
      <c r="Y119" t="s">
        <v>139</v>
      </c>
      <c r="Z119" t="s">
        <v>139</v>
      </c>
      <c r="AA119" t="s">
        <v>139</v>
      </c>
      <c r="AB119" t="s">
        <v>139</v>
      </c>
      <c r="AC119" s="37">
        <v>22.483471000000002</v>
      </c>
      <c r="AD119" s="37">
        <v>120.435332</v>
      </c>
      <c r="AE119">
        <v>50</v>
      </c>
      <c r="AF119" s="37" t="s">
        <v>174</v>
      </c>
      <c r="AG119" s="37" t="s">
        <v>166</v>
      </c>
      <c r="AH119" t="s">
        <v>168</v>
      </c>
      <c r="AI119" t="s">
        <v>169</v>
      </c>
      <c r="AJ119" t="s">
        <v>170</v>
      </c>
      <c r="AK119" t="s">
        <v>172</v>
      </c>
      <c r="AL119" s="27" t="s">
        <v>177</v>
      </c>
    </row>
    <row r="120" spans="1:38" x14ac:dyDescent="0.25">
      <c r="A120">
        <v>119</v>
      </c>
      <c r="B120">
        <v>14</v>
      </c>
      <c r="C120" s="1">
        <v>41373</v>
      </c>
      <c r="D120" s="62">
        <v>2013</v>
      </c>
      <c r="E120" s="62">
        <v>4</v>
      </c>
      <c r="F120" s="62">
        <v>9</v>
      </c>
      <c r="G120">
        <v>1</v>
      </c>
      <c r="H120">
        <v>2</v>
      </c>
      <c r="I120">
        <v>29.2</v>
      </c>
      <c r="J120">
        <v>9.07</v>
      </c>
      <c r="K120">
        <v>16</v>
      </c>
      <c r="L120">
        <v>300.05995203836926</v>
      </c>
      <c r="M120">
        <v>102.25704329381439</v>
      </c>
      <c r="N120">
        <v>10.666666666666668</v>
      </c>
      <c r="O120" t="s">
        <v>54</v>
      </c>
      <c r="P120" t="s">
        <v>146</v>
      </c>
      <c r="Q120" t="s">
        <v>115</v>
      </c>
      <c r="R120" t="s">
        <v>120</v>
      </c>
      <c r="S120" t="s">
        <v>139</v>
      </c>
      <c r="T120" t="s">
        <v>139</v>
      </c>
      <c r="U120" t="s">
        <v>139</v>
      </c>
      <c r="V120" t="s">
        <v>139</v>
      </c>
      <c r="W120" t="s">
        <v>139</v>
      </c>
      <c r="X120" t="s">
        <v>139</v>
      </c>
      <c r="Y120" t="s">
        <v>139</v>
      </c>
      <c r="Z120" t="s">
        <v>139</v>
      </c>
      <c r="AA120" t="s">
        <v>139</v>
      </c>
      <c r="AB120" t="s">
        <v>139</v>
      </c>
      <c r="AC120" s="37">
        <v>22.483471000000002</v>
      </c>
      <c r="AD120" s="37">
        <v>120.435332</v>
      </c>
      <c r="AE120">
        <v>50</v>
      </c>
      <c r="AF120" s="37" t="s">
        <v>174</v>
      </c>
      <c r="AG120" s="37" t="s">
        <v>173</v>
      </c>
      <c r="AH120" t="s">
        <v>167</v>
      </c>
      <c r="AI120" t="s">
        <v>169</v>
      </c>
      <c r="AJ120" t="s">
        <v>170</v>
      </c>
      <c r="AK120" t="s">
        <v>171</v>
      </c>
      <c r="AL120" s="27" t="s">
        <v>177</v>
      </c>
    </row>
    <row r="121" spans="1:38" x14ac:dyDescent="0.25">
      <c r="A121">
        <v>120</v>
      </c>
      <c r="B121">
        <v>14</v>
      </c>
      <c r="C121" s="1">
        <v>41373</v>
      </c>
      <c r="D121" s="62">
        <v>2013</v>
      </c>
      <c r="E121" s="62">
        <v>4</v>
      </c>
      <c r="F121" s="62">
        <v>9</v>
      </c>
      <c r="G121">
        <v>1</v>
      </c>
      <c r="H121">
        <v>2</v>
      </c>
      <c r="I121">
        <v>29.2</v>
      </c>
      <c r="J121">
        <v>9.07</v>
      </c>
      <c r="K121">
        <v>16</v>
      </c>
      <c r="L121">
        <v>300.05995203836926</v>
      </c>
      <c r="M121">
        <v>102.25704329381439</v>
      </c>
      <c r="N121">
        <v>7.1111111111111107</v>
      </c>
      <c r="O121" t="s">
        <v>55</v>
      </c>
      <c r="P121" t="s">
        <v>55</v>
      </c>
      <c r="Q121" t="s">
        <v>115</v>
      </c>
      <c r="R121" t="s">
        <v>115</v>
      </c>
      <c r="S121" t="s">
        <v>139</v>
      </c>
      <c r="T121" t="s">
        <v>139</v>
      </c>
      <c r="U121" t="s">
        <v>139</v>
      </c>
      <c r="V121" t="s">
        <v>139</v>
      </c>
      <c r="W121" t="s">
        <v>139</v>
      </c>
      <c r="X121" t="s">
        <v>139</v>
      </c>
      <c r="Y121" t="s">
        <v>139</v>
      </c>
      <c r="Z121" t="s">
        <v>139</v>
      </c>
      <c r="AA121" t="s">
        <v>139</v>
      </c>
      <c r="AB121" t="s">
        <v>139</v>
      </c>
      <c r="AC121" s="37">
        <v>22.483471000000002</v>
      </c>
      <c r="AD121" s="37">
        <v>120.435332</v>
      </c>
      <c r="AE121">
        <v>50</v>
      </c>
      <c r="AF121" s="37" t="s">
        <v>174</v>
      </c>
      <c r="AG121" s="37" t="s">
        <v>166</v>
      </c>
      <c r="AH121" t="s">
        <v>167</v>
      </c>
      <c r="AI121" t="s">
        <v>169</v>
      </c>
      <c r="AJ121" t="s">
        <v>170</v>
      </c>
      <c r="AK121" t="s">
        <v>175</v>
      </c>
      <c r="AL121" s="27" t="s">
        <v>177</v>
      </c>
    </row>
    <row r="122" spans="1:38" x14ac:dyDescent="0.25">
      <c r="A122">
        <v>121</v>
      </c>
      <c r="B122">
        <v>14</v>
      </c>
      <c r="C122" s="1">
        <v>41373</v>
      </c>
      <c r="D122" s="62">
        <v>2013</v>
      </c>
      <c r="E122" s="62">
        <v>4</v>
      </c>
      <c r="F122" s="62">
        <v>9</v>
      </c>
      <c r="G122">
        <v>1</v>
      </c>
      <c r="H122">
        <v>2</v>
      </c>
      <c r="I122">
        <v>29.2</v>
      </c>
      <c r="J122">
        <v>9.07</v>
      </c>
      <c r="K122">
        <v>16</v>
      </c>
      <c r="L122">
        <v>300.05995203836926</v>
      </c>
      <c r="M122">
        <v>102.25704329381439</v>
      </c>
      <c r="N122">
        <v>1.7777777777777777</v>
      </c>
      <c r="O122" t="s">
        <v>58</v>
      </c>
      <c r="P122" t="s">
        <v>149</v>
      </c>
      <c r="Q122" t="s">
        <v>115</v>
      </c>
      <c r="R122" t="s">
        <v>115</v>
      </c>
      <c r="S122" t="s">
        <v>139</v>
      </c>
      <c r="T122" t="s">
        <v>139</v>
      </c>
      <c r="U122" t="s">
        <v>139</v>
      </c>
      <c r="V122" t="s">
        <v>139</v>
      </c>
      <c r="W122" t="s">
        <v>139</v>
      </c>
      <c r="X122" t="s">
        <v>139</v>
      </c>
      <c r="Y122" t="s">
        <v>139</v>
      </c>
      <c r="Z122" t="s">
        <v>139</v>
      </c>
      <c r="AA122" t="s">
        <v>139</v>
      </c>
      <c r="AB122" t="s">
        <v>139</v>
      </c>
      <c r="AC122" s="37">
        <v>22.483471000000002</v>
      </c>
      <c r="AD122" s="37">
        <v>120.435332</v>
      </c>
      <c r="AE122">
        <v>50</v>
      </c>
      <c r="AF122" s="37" t="s">
        <v>174</v>
      </c>
      <c r="AG122" s="37" t="s">
        <v>166</v>
      </c>
      <c r="AH122" t="s">
        <v>168</v>
      </c>
      <c r="AI122" t="s">
        <v>169</v>
      </c>
      <c r="AJ122" t="s">
        <v>170</v>
      </c>
      <c r="AK122" t="s">
        <v>172</v>
      </c>
      <c r="AL122" s="27" t="s">
        <v>177</v>
      </c>
    </row>
    <row r="123" spans="1:38" x14ac:dyDescent="0.25">
      <c r="A123">
        <v>122</v>
      </c>
      <c r="B123">
        <v>14</v>
      </c>
      <c r="C123" s="1">
        <v>41373</v>
      </c>
      <c r="D123" s="62">
        <v>2013</v>
      </c>
      <c r="E123" s="62">
        <v>4</v>
      </c>
      <c r="F123" s="62">
        <v>9</v>
      </c>
      <c r="G123">
        <v>1</v>
      </c>
      <c r="H123">
        <v>2</v>
      </c>
      <c r="I123">
        <v>29.2</v>
      </c>
      <c r="J123">
        <v>9.07</v>
      </c>
      <c r="K123">
        <v>16</v>
      </c>
      <c r="L123">
        <v>300.05995203836926</v>
      </c>
      <c r="M123">
        <v>102.25704329381439</v>
      </c>
      <c r="N123">
        <v>0.88888888888888884</v>
      </c>
      <c r="O123" t="s">
        <v>67</v>
      </c>
      <c r="P123" t="s">
        <v>155</v>
      </c>
      <c r="Q123" t="s">
        <v>115</v>
      </c>
      <c r="R123" t="s">
        <v>119</v>
      </c>
      <c r="S123" t="s">
        <v>139</v>
      </c>
      <c r="T123" t="s">
        <v>139</v>
      </c>
      <c r="U123" t="s">
        <v>139</v>
      </c>
      <c r="V123" t="s">
        <v>139</v>
      </c>
      <c r="W123" t="s">
        <v>139</v>
      </c>
      <c r="X123" t="s">
        <v>139</v>
      </c>
      <c r="Y123" t="s">
        <v>139</v>
      </c>
      <c r="Z123" t="s">
        <v>139</v>
      </c>
      <c r="AA123" t="s">
        <v>139</v>
      </c>
      <c r="AB123" t="s">
        <v>139</v>
      </c>
      <c r="AC123" s="37">
        <v>22.483471000000002</v>
      </c>
      <c r="AD123" s="37">
        <v>120.435332</v>
      </c>
      <c r="AE123">
        <v>50</v>
      </c>
      <c r="AF123" s="37" t="s">
        <v>174</v>
      </c>
      <c r="AG123" s="37" t="s">
        <v>173</v>
      </c>
      <c r="AH123" t="s">
        <v>167</v>
      </c>
      <c r="AI123" t="s">
        <v>169</v>
      </c>
      <c r="AJ123" t="s">
        <v>170</v>
      </c>
      <c r="AK123" t="s">
        <v>171</v>
      </c>
      <c r="AL123" s="27" t="s">
        <v>177</v>
      </c>
    </row>
    <row r="124" spans="1:38" x14ac:dyDescent="0.25">
      <c r="A124">
        <v>123</v>
      </c>
      <c r="B124">
        <v>15</v>
      </c>
      <c r="C124" s="1">
        <v>41376</v>
      </c>
      <c r="D124" s="62">
        <v>2013</v>
      </c>
      <c r="E124" s="62">
        <v>4</v>
      </c>
      <c r="F124" s="62">
        <v>12</v>
      </c>
      <c r="G124">
        <v>1</v>
      </c>
      <c r="H124">
        <v>2</v>
      </c>
      <c r="I124" t="s">
        <v>139</v>
      </c>
      <c r="J124">
        <v>9.15</v>
      </c>
      <c r="K124">
        <v>20</v>
      </c>
      <c r="L124">
        <v>268.98481215027977</v>
      </c>
      <c r="M124">
        <v>21.527151094316928</v>
      </c>
      <c r="N124">
        <v>9.6296296296296298</v>
      </c>
      <c r="O124" t="s">
        <v>5</v>
      </c>
      <c r="P124" t="s">
        <v>141</v>
      </c>
      <c r="Q124" t="s">
        <v>112</v>
      </c>
      <c r="R124" t="s">
        <v>116</v>
      </c>
      <c r="S124" t="s">
        <v>139</v>
      </c>
      <c r="T124" t="s">
        <v>139</v>
      </c>
      <c r="U124" t="s">
        <v>139</v>
      </c>
      <c r="V124" t="s">
        <v>139</v>
      </c>
      <c r="W124" t="s">
        <v>139</v>
      </c>
      <c r="X124" t="s">
        <v>139</v>
      </c>
      <c r="Y124" t="s">
        <v>139</v>
      </c>
      <c r="Z124" t="s">
        <v>139</v>
      </c>
      <c r="AA124" t="s">
        <v>139</v>
      </c>
      <c r="AB124" t="s">
        <v>139</v>
      </c>
      <c r="AC124" s="37">
        <v>22.483471000000002</v>
      </c>
      <c r="AD124" s="37">
        <v>120.435332</v>
      </c>
      <c r="AE124">
        <v>50</v>
      </c>
      <c r="AF124" s="37" t="s">
        <v>174</v>
      </c>
      <c r="AG124" s="37" t="s">
        <v>166</v>
      </c>
      <c r="AH124" t="s">
        <v>167</v>
      </c>
      <c r="AI124" t="s">
        <v>169</v>
      </c>
      <c r="AJ124" t="s">
        <v>170</v>
      </c>
      <c r="AK124" t="s">
        <v>175</v>
      </c>
      <c r="AL124" s="27" t="s">
        <v>177</v>
      </c>
    </row>
    <row r="125" spans="1:38" x14ac:dyDescent="0.25">
      <c r="A125">
        <v>124</v>
      </c>
      <c r="B125">
        <v>15</v>
      </c>
      <c r="C125" s="1">
        <v>41376</v>
      </c>
      <c r="D125" s="62">
        <v>2013</v>
      </c>
      <c r="E125" s="62">
        <v>4</v>
      </c>
      <c r="F125" s="62">
        <v>12</v>
      </c>
      <c r="G125">
        <v>1</v>
      </c>
      <c r="H125">
        <v>2</v>
      </c>
      <c r="I125" t="s">
        <v>139</v>
      </c>
      <c r="J125">
        <v>9.15</v>
      </c>
      <c r="K125">
        <v>20</v>
      </c>
      <c r="L125">
        <v>268.98481215027977</v>
      </c>
      <c r="M125">
        <v>21.527151094316928</v>
      </c>
      <c r="N125">
        <v>11.111111111111112</v>
      </c>
      <c r="O125" t="s">
        <v>7</v>
      </c>
      <c r="P125" t="s">
        <v>141</v>
      </c>
      <c r="Q125" t="s">
        <v>112</v>
      </c>
      <c r="R125" t="s">
        <v>117</v>
      </c>
      <c r="S125" t="s">
        <v>139</v>
      </c>
      <c r="T125" t="s">
        <v>139</v>
      </c>
      <c r="U125" t="s">
        <v>139</v>
      </c>
      <c r="V125" t="s">
        <v>139</v>
      </c>
      <c r="W125" t="s">
        <v>139</v>
      </c>
      <c r="X125" t="s">
        <v>139</v>
      </c>
      <c r="Y125" t="s">
        <v>139</v>
      </c>
      <c r="Z125" t="s">
        <v>139</v>
      </c>
      <c r="AA125" t="s">
        <v>139</v>
      </c>
      <c r="AB125" t="s">
        <v>139</v>
      </c>
      <c r="AC125" s="37">
        <v>22.483471000000002</v>
      </c>
      <c r="AD125" s="37">
        <v>120.435332</v>
      </c>
      <c r="AE125">
        <v>50</v>
      </c>
      <c r="AF125" s="37" t="s">
        <v>174</v>
      </c>
      <c r="AG125" s="37" t="s">
        <v>166</v>
      </c>
      <c r="AH125" t="s">
        <v>168</v>
      </c>
      <c r="AI125" t="s">
        <v>169</v>
      </c>
      <c r="AJ125" t="s">
        <v>170</v>
      </c>
      <c r="AK125" t="s">
        <v>172</v>
      </c>
      <c r="AL125" s="27" t="s">
        <v>177</v>
      </c>
    </row>
    <row r="126" spans="1:38" x14ac:dyDescent="0.25">
      <c r="A126">
        <v>125</v>
      </c>
      <c r="B126">
        <v>15</v>
      </c>
      <c r="C126" s="1">
        <v>41376</v>
      </c>
      <c r="D126" s="62">
        <v>2013</v>
      </c>
      <c r="E126" s="62">
        <v>4</v>
      </c>
      <c r="F126" s="62">
        <v>12</v>
      </c>
      <c r="G126">
        <v>1</v>
      </c>
      <c r="H126">
        <v>2</v>
      </c>
      <c r="I126" t="s">
        <v>139</v>
      </c>
      <c r="J126">
        <v>9.15</v>
      </c>
      <c r="K126">
        <v>20</v>
      </c>
      <c r="L126">
        <v>268.98481215027977</v>
      </c>
      <c r="M126">
        <v>21.527151094316928</v>
      </c>
      <c r="N126">
        <v>18.518518518518519</v>
      </c>
      <c r="O126" t="s">
        <v>108</v>
      </c>
      <c r="P126" t="s">
        <v>141</v>
      </c>
      <c r="Q126" t="s">
        <v>114</v>
      </c>
      <c r="R126" t="s">
        <v>118</v>
      </c>
      <c r="S126" t="s">
        <v>139</v>
      </c>
      <c r="T126" t="s">
        <v>139</v>
      </c>
      <c r="U126" t="s">
        <v>139</v>
      </c>
      <c r="V126" t="s">
        <v>139</v>
      </c>
      <c r="W126" t="s">
        <v>139</v>
      </c>
      <c r="X126" t="s">
        <v>139</v>
      </c>
      <c r="Y126" t="s">
        <v>139</v>
      </c>
      <c r="Z126" t="s">
        <v>139</v>
      </c>
      <c r="AA126" t="s">
        <v>139</v>
      </c>
      <c r="AB126" t="s">
        <v>139</v>
      </c>
      <c r="AC126" s="37">
        <v>22.483471000000002</v>
      </c>
      <c r="AD126" s="37">
        <v>120.435332</v>
      </c>
      <c r="AE126">
        <v>50</v>
      </c>
      <c r="AF126" s="37" t="s">
        <v>174</v>
      </c>
      <c r="AG126" s="37" t="s">
        <v>173</v>
      </c>
      <c r="AH126" t="s">
        <v>167</v>
      </c>
      <c r="AI126" t="s">
        <v>169</v>
      </c>
      <c r="AJ126" t="s">
        <v>170</v>
      </c>
      <c r="AK126" t="s">
        <v>171</v>
      </c>
      <c r="AL126" s="27" t="s">
        <v>177</v>
      </c>
    </row>
    <row r="127" spans="1:38" x14ac:dyDescent="0.25">
      <c r="A127">
        <v>126</v>
      </c>
      <c r="B127">
        <v>15</v>
      </c>
      <c r="C127" s="1">
        <v>41376</v>
      </c>
      <c r="D127" s="62">
        <v>2013</v>
      </c>
      <c r="E127" s="62">
        <v>4</v>
      </c>
      <c r="F127" s="62">
        <v>12</v>
      </c>
      <c r="G127">
        <v>1</v>
      </c>
      <c r="H127">
        <v>2</v>
      </c>
      <c r="I127" t="s">
        <v>139</v>
      </c>
      <c r="J127">
        <v>9.15</v>
      </c>
      <c r="K127">
        <v>20</v>
      </c>
      <c r="L127">
        <v>268.98481215027977</v>
      </c>
      <c r="M127">
        <v>21.527151094316928</v>
      </c>
      <c r="N127">
        <v>119.25925925925927</v>
      </c>
      <c r="O127" t="s">
        <v>9</v>
      </c>
      <c r="P127" t="s">
        <v>141</v>
      </c>
      <c r="Q127" t="s">
        <v>115</v>
      </c>
      <c r="R127" t="s">
        <v>122</v>
      </c>
      <c r="S127" t="s">
        <v>139</v>
      </c>
      <c r="T127" t="s">
        <v>139</v>
      </c>
      <c r="U127" t="s">
        <v>139</v>
      </c>
      <c r="V127" t="s">
        <v>139</v>
      </c>
      <c r="W127" t="s">
        <v>139</v>
      </c>
      <c r="X127" t="s">
        <v>139</v>
      </c>
      <c r="Y127" t="s">
        <v>139</v>
      </c>
      <c r="Z127" t="s">
        <v>139</v>
      </c>
      <c r="AA127" t="s">
        <v>139</v>
      </c>
      <c r="AB127" t="s">
        <v>139</v>
      </c>
      <c r="AC127" s="37">
        <v>22.483471000000002</v>
      </c>
      <c r="AD127" s="37">
        <v>120.435332</v>
      </c>
      <c r="AE127">
        <v>50</v>
      </c>
      <c r="AF127" s="37" t="s">
        <v>174</v>
      </c>
      <c r="AG127" s="37" t="s">
        <v>166</v>
      </c>
      <c r="AH127" t="s">
        <v>167</v>
      </c>
      <c r="AI127" t="s">
        <v>169</v>
      </c>
      <c r="AJ127" t="s">
        <v>170</v>
      </c>
      <c r="AK127" t="s">
        <v>175</v>
      </c>
      <c r="AL127" s="27" t="s">
        <v>177</v>
      </c>
    </row>
    <row r="128" spans="1:38" x14ac:dyDescent="0.25">
      <c r="A128">
        <v>127</v>
      </c>
      <c r="B128">
        <v>15</v>
      </c>
      <c r="C128" s="1">
        <v>41376</v>
      </c>
      <c r="D128" s="62">
        <v>2013</v>
      </c>
      <c r="E128" s="62">
        <v>4</v>
      </c>
      <c r="F128" s="62">
        <v>12</v>
      </c>
      <c r="G128">
        <v>1</v>
      </c>
      <c r="H128">
        <v>2</v>
      </c>
      <c r="I128" t="s">
        <v>139</v>
      </c>
      <c r="J128">
        <v>9.15</v>
      </c>
      <c r="K128">
        <v>20</v>
      </c>
      <c r="L128">
        <v>268.98481215027977</v>
      </c>
      <c r="M128">
        <v>21.527151094316928</v>
      </c>
      <c r="N128">
        <v>421.48148148148152</v>
      </c>
      <c r="O128" t="s">
        <v>83</v>
      </c>
      <c r="P128" t="s">
        <v>142</v>
      </c>
      <c r="Q128" t="s">
        <v>115</v>
      </c>
      <c r="R128" t="s">
        <v>115</v>
      </c>
      <c r="S128" t="s">
        <v>139</v>
      </c>
      <c r="T128" t="s">
        <v>139</v>
      </c>
      <c r="U128" t="s">
        <v>139</v>
      </c>
      <c r="V128" t="s">
        <v>139</v>
      </c>
      <c r="W128" t="s">
        <v>139</v>
      </c>
      <c r="X128" t="s">
        <v>139</v>
      </c>
      <c r="Y128" t="s">
        <v>139</v>
      </c>
      <c r="Z128" t="s">
        <v>139</v>
      </c>
      <c r="AA128" t="s">
        <v>139</v>
      </c>
      <c r="AB128" t="s">
        <v>139</v>
      </c>
      <c r="AC128" s="37">
        <v>22.483471000000002</v>
      </c>
      <c r="AD128" s="37">
        <v>120.435332</v>
      </c>
      <c r="AE128">
        <v>50</v>
      </c>
      <c r="AF128" s="37" t="s">
        <v>174</v>
      </c>
      <c r="AG128" s="37" t="s">
        <v>166</v>
      </c>
      <c r="AH128" t="s">
        <v>168</v>
      </c>
      <c r="AI128" t="s">
        <v>169</v>
      </c>
      <c r="AJ128" t="s">
        <v>170</v>
      </c>
      <c r="AK128" t="s">
        <v>172</v>
      </c>
      <c r="AL128" s="27" t="s">
        <v>177</v>
      </c>
    </row>
    <row r="129" spans="1:38" x14ac:dyDescent="0.25">
      <c r="A129">
        <v>128</v>
      </c>
      <c r="B129">
        <v>15</v>
      </c>
      <c r="C129" s="1">
        <v>41376</v>
      </c>
      <c r="D129" s="62">
        <v>2013</v>
      </c>
      <c r="E129" s="62">
        <v>4</v>
      </c>
      <c r="F129" s="62">
        <v>12</v>
      </c>
      <c r="G129">
        <v>1</v>
      </c>
      <c r="H129">
        <v>2</v>
      </c>
      <c r="I129" t="s">
        <v>139</v>
      </c>
      <c r="J129">
        <v>9.15</v>
      </c>
      <c r="K129">
        <v>20</v>
      </c>
      <c r="L129">
        <v>268.98481215027977</v>
      </c>
      <c r="M129">
        <v>21.527151094316928</v>
      </c>
      <c r="N129">
        <v>0.7407407407407407</v>
      </c>
      <c r="O129" t="s">
        <v>52</v>
      </c>
      <c r="P129" t="s">
        <v>145</v>
      </c>
      <c r="Q129" t="s">
        <v>115</v>
      </c>
      <c r="R129" t="s">
        <v>115</v>
      </c>
      <c r="S129" t="s">
        <v>139</v>
      </c>
      <c r="T129" t="s">
        <v>139</v>
      </c>
      <c r="U129" t="s">
        <v>139</v>
      </c>
      <c r="V129" t="s">
        <v>139</v>
      </c>
      <c r="W129" t="s">
        <v>139</v>
      </c>
      <c r="X129" t="s">
        <v>139</v>
      </c>
      <c r="Y129" t="s">
        <v>139</v>
      </c>
      <c r="Z129" t="s">
        <v>139</v>
      </c>
      <c r="AA129" t="s">
        <v>139</v>
      </c>
      <c r="AB129" t="s">
        <v>139</v>
      </c>
      <c r="AC129" s="37">
        <v>22.483471000000002</v>
      </c>
      <c r="AD129" s="37">
        <v>120.435332</v>
      </c>
      <c r="AE129">
        <v>50</v>
      </c>
      <c r="AF129" s="37" t="s">
        <v>174</v>
      </c>
      <c r="AG129" s="37" t="s">
        <v>173</v>
      </c>
      <c r="AH129" t="s">
        <v>167</v>
      </c>
      <c r="AI129" t="s">
        <v>169</v>
      </c>
      <c r="AJ129" t="s">
        <v>170</v>
      </c>
      <c r="AK129" t="s">
        <v>171</v>
      </c>
      <c r="AL129" s="27" t="s">
        <v>177</v>
      </c>
    </row>
    <row r="130" spans="1:38" x14ac:dyDescent="0.25">
      <c r="A130">
        <v>129</v>
      </c>
      <c r="B130">
        <v>15</v>
      </c>
      <c r="C130" s="1">
        <v>41376</v>
      </c>
      <c r="D130" s="62">
        <v>2013</v>
      </c>
      <c r="E130" s="62">
        <v>4</v>
      </c>
      <c r="F130" s="62">
        <v>12</v>
      </c>
      <c r="G130">
        <v>1</v>
      </c>
      <c r="H130">
        <v>2</v>
      </c>
      <c r="I130" t="s">
        <v>139</v>
      </c>
      <c r="J130">
        <v>9.15</v>
      </c>
      <c r="K130">
        <v>20</v>
      </c>
      <c r="L130">
        <v>268.98481215027977</v>
      </c>
      <c r="M130">
        <v>21.527151094316928</v>
      </c>
      <c r="N130">
        <v>0.7407407407407407</v>
      </c>
      <c r="O130" t="s">
        <v>54</v>
      </c>
      <c r="P130" t="s">
        <v>146</v>
      </c>
      <c r="Q130" t="s">
        <v>115</v>
      </c>
      <c r="R130" t="s">
        <v>120</v>
      </c>
      <c r="S130" t="s">
        <v>139</v>
      </c>
      <c r="T130" t="s">
        <v>139</v>
      </c>
      <c r="U130" t="s">
        <v>139</v>
      </c>
      <c r="V130" t="s">
        <v>139</v>
      </c>
      <c r="W130" t="s">
        <v>139</v>
      </c>
      <c r="X130" t="s">
        <v>139</v>
      </c>
      <c r="Y130" t="s">
        <v>139</v>
      </c>
      <c r="Z130" t="s">
        <v>139</v>
      </c>
      <c r="AA130" t="s">
        <v>139</v>
      </c>
      <c r="AB130" t="s">
        <v>139</v>
      </c>
      <c r="AC130" s="37">
        <v>22.483471000000002</v>
      </c>
      <c r="AD130" s="37">
        <v>120.435332</v>
      </c>
      <c r="AE130">
        <v>50</v>
      </c>
      <c r="AF130" s="37" t="s">
        <v>174</v>
      </c>
      <c r="AG130" s="37" t="s">
        <v>166</v>
      </c>
      <c r="AH130" t="s">
        <v>167</v>
      </c>
      <c r="AI130" t="s">
        <v>169</v>
      </c>
      <c r="AJ130" t="s">
        <v>170</v>
      </c>
      <c r="AK130" t="s">
        <v>175</v>
      </c>
      <c r="AL130" s="27" t="s">
        <v>177</v>
      </c>
    </row>
    <row r="131" spans="1:38" x14ac:dyDescent="0.25">
      <c r="A131">
        <v>130</v>
      </c>
      <c r="B131">
        <v>15</v>
      </c>
      <c r="C131" s="1">
        <v>41376</v>
      </c>
      <c r="D131" s="62">
        <v>2013</v>
      </c>
      <c r="E131" s="62">
        <v>4</v>
      </c>
      <c r="F131" s="62">
        <v>12</v>
      </c>
      <c r="G131">
        <v>1</v>
      </c>
      <c r="H131">
        <v>2</v>
      </c>
      <c r="I131" t="s">
        <v>139</v>
      </c>
      <c r="J131">
        <v>9.15</v>
      </c>
      <c r="K131">
        <v>20</v>
      </c>
      <c r="L131">
        <v>268.98481215027977</v>
      </c>
      <c r="M131">
        <v>21.527151094316928</v>
      </c>
      <c r="N131">
        <v>22.962962962962965</v>
      </c>
      <c r="O131" t="s">
        <v>59</v>
      </c>
      <c r="P131" t="s">
        <v>150</v>
      </c>
      <c r="Q131" t="s">
        <v>115</v>
      </c>
      <c r="R131" t="s">
        <v>124</v>
      </c>
      <c r="S131" t="s">
        <v>139</v>
      </c>
      <c r="T131" t="s">
        <v>139</v>
      </c>
      <c r="U131" t="s">
        <v>139</v>
      </c>
      <c r="V131" t="s">
        <v>139</v>
      </c>
      <c r="W131" t="s">
        <v>139</v>
      </c>
      <c r="X131" t="s">
        <v>139</v>
      </c>
      <c r="Y131" t="s">
        <v>139</v>
      </c>
      <c r="Z131" t="s">
        <v>139</v>
      </c>
      <c r="AA131" t="s">
        <v>139</v>
      </c>
      <c r="AB131" t="s">
        <v>139</v>
      </c>
      <c r="AC131" s="37">
        <v>22.483471000000002</v>
      </c>
      <c r="AD131" s="37">
        <v>120.435332</v>
      </c>
      <c r="AE131">
        <v>50</v>
      </c>
      <c r="AF131" s="37" t="s">
        <v>174</v>
      </c>
      <c r="AG131" s="37" t="s">
        <v>166</v>
      </c>
      <c r="AH131" t="s">
        <v>168</v>
      </c>
      <c r="AI131" t="s">
        <v>169</v>
      </c>
      <c r="AJ131" t="s">
        <v>170</v>
      </c>
      <c r="AK131" t="s">
        <v>172</v>
      </c>
      <c r="AL131" s="27" t="s">
        <v>177</v>
      </c>
    </row>
    <row r="132" spans="1:38" x14ac:dyDescent="0.25">
      <c r="A132">
        <v>131</v>
      </c>
      <c r="B132">
        <v>15</v>
      </c>
      <c r="C132" s="1">
        <v>41376</v>
      </c>
      <c r="D132" s="62">
        <v>2013</v>
      </c>
      <c r="E132" s="62">
        <v>4</v>
      </c>
      <c r="F132" s="62">
        <v>12</v>
      </c>
      <c r="G132">
        <v>1</v>
      </c>
      <c r="H132">
        <v>2</v>
      </c>
      <c r="I132" t="s">
        <v>139</v>
      </c>
      <c r="J132">
        <v>9.15</v>
      </c>
      <c r="K132">
        <v>20</v>
      </c>
      <c r="L132">
        <v>268.98481215027977</v>
      </c>
      <c r="M132">
        <v>21.527151094316928</v>
      </c>
      <c r="N132">
        <v>0.7407407407407407</v>
      </c>
      <c r="O132" t="s">
        <v>63</v>
      </c>
      <c r="P132" t="s">
        <v>63</v>
      </c>
      <c r="Q132" t="s">
        <v>115</v>
      </c>
      <c r="R132" t="s">
        <v>123</v>
      </c>
      <c r="S132" t="s">
        <v>139</v>
      </c>
      <c r="T132" t="s">
        <v>139</v>
      </c>
      <c r="U132" t="s">
        <v>139</v>
      </c>
      <c r="V132" t="s">
        <v>139</v>
      </c>
      <c r="W132" t="s">
        <v>139</v>
      </c>
      <c r="X132" t="s">
        <v>139</v>
      </c>
      <c r="Y132" t="s">
        <v>139</v>
      </c>
      <c r="Z132" t="s">
        <v>139</v>
      </c>
      <c r="AA132" t="s">
        <v>139</v>
      </c>
      <c r="AB132" t="s">
        <v>139</v>
      </c>
      <c r="AC132" s="37">
        <v>22.483471000000002</v>
      </c>
      <c r="AD132" s="37">
        <v>120.435332</v>
      </c>
      <c r="AE132">
        <v>50</v>
      </c>
      <c r="AF132" s="37" t="s">
        <v>174</v>
      </c>
      <c r="AG132" s="37" t="s">
        <v>173</v>
      </c>
      <c r="AH132" t="s">
        <v>167</v>
      </c>
      <c r="AI132" t="s">
        <v>169</v>
      </c>
      <c r="AJ132" t="s">
        <v>170</v>
      </c>
      <c r="AK132" t="s">
        <v>171</v>
      </c>
      <c r="AL132" s="27" t="s">
        <v>177</v>
      </c>
    </row>
    <row r="133" spans="1:38" x14ac:dyDescent="0.25">
      <c r="A133">
        <v>132</v>
      </c>
      <c r="B133">
        <v>15</v>
      </c>
      <c r="C133" s="1">
        <v>41376</v>
      </c>
      <c r="D133" s="62">
        <v>2013</v>
      </c>
      <c r="E133" s="62">
        <v>4</v>
      </c>
      <c r="F133" s="62">
        <v>12</v>
      </c>
      <c r="G133">
        <v>1</v>
      </c>
      <c r="H133">
        <v>2</v>
      </c>
      <c r="I133" t="s">
        <v>139</v>
      </c>
      <c r="J133">
        <v>9.15</v>
      </c>
      <c r="K133">
        <v>20</v>
      </c>
      <c r="L133">
        <v>268.98481215027977</v>
      </c>
      <c r="M133">
        <v>21.527151094316928</v>
      </c>
      <c r="N133">
        <v>19.25925925925926</v>
      </c>
      <c r="O133" t="s">
        <v>67</v>
      </c>
      <c r="P133" t="s">
        <v>155</v>
      </c>
      <c r="Q133" t="s">
        <v>115</v>
      </c>
      <c r="R133" t="s">
        <v>119</v>
      </c>
      <c r="S133" t="s">
        <v>139</v>
      </c>
      <c r="T133" t="s">
        <v>139</v>
      </c>
      <c r="U133" t="s">
        <v>139</v>
      </c>
      <c r="V133" t="s">
        <v>139</v>
      </c>
      <c r="W133" t="s">
        <v>139</v>
      </c>
      <c r="X133" t="s">
        <v>139</v>
      </c>
      <c r="Y133" t="s">
        <v>139</v>
      </c>
      <c r="Z133" t="s">
        <v>139</v>
      </c>
      <c r="AA133" t="s">
        <v>139</v>
      </c>
      <c r="AB133" t="s">
        <v>139</v>
      </c>
      <c r="AC133" s="37">
        <v>22.483471000000002</v>
      </c>
      <c r="AD133" s="37">
        <v>120.435332</v>
      </c>
      <c r="AE133">
        <v>50</v>
      </c>
      <c r="AF133" s="37" t="s">
        <v>174</v>
      </c>
      <c r="AG133" s="37" t="s">
        <v>166</v>
      </c>
      <c r="AH133" t="s">
        <v>167</v>
      </c>
      <c r="AI133" t="s">
        <v>169</v>
      </c>
      <c r="AJ133" t="s">
        <v>170</v>
      </c>
      <c r="AK133" t="s">
        <v>175</v>
      </c>
      <c r="AL133" s="27" t="s">
        <v>177</v>
      </c>
    </row>
    <row r="134" spans="1:38" x14ac:dyDescent="0.25">
      <c r="A134">
        <v>133</v>
      </c>
      <c r="B134">
        <v>16</v>
      </c>
      <c r="C134" s="1">
        <v>41379</v>
      </c>
      <c r="D134" s="62">
        <v>2013</v>
      </c>
      <c r="E134" s="62">
        <v>4</v>
      </c>
      <c r="F134" s="62">
        <v>15</v>
      </c>
      <c r="G134">
        <v>1</v>
      </c>
      <c r="H134">
        <v>2</v>
      </c>
      <c r="I134">
        <v>34.57</v>
      </c>
      <c r="J134">
        <v>8.99</v>
      </c>
      <c r="K134">
        <v>18</v>
      </c>
      <c r="L134">
        <v>264.98800959232608</v>
      </c>
      <c r="M134">
        <v>45.528037404469416</v>
      </c>
      <c r="N134">
        <v>4.4444444444444446</v>
      </c>
      <c r="O134" t="s">
        <v>5</v>
      </c>
      <c r="P134" t="s">
        <v>141</v>
      </c>
      <c r="Q134" t="s">
        <v>112</v>
      </c>
      <c r="R134" t="s">
        <v>116</v>
      </c>
      <c r="S134" t="s">
        <v>139</v>
      </c>
      <c r="T134" t="s">
        <v>139</v>
      </c>
      <c r="U134" t="s">
        <v>139</v>
      </c>
      <c r="V134" t="s">
        <v>139</v>
      </c>
      <c r="W134" t="s">
        <v>139</v>
      </c>
      <c r="X134" t="s">
        <v>139</v>
      </c>
      <c r="Y134" t="s">
        <v>139</v>
      </c>
      <c r="Z134" t="s">
        <v>139</v>
      </c>
      <c r="AA134" t="s">
        <v>139</v>
      </c>
      <c r="AB134" t="s">
        <v>139</v>
      </c>
      <c r="AC134" s="37">
        <v>22.483471000000002</v>
      </c>
      <c r="AD134" s="37">
        <v>120.435332</v>
      </c>
      <c r="AE134">
        <v>50</v>
      </c>
      <c r="AF134" s="37" t="s">
        <v>174</v>
      </c>
      <c r="AG134" s="37" t="s">
        <v>166</v>
      </c>
      <c r="AH134" t="s">
        <v>168</v>
      </c>
      <c r="AI134" t="s">
        <v>169</v>
      </c>
      <c r="AJ134" t="s">
        <v>170</v>
      </c>
      <c r="AK134" t="s">
        <v>172</v>
      </c>
      <c r="AL134" s="27" t="s">
        <v>177</v>
      </c>
    </row>
    <row r="135" spans="1:38" x14ac:dyDescent="0.25">
      <c r="A135">
        <v>134</v>
      </c>
      <c r="B135">
        <v>16</v>
      </c>
      <c r="C135" s="1">
        <v>41379</v>
      </c>
      <c r="D135" s="62">
        <v>2013</v>
      </c>
      <c r="E135" s="62">
        <v>4</v>
      </c>
      <c r="F135" s="62">
        <v>15</v>
      </c>
      <c r="G135">
        <v>1</v>
      </c>
      <c r="H135">
        <v>2</v>
      </c>
      <c r="I135">
        <v>34.57</v>
      </c>
      <c r="J135">
        <v>8.99</v>
      </c>
      <c r="K135">
        <v>18</v>
      </c>
      <c r="L135">
        <v>264.98800959232608</v>
      </c>
      <c r="M135">
        <v>45.528037404469416</v>
      </c>
      <c r="N135">
        <v>4.4444444444444446</v>
      </c>
      <c r="O135" t="s">
        <v>7</v>
      </c>
      <c r="P135" t="s">
        <v>141</v>
      </c>
      <c r="Q135" t="s">
        <v>112</v>
      </c>
      <c r="R135" t="s">
        <v>117</v>
      </c>
      <c r="S135" t="s">
        <v>139</v>
      </c>
      <c r="T135" t="s">
        <v>139</v>
      </c>
      <c r="U135" t="s">
        <v>139</v>
      </c>
      <c r="V135" t="s">
        <v>139</v>
      </c>
      <c r="W135" t="s">
        <v>139</v>
      </c>
      <c r="X135" t="s">
        <v>139</v>
      </c>
      <c r="Y135" t="s">
        <v>139</v>
      </c>
      <c r="Z135" t="s">
        <v>139</v>
      </c>
      <c r="AA135" t="s">
        <v>139</v>
      </c>
      <c r="AB135" t="s">
        <v>139</v>
      </c>
      <c r="AC135" s="37">
        <v>22.483471000000002</v>
      </c>
      <c r="AD135" s="37">
        <v>120.435332</v>
      </c>
      <c r="AE135">
        <v>50</v>
      </c>
      <c r="AF135" s="37" t="s">
        <v>174</v>
      </c>
      <c r="AG135" s="37" t="s">
        <v>173</v>
      </c>
      <c r="AH135" t="s">
        <v>167</v>
      </c>
      <c r="AI135" t="s">
        <v>169</v>
      </c>
      <c r="AJ135" t="s">
        <v>170</v>
      </c>
      <c r="AK135" t="s">
        <v>171</v>
      </c>
      <c r="AL135" s="27" t="s">
        <v>177</v>
      </c>
    </row>
    <row r="136" spans="1:38" x14ac:dyDescent="0.25">
      <c r="A136">
        <v>135</v>
      </c>
      <c r="B136">
        <v>16</v>
      </c>
      <c r="C136" s="1">
        <v>41379</v>
      </c>
      <c r="D136" s="62">
        <v>2013</v>
      </c>
      <c r="E136" s="62">
        <v>4</v>
      </c>
      <c r="F136" s="62">
        <v>15</v>
      </c>
      <c r="G136">
        <v>1</v>
      </c>
      <c r="H136">
        <v>2</v>
      </c>
      <c r="I136">
        <v>34.57</v>
      </c>
      <c r="J136">
        <v>8.99</v>
      </c>
      <c r="K136">
        <v>18</v>
      </c>
      <c r="L136">
        <v>264.98800959232608</v>
      </c>
      <c r="M136">
        <v>45.528037404469416</v>
      </c>
      <c r="N136">
        <v>16</v>
      </c>
      <c r="O136" t="s">
        <v>108</v>
      </c>
      <c r="P136" t="s">
        <v>141</v>
      </c>
      <c r="Q136" t="s">
        <v>114</v>
      </c>
      <c r="R136" t="s">
        <v>118</v>
      </c>
      <c r="S136" t="s">
        <v>139</v>
      </c>
      <c r="T136" t="s">
        <v>139</v>
      </c>
      <c r="U136" t="s">
        <v>139</v>
      </c>
      <c r="V136" t="s">
        <v>139</v>
      </c>
      <c r="W136" t="s">
        <v>139</v>
      </c>
      <c r="X136" t="s">
        <v>139</v>
      </c>
      <c r="Y136" t="s">
        <v>139</v>
      </c>
      <c r="Z136" t="s">
        <v>139</v>
      </c>
      <c r="AA136" t="s">
        <v>139</v>
      </c>
      <c r="AB136" t="s">
        <v>139</v>
      </c>
      <c r="AC136" s="37">
        <v>22.483471000000002</v>
      </c>
      <c r="AD136" s="37">
        <v>120.435332</v>
      </c>
      <c r="AE136">
        <v>50</v>
      </c>
      <c r="AF136" s="37" t="s">
        <v>174</v>
      </c>
      <c r="AG136" s="37" t="s">
        <v>166</v>
      </c>
      <c r="AH136" t="s">
        <v>167</v>
      </c>
      <c r="AI136" t="s">
        <v>169</v>
      </c>
      <c r="AJ136" t="s">
        <v>170</v>
      </c>
      <c r="AK136" t="s">
        <v>175</v>
      </c>
      <c r="AL136" s="27" t="s">
        <v>177</v>
      </c>
    </row>
    <row r="137" spans="1:38" x14ac:dyDescent="0.25">
      <c r="A137">
        <v>136</v>
      </c>
      <c r="B137">
        <v>16</v>
      </c>
      <c r="C137" s="1">
        <v>41379</v>
      </c>
      <c r="D137" s="62">
        <v>2013</v>
      </c>
      <c r="E137" s="62">
        <v>4</v>
      </c>
      <c r="F137" s="62">
        <v>15</v>
      </c>
      <c r="G137">
        <v>1</v>
      </c>
      <c r="H137">
        <v>2</v>
      </c>
      <c r="I137">
        <v>34.57</v>
      </c>
      <c r="J137">
        <v>8.99</v>
      </c>
      <c r="K137">
        <v>18</v>
      </c>
      <c r="L137">
        <v>264.98800959232608</v>
      </c>
      <c r="M137">
        <v>45.528037404469416</v>
      </c>
      <c r="N137">
        <v>72</v>
      </c>
      <c r="O137" t="s">
        <v>9</v>
      </c>
      <c r="P137" t="s">
        <v>141</v>
      </c>
      <c r="Q137" t="s">
        <v>115</v>
      </c>
      <c r="R137" t="s">
        <v>122</v>
      </c>
      <c r="S137" t="s">
        <v>139</v>
      </c>
      <c r="T137" t="s">
        <v>139</v>
      </c>
      <c r="U137" t="s">
        <v>139</v>
      </c>
      <c r="V137" t="s">
        <v>139</v>
      </c>
      <c r="W137" t="s">
        <v>139</v>
      </c>
      <c r="X137" t="s">
        <v>139</v>
      </c>
      <c r="Y137" t="s">
        <v>139</v>
      </c>
      <c r="Z137" t="s">
        <v>139</v>
      </c>
      <c r="AA137" t="s">
        <v>139</v>
      </c>
      <c r="AB137" t="s">
        <v>139</v>
      </c>
      <c r="AC137" s="37">
        <v>22.483471000000002</v>
      </c>
      <c r="AD137" s="37">
        <v>120.435332</v>
      </c>
      <c r="AE137">
        <v>50</v>
      </c>
      <c r="AF137" s="37" t="s">
        <v>174</v>
      </c>
      <c r="AG137" s="37" t="s">
        <v>166</v>
      </c>
      <c r="AH137" t="s">
        <v>168</v>
      </c>
      <c r="AI137" t="s">
        <v>169</v>
      </c>
      <c r="AJ137" t="s">
        <v>170</v>
      </c>
      <c r="AK137" t="s">
        <v>172</v>
      </c>
      <c r="AL137" s="27" t="s">
        <v>177</v>
      </c>
    </row>
    <row r="138" spans="1:38" x14ac:dyDescent="0.25">
      <c r="A138">
        <v>137</v>
      </c>
      <c r="B138">
        <v>16</v>
      </c>
      <c r="C138" s="1">
        <v>41379</v>
      </c>
      <c r="D138" s="62">
        <v>2013</v>
      </c>
      <c r="E138" s="62">
        <v>4</v>
      </c>
      <c r="F138" s="62">
        <v>15</v>
      </c>
      <c r="G138">
        <v>1</v>
      </c>
      <c r="H138">
        <v>2</v>
      </c>
      <c r="I138">
        <v>34.57</v>
      </c>
      <c r="J138">
        <v>8.99</v>
      </c>
      <c r="K138">
        <v>18</v>
      </c>
      <c r="L138">
        <v>264.98800959232608</v>
      </c>
      <c r="M138">
        <v>45.528037404469416</v>
      </c>
      <c r="N138">
        <v>272</v>
      </c>
      <c r="O138" t="s">
        <v>83</v>
      </c>
      <c r="P138" t="s">
        <v>142</v>
      </c>
      <c r="Q138" t="s">
        <v>115</v>
      </c>
      <c r="R138" t="s">
        <v>115</v>
      </c>
      <c r="S138" t="s">
        <v>139</v>
      </c>
      <c r="T138" t="s">
        <v>139</v>
      </c>
      <c r="U138" t="s">
        <v>139</v>
      </c>
      <c r="V138" t="s">
        <v>139</v>
      </c>
      <c r="W138" t="s">
        <v>139</v>
      </c>
      <c r="X138" t="s">
        <v>139</v>
      </c>
      <c r="Y138" t="s">
        <v>139</v>
      </c>
      <c r="Z138" t="s">
        <v>139</v>
      </c>
      <c r="AA138" t="s">
        <v>139</v>
      </c>
      <c r="AB138" t="s">
        <v>139</v>
      </c>
      <c r="AC138" s="37">
        <v>22.483471000000002</v>
      </c>
      <c r="AD138" s="37">
        <v>120.435332</v>
      </c>
      <c r="AE138">
        <v>50</v>
      </c>
      <c r="AF138" s="37" t="s">
        <v>174</v>
      </c>
      <c r="AG138" s="37" t="s">
        <v>173</v>
      </c>
      <c r="AH138" t="s">
        <v>167</v>
      </c>
      <c r="AI138" t="s">
        <v>169</v>
      </c>
      <c r="AJ138" t="s">
        <v>170</v>
      </c>
      <c r="AK138" t="s">
        <v>171</v>
      </c>
      <c r="AL138" s="27" t="s">
        <v>177</v>
      </c>
    </row>
    <row r="139" spans="1:38" x14ac:dyDescent="0.25">
      <c r="A139">
        <v>138</v>
      </c>
      <c r="B139">
        <v>16</v>
      </c>
      <c r="C139" s="1">
        <v>41379</v>
      </c>
      <c r="D139" s="62">
        <v>2013</v>
      </c>
      <c r="E139" s="62">
        <v>4</v>
      </c>
      <c r="F139" s="62">
        <v>15</v>
      </c>
      <c r="G139">
        <v>1</v>
      </c>
      <c r="H139">
        <v>2</v>
      </c>
      <c r="I139">
        <v>34.57</v>
      </c>
      <c r="J139">
        <v>8.99</v>
      </c>
      <c r="K139">
        <v>18</v>
      </c>
      <c r="L139">
        <v>264.98800959232608</v>
      </c>
      <c r="M139">
        <v>45.528037404469416</v>
      </c>
      <c r="N139">
        <v>1.7777777777777777</v>
      </c>
      <c r="O139" t="s">
        <v>52</v>
      </c>
      <c r="P139" t="s">
        <v>145</v>
      </c>
      <c r="Q139" t="s">
        <v>115</v>
      </c>
      <c r="R139" t="s">
        <v>115</v>
      </c>
      <c r="S139" t="s">
        <v>139</v>
      </c>
      <c r="T139" t="s">
        <v>139</v>
      </c>
      <c r="U139" t="s">
        <v>139</v>
      </c>
      <c r="V139" t="s">
        <v>139</v>
      </c>
      <c r="W139" t="s">
        <v>139</v>
      </c>
      <c r="X139" t="s">
        <v>139</v>
      </c>
      <c r="Y139" t="s">
        <v>139</v>
      </c>
      <c r="Z139" t="s">
        <v>139</v>
      </c>
      <c r="AA139" t="s">
        <v>139</v>
      </c>
      <c r="AB139" t="s">
        <v>139</v>
      </c>
      <c r="AC139" s="37">
        <v>22.483471000000002</v>
      </c>
      <c r="AD139" s="37">
        <v>120.435332</v>
      </c>
      <c r="AE139">
        <v>50</v>
      </c>
      <c r="AF139" s="37" t="s">
        <v>174</v>
      </c>
      <c r="AG139" s="37" t="s">
        <v>166</v>
      </c>
      <c r="AH139" t="s">
        <v>167</v>
      </c>
      <c r="AI139" t="s">
        <v>169</v>
      </c>
      <c r="AJ139" t="s">
        <v>170</v>
      </c>
      <c r="AK139" t="s">
        <v>175</v>
      </c>
      <c r="AL139" s="27" t="s">
        <v>177</v>
      </c>
    </row>
    <row r="140" spans="1:38" x14ac:dyDescent="0.25">
      <c r="A140">
        <v>139</v>
      </c>
      <c r="B140">
        <v>16</v>
      </c>
      <c r="C140" s="1">
        <v>41379</v>
      </c>
      <c r="D140" s="62">
        <v>2013</v>
      </c>
      <c r="E140" s="62">
        <v>4</v>
      </c>
      <c r="F140" s="62">
        <v>15</v>
      </c>
      <c r="G140">
        <v>1</v>
      </c>
      <c r="H140">
        <v>2</v>
      </c>
      <c r="I140">
        <v>34.57</v>
      </c>
      <c r="J140">
        <v>8.99</v>
      </c>
      <c r="K140">
        <v>18</v>
      </c>
      <c r="L140">
        <v>264.98800959232608</v>
      </c>
      <c r="M140">
        <v>45.528037404469416</v>
      </c>
      <c r="N140">
        <v>4.4444444444444446</v>
      </c>
      <c r="O140" t="s">
        <v>55</v>
      </c>
      <c r="P140" t="s">
        <v>55</v>
      </c>
      <c r="Q140" t="s">
        <v>115</v>
      </c>
      <c r="R140" t="s">
        <v>115</v>
      </c>
      <c r="S140" t="s">
        <v>139</v>
      </c>
      <c r="T140" t="s">
        <v>139</v>
      </c>
      <c r="U140" t="s">
        <v>139</v>
      </c>
      <c r="V140" t="s">
        <v>139</v>
      </c>
      <c r="W140" t="s">
        <v>139</v>
      </c>
      <c r="X140" t="s">
        <v>139</v>
      </c>
      <c r="Y140" t="s">
        <v>139</v>
      </c>
      <c r="Z140" t="s">
        <v>139</v>
      </c>
      <c r="AA140" t="s">
        <v>139</v>
      </c>
      <c r="AB140" t="s">
        <v>139</v>
      </c>
      <c r="AC140" s="37">
        <v>22.483471000000002</v>
      </c>
      <c r="AD140" s="37">
        <v>120.435332</v>
      </c>
      <c r="AE140">
        <v>50</v>
      </c>
      <c r="AF140" s="37" t="s">
        <v>174</v>
      </c>
      <c r="AG140" s="37" t="s">
        <v>166</v>
      </c>
      <c r="AH140" t="s">
        <v>168</v>
      </c>
      <c r="AI140" t="s">
        <v>169</v>
      </c>
      <c r="AJ140" t="s">
        <v>170</v>
      </c>
      <c r="AK140" t="s">
        <v>172</v>
      </c>
      <c r="AL140" s="27" t="s">
        <v>177</v>
      </c>
    </row>
    <row r="141" spans="1:38" x14ac:dyDescent="0.25">
      <c r="A141">
        <v>140</v>
      </c>
      <c r="B141">
        <v>16</v>
      </c>
      <c r="C141" s="1">
        <v>41379</v>
      </c>
      <c r="D141" s="62">
        <v>2013</v>
      </c>
      <c r="E141" s="62">
        <v>4</v>
      </c>
      <c r="F141" s="62">
        <v>15</v>
      </c>
      <c r="G141">
        <v>1</v>
      </c>
      <c r="H141">
        <v>2</v>
      </c>
      <c r="I141">
        <v>34.57</v>
      </c>
      <c r="J141">
        <v>8.99</v>
      </c>
      <c r="K141">
        <v>18</v>
      </c>
      <c r="L141">
        <v>264.98800959232608</v>
      </c>
      <c r="M141">
        <v>45.528037404469416</v>
      </c>
      <c r="N141">
        <v>2.666666666666667</v>
      </c>
      <c r="O141" t="s">
        <v>58</v>
      </c>
      <c r="P141" t="s">
        <v>149</v>
      </c>
      <c r="Q141" t="s">
        <v>115</v>
      </c>
      <c r="R141" t="s">
        <v>115</v>
      </c>
      <c r="S141" t="s">
        <v>139</v>
      </c>
      <c r="T141" t="s">
        <v>139</v>
      </c>
      <c r="U141" t="s">
        <v>139</v>
      </c>
      <c r="V141" t="s">
        <v>139</v>
      </c>
      <c r="W141" t="s">
        <v>139</v>
      </c>
      <c r="X141" t="s">
        <v>139</v>
      </c>
      <c r="Y141" t="s">
        <v>139</v>
      </c>
      <c r="Z141" t="s">
        <v>139</v>
      </c>
      <c r="AA141" t="s">
        <v>139</v>
      </c>
      <c r="AB141" t="s">
        <v>139</v>
      </c>
      <c r="AC141" s="37">
        <v>22.483471000000002</v>
      </c>
      <c r="AD141" s="37">
        <v>120.435332</v>
      </c>
      <c r="AE141">
        <v>50</v>
      </c>
      <c r="AF141" s="37" t="s">
        <v>174</v>
      </c>
      <c r="AG141" s="37" t="s">
        <v>173</v>
      </c>
      <c r="AH141" t="s">
        <v>167</v>
      </c>
      <c r="AI141" t="s">
        <v>169</v>
      </c>
      <c r="AJ141" t="s">
        <v>170</v>
      </c>
      <c r="AK141" t="s">
        <v>171</v>
      </c>
      <c r="AL141" s="27" t="s">
        <v>177</v>
      </c>
    </row>
    <row r="142" spans="1:38" x14ac:dyDescent="0.25">
      <c r="A142">
        <v>141</v>
      </c>
      <c r="B142">
        <v>16</v>
      </c>
      <c r="C142" s="1">
        <v>41379</v>
      </c>
      <c r="D142" s="62">
        <v>2013</v>
      </c>
      <c r="E142" s="62">
        <v>4</v>
      </c>
      <c r="F142" s="62">
        <v>15</v>
      </c>
      <c r="G142">
        <v>1</v>
      </c>
      <c r="H142">
        <v>2</v>
      </c>
      <c r="I142">
        <v>34.57</v>
      </c>
      <c r="J142">
        <v>8.99</v>
      </c>
      <c r="K142">
        <v>18</v>
      </c>
      <c r="L142">
        <v>264.98800959232608</v>
      </c>
      <c r="M142">
        <v>45.528037404469416</v>
      </c>
      <c r="N142">
        <v>8.8888888888888893</v>
      </c>
      <c r="O142" t="s">
        <v>59</v>
      </c>
      <c r="P142" t="s">
        <v>150</v>
      </c>
      <c r="Q142" t="s">
        <v>115</v>
      </c>
      <c r="R142" t="s">
        <v>124</v>
      </c>
      <c r="S142" t="s">
        <v>139</v>
      </c>
      <c r="T142" t="s">
        <v>139</v>
      </c>
      <c r="U142" t="s">
        <v>139</v>
      </c>
      <c r="V142" t="s">
        <v>139</v>
      </c>
      <c r="W142" t="s">
        <v>139</v>
      </c>
      <c r="X142" t="s">
        <v>139</v>
      </c>
      <c r="Y142" t="s">
        <v>139</v>
      </c>
      <c r="Z142" t="s">
        <v>139</v>
      </c>
      <c r="AA142" t="s">
        <v>139</v>
      </c>
      <c r="AB142" t="s">
        <v>139</v>
      </c>
      <c r="AC142" s="37">
        <v>22.483471000000002</v>
      </c>
      <c r="AD142" s="37">
        <v>120.435332</v>
      </c>
      <c r="AE142">
        <v>50</v>
      </c>
      <c r="AF142" s="37" t="s">
        <v>174</v>
      </c>
      <c r="AG142" s="37" t="s">
        <v>166</v>
      </c>
      <c r="AH142" t="s">
        <v>167</v>
      </c>
      <c r="AI142" t="s">
        <v>169</v>
      </c>
      <c r="AJ142" t="s">
        <v>170</v>
      </c>
      <c r="AK142" t="s">
        <v>175</v>
      </c>
      <c r="AL142" s="27" t="s">
        <v>177</v>
      </c>
    </row>
    <row r="143" spans="1:38" x14ac:dyDescent="0.25">
      <c r="A143">
        <v>142</v>
      </c>
      <c r="B143">
        <v>16</v>
      </c>
      <c r="C143" s="1">
        <v>41379</v>
      </c>
      <c r="D143" s="62">
        <v>2013</v>
      </c>
      <c r="E143" s="62">
        <v>4</v>
      </c>
      <c r="F143" s="62">
        <v>15</v>
      </c>
      <c r="G143">
        <v>1</v>
      </c>
      <c r="H143">
        <v>2</v>
      </c>
      <c r="I143">
        <v>34.57</v>
      </c>
      <c r="J143">
        <v>8.99</v>
      </c>
      <c r="K143">
        <v>18</v>
      </c>
      <c r="L143">
        <v>264.98800959232608</v>
      </c>
      <c r="M143">
        <v>45.528037404469416</v>
      </c>
      <c r="N143">
        <v>1.7777777777777777</v>
      </c>
      <c r="O143" t="s">
        <v>67</v>
      </c>
      <c r="P143" t="s">
        <v>155</v>
      </c>
      <c r="Q143" t="s">
        <v>115</v>
      </c>
      <c r="R143" t="s">
        <v>119</v>
      </c>
      <c r="S143" t="s">
        <v>139</v>
      </c>
      <c r="T143" t="s">
        <v>139</v>
      </c>
      <c r="U143" t="s">
        <v>139</v>
      </c>
      <c r="V143" t="s">
        <v>139</v>
      </c>
      <c r="W143" t="s">
        <v>139</v>
      </c>
      <c r="X143" t="s">
        <v>139</v>
      </c>
      <c r="Y143" t="s">
        <v>139</v>
      </c>
      <c r="Z143" t="s">
        <v>139</v>
      </c>
      <c r="AA143" t="s">
        <v>139</v>
      </c>
      <c r="AB143" t="s">
        <v>139</v>
      </c>
      <c r="AC143" s="37">
        <v>22.483471000000002</v>
      </c>
      <c r="AD143" s="37">
        <v>120.435332</v>
      </c>
      <c r="AE143">
        <v>50</v>
      </c>
      <c r="AF143" s="37" t="s">
        <v>174</v>
      </c>
      <c r="AG143" s="37" t="s">
        <v>166</v>
      </c>
      <c r="AH143" t="s">
        <v>168</v>
      </c>
      <c r="AI143" t="s">
        <v>169</v>
      </c>
      <c r="AJ143" t="s">
        <v>170</v>
      </c>
      <c r="AK143" t="s">
        <v>172</v>
      </c>
      <c r="AL143" s="27" t="s">
        <v>177</v>
      </c>
    </row>
    <row r="144" spans="1:38" x14ac:dyDescent="0.25">
      <c r="A144">
        <v>143</v>
      </c>
      <c r="B144">
        <v>17</v>
      </c>
      <c r="C144" s="1">
        <v>41382</v>
      </c>
      <c r="D144" s="62">
        <v>2013</v>
      </c>
      <c r="E144" s="62">
        <v>4</v>
      </c>
      <c r="F144" s="62">
        <v>18</v>
      </c>
      <c r="G144">
        <v>1</v>
      </c>
      <c r="H144">
        <v>2</v>
      </c>
      <c r="I144">
        <v>29.3</v>
      </c>
      <c r="J144">
        <v>8.77</v>
      </c>
      <c r="K144">
        <v>20</v>
      </c>
      <c r="L144">
        <v>305.75539568345312</v>
      </c>
      <c r="M144">
        <v>22.4880087931787</v>
      </c>
      <c r="N144">
        <v>8</v>
      </c>
      <c r="O144" t="s">
        <v>5</v>
      </c>
      <c r="P144" t="s">
        <v>141</v>
      </c>
      <c r="Q144" t="s">
        <v>112</v>
      </c>
      <c r="R144" t="s">
        <v>116</v>
      </c>
      <c r="S144">
        <v>0.77210000000000001</v>
      </c>
      <c r="T144">
        <v>3.0981894354247901E-2</v>
      </c>
      <c r="U144">
        <v>0.86649999999999994</v>
      </c>
      <c r="V144">
        <v>0.27089040424332406</v>
      </c>
      <c r="W144">
        <v>27.1</v>
      </c>
      <c r="X144">
        <v>4.9988887654046525</v>
      </c>
      <c r="Y144">
        <v>1.5</v>
      </c>
      <c r="Z144">
        <v>0.84983658559879749</v>
      </c>
      <c r="AA144">
        <v>1.6</v>
      </c>
      <c r="AB144">
        <v>0.8432740427115677</v>
      </c>
      <c r="AC144" s="37">
        <v>22.483471000000002</v>
      </c>
      <c r="AD144" s="37">
        <v>120.435332</v>
      </c>
      <c r="AE144">
        <v>50</v>
      </c>
      <c r="AF144" s="37" t="s">
        <v>174</v>
      </c>
      <c r="AG144" s="37" t="s">
        <v>173</v>
      </c>
      <c r="AH144" t="s">
        <v>167</v>
      </c>
      <c r="AI144" t="s">
        <v>169</v>
      </c>
      <c r="AJ144" t="s">
        <v>170</v>
      </c>
      <c r="AK144" t="s">
        <v>171</v>
      </c>
      <c r="AL144" s="27" t="s">
        <v>177</v>
      </c>
    </row>
    <row r="145" spans="1:38" x14ac:dyDescent="0.25">
      <c r="A145">
        <v>144</v>
      </c>
      <c r="B145">
        <v>17</v>
      </c>
      <c r="C145" s="1">
        <v>41382</v>
      </c>
      <c r="D145" s="62">
        <v>2013</v>
      </c>
      <c r="E145" s="62">
        <v>4</v>
      </c>
      <c r="F145" s="62">
        <v>18</v>
      </c>
      <c r="G145">
        <v>1</v>
      </c>
      <c r="H145">
        <v>2</v>
      </c>
      <c r="I145">
        <v>29.3</v>
      </c>
      <c r="J145">
        <v>8.77</v>
      </c>
      <c r="K145">
        <v>20</v>
      </c>
      <c r="L145">
        <v>305.75539568345312</v>
      </c>
      <c r="M145">
        <v>22.4880087931787</v>
      </c>
      <c r="N145">
        <v>8.8888888888888893</v>
      </c>
      <c r="O145" t="s">
        <v>108</v>
      </c>
      <c r="P145" t="s">
        <v>141</v>
      </c>
      <c r="Q145" t="s">
        <v>114</v>
      </c>
      <c r="R145" t="s">
        <v>118</v>
      </c>
      <c r="S145" t="s">
        <v>139</v>
      </c>
      <c r="T145" t="s">
        <v>139</v>
      </c>
      <c r="U145" t="s">
        <v>139</v>
      </c>
      <c r="V145" t="s">
        <v>139</v>
      </c>
      <c r="W145" t="s">
        <v>139</v>
      </c>
      <c r="X145" t="s">
        <v>139</v>
      </c>
      <c r="Y145" t="s">
        <v>139</v>
      </c>
      <c r="Z145" t="s">
        <v>139</v>
      </c>
      <c r="AA145" t="s">
        <v>139</v>
      </c>
      <c r="AB145" t="s">
        <v>139</v>
      </c>
      <c r="AC145" s="37">
        <v>22.483471000000002</v>
      </c>
      <c r="AD145" s="37">
        <v>120.435332</v>
      </c>
      <c r="AE145">
        <v>50</v>
      </c>
      <c r="AF145" s="37" t="s">
        <v>174</v>
      </c>
      <c r="AG145" s="37" t="s">
        <v>166</v>
      </c>
      <c r="AH145" t="s">
        <v>167</v>
      </c>
      <c r="AI145" t="s">
        <v>169</v>
      </c>
      <c r="AJ145" t="s">
        <v>170</v>
      </c>
      <c r="AK145" t="s">
        <v>175</v>
      </c>
      <c r="AL145" s="27" t="s">
        <v>177</v>
      </c>
    </row>
    <row r="146" spans="1:38" x14ac:dyDescent="0.25">
      <c r="A146">
        <v>145</v>
      </c>
      <c r="B146">
        <v>17</v>
      </c>
      <c r="C146" s="1">
        <v>41382</v>
      </c>
      <c r="D146" s="62">
        <v>2013</v>
      </c>
      <c r="E146" s="62">
        <v>4</v>
      </c>
      <c r="F146" s="62">
        <v>18</v>
      </c>
      <c r="G146">
        <v>1</v>
      </c>
      <c r="H146">
        <v>2</v>
      </c>
      <c r="I146">
        <v>29.3</v>
      </c>
      <c r="J146">
        <v>8.77</v>
      </c>
      <c r="K146">
        <v>20</v>
      </c>
      <c r="L146">
        <v>305.75539568345312</v>
      </c>
      <c r="M146">
        <v>22.4880087931787</v>
      </c>
      <c r="N146">
        <v>64</v>
      </c>
      <c r="O146" t="s">
        <v>9</v>
      </c>
      <c r="P146" t="s">
        <v>141</v>
      </c>
      <c r="Q146" t="s">
        <v>115</v>
      </c>
      <c r="R146" t="s">
        <v>122</v>
      </c>
      <c r="S146" t="s">
        <v>139</v>
      </c>
      <c r="T146" t="s">
        <v>139</v>
      </c>
      <c r="U146" t="s">
        <v>139</v>
      </c>
      <c r="V146" t="s">
        <v>139</v>
      </c>
      <c r="W146" t="s">
        <v>139</v>
      </c>
      <c r="X146" t="s">
        <v>139</v>
      </c>
      <c r="Y146" t="s">
        <v>139</v>
      </c>
      <c r="Z146" t="s">
        <v>139</v>
      </c>
      <c r="AA146" t="s">
        <v>139</v>
      </c>
      <c r="AB146" t="s">
        <v>139</v>
      </c>
      <c r="AC146" s="37">
        <v>22.483471000000002</v>
      </c>
      <c r="AD146" s="37">
        <v>120.435332</v>
      </c>
      <c r="AE146">
        <v>50</v>
      </c>
      <c r="AF146" s="37" t="s">
        <v>174</v>
      </c>
      <c r="AG146" s="37" t="s">
        <v>166</v>
      </c>
      <c r="AH146" t="s">
        <v>168</v>
      </c>
      <c r="AI146" t="s">
        <v>169</v>
      </c>
      <c r="AJ146" t="s">
        <v>170</v>
      </c>
      <c r="AK146" t="s">
        <v>172</v>
      </c>
      <c r="AL146" s="27" t="s">
        <v>177</v>
      </c>
    </row>
    <row r="147" spans="1:38" x14ac:dyDescent="0.25">
      <c r="A147">
        <v>146</v>
      </c>
      <c r="B147">
        <v>17</v>
      </c>
      <c r="C147" s="1">
        <v>41382</v>
      </c>
      <c r="D147" s="62">
        <v>2013</v>
      </c>
      <c r="E147" s="62">
        <v>4</v>
      </c>
      <c r="F147" s="62">
        <v>18</v>
      </c>
      <c r="G147">
        <v>1</v>
      </c>
      <c r="H147">
        <v>2</v>
      </c>
      <c r="I147">
        <v>29.3</v>
      </c>
      <c r="J147">
        <v>8.77</v>
      </c>
      <c r="K147">
        <v>20</v>
      </c>
      <c r="L147">
        <v>305.75539568345312</v>
      </c>
      <c r="M147">
        <v>22.4880087931787</v>
      </c>
      <c r="N147">
        <v>345.77777777777783</v>
      </c>
      <c r="O147" t="s">
        <v>83</v>
      </c>
      <c r="P147" t="s">
        <v>142</v>
      </c>
      <c r="Q147" t="s">
        <v>115</v>
      </c>
      <c r="R147" t="s">
        <v>115</v>
      </c>
      <c r="S147" t="s">
        <v>139</v>
      </c>
      <c r="T147" t="s">
        <v>139</v>
      </c>
      <c r="U147" t="s">
        <v>139</v>
      </c>
      <c r="V147" t="s">
        <v>139</v>
      </c>
      <c r="W147" t="s">
        <v>139</v>
      </c>
      <c r="X147" t="s">
        <v>139</v>
      </c>
      <c r="Y147" t="s">
        <v>139</v>
      </c>
      <c r="Z147" t="s">
        <v>139</v>
      </c>
      <c r="AA147" t="s">
        <v>139</v>
      </c>
      <c r="AB147" t="s">
        <v>139</v>
      </c>
      <c r="AC147" s="37">
        <v>22.483471000000002</v>
      </c>
      <c r="AD147" s="37">
        <v>120.435332</v>
      </c>
      <c r="AE147">
        <v>50</v>
      </c>
      <c r="AF147" s="37" t="s">
        <v>174</v>
      </c>
      <c r="AG147" s="37" t="s">
        <v>173</v>
      </c>
      <c r="AH147" t="s">
        <v>167</v>
      </c>
      <c r="AI147" t="s">
        <v>169</v>
      </c>
      <c r="AJ147" t="s">
        <v>170</v>
      </c>
      <c r="AK147" t="s">
        <v>171</v>
      </c>
      <c r="AL147" s="27" t="s">
        <v>177</v>
      </c>
    </row>
    <row r="148" spans="1:38" x14ac:dyDescent="0.25">
      <c r="A148">
        <v>147</v>
      </c>
      <c r="B148">
        <v>17</v>
      </c>
      <c r="C148" s="1">
        <v>41382</v>
      </c>
      <c r="D148" s="62">
        <v>2013</v>
      </c>
      <c r="E148" s="62">
        <v>4</v>
      </c>
      <c r="F148" s="62">
        <v>18</v>
      </c>
      <c r="G148">
        <v>1</v>
      </c>
      <c r="H148">
        <v>2</v>
      </c>
      <c r="I148">
        <v>29.3</v>
      </c>
      <c r="J148">
        <v>8.77</v>
      </c>
      <c r="K148">
        <v>20</v>
      </c>
      <c r="L148">
        <v>305.75539568345312</v>
      </c>
      <c r="M148">
        <v>22.4880087931787</v>
      </c>
      <c r="N148">
        <v>0.88888888888888884</v>
      </c>
      <c r="O148" t="s">
        <v>52</v>
      </c>
      <c r="P148" t="s">
        <v>145</v>
      </c>
      <c r="Q148" t="s">
        <v>115</v>
      </c>
      <c r="R148" t="s">
        <v>115</v>
      </c>
      <c r="S148" t="s">
        <v>139</v>
      </c>
      <c r="T148" t="s">
        <v>139</v>
      </c>
      <c r="U148" t="s">
        <v>139</v>
      </c>
      <c r="V148" t="s">
        <v>139</v>
      </c>
      <c r="W148" t="s">
        <v>139</v>
      </c>
      <c r="X148" t="s">
        <v>139</v>
      </c>
      <c r="Y148" t="s">
        <v>139</v>
      </c>
      <c r="Z148" t="s">
        <v>139</v>
      </c>
      <c r="AA148" t="s">
        <v>139</v>
      </c>
      <c r="AB148" t="s">
        <v>139</v>
      </c>
      <c r="AC148" s="37">
        <v>22.483471000000002</v>
      </c>
      <c r="AD148" s="37">
        <v>120.435332</v>
      </c>
      <c r="AE148">
        <v>50</v>
      </c>
      <c r="AF148" s="37" t="s">
        <v>174</v>
      </c>
      <c r="AG148" s="37" t="s">
        <v>166</v>
      </c>
      <c r="AH148" t="s">
        <v>167</v>
      </c>
      <c r="AI148" t="s">
        <v>169</v>
      </c>
      <c r="AJ148" t="s">
        <v>170</v>
      </c>
      <c r="AK148" t="s">
        <v>175</v>
      </c>
      <c r="AL148" s="27" t="s">
        <v>177</v>
      </c>
    </row>
    <row r="149" spans="1:38" x14ac:dyDescent="0.25">
      <c r="A149">
        <v>148</v>
      </c>
      <c r="B149">
        <v>17</v>
      </c>
      <c r="C149" s="1">
        <v>41382</v>
      </c>
      <c r="D149" s="62">
        <v>2013</v>
      </c>
      <c r="E149" s="62">
        <v>4</v>
      </c>
      <c r="F149" s="62">
        <v>18</v>
      </c>
      <c r="G149">
        <v>1</v>
      </c>
      <c r="H149">
        <v>2</v>
      </c>
      <c r="I149">
        <v>29.3</v>
      </c>
      <c r="J149">
        <v>8.77</v>
      </c>
      <c r="K149">
        <v>20</v>
      </c>
      <c r="L149">
        <v>305.75539568345312</v>
      </c>
      <c r="M149">
        <v>22.4880087931787</v>
      </c>
      <c r="N149">
        <v>0.88888888888888884</v>
      </c>
      <c r="O149" t="s">
        <v>55</v>
      </c>
      <c r="P149" t="s">
        <v>55</v>
      </c>
      <c r="Q149" t="s">
        <v>115</v>
      </c>
      <c r="R149" t="s">
        <v>115</v>
      </c>
      <c r="S149" t="s">
        <v>139</v>
      </c>
      <c r="T149" t="s">
        <v>139</v>
      </c>
      <c r="U149" t="s">
        <v>139</v>
      </c>
      <c r="V149" t="s">
        <v>139</v>
      </c>
      <c r="W149" t="s">
        <v>139</v>
      </c>
      <c r="X149" t="s">
        <v>139</v>
      </c>
      <c r="Y149" t="s">
        <v>139</v>
      </c>
      <c r="Z149" t="s">
        <v>139</v>
      </c>
      <c r="AA149" t="s">
        <v>139</v>
      </c>
      <c r="AB149" t="s">
        <v>139</v>
      </c>
      <c r="AC149" s="37">
        <v>22.483471000000002</v>
      </c>
      <c r="AD149" s="37">
        <v>120.435332</v>
      </c>
      <c r="AE149">
        <v>50</v>
      </c>
      <c r="AF149" s="37" t="s">
        <v>174</v>
      </c>
      <c r="AG149" s="37" t="s">
        <v>166</v>
      </c>
      <c r="AH149" t="s">
        <v>168</v>
      </c>
      <c r="AI149" t="s">
        <v>169</v>
      </c>
      <c r="AJ149" t="s">
        <v>170</v>
      </c>
      <c r="AK149" t="s">
        <v>172</v>
      </c>
      <c r="AL149" s="27" t="s">
        <v>177</v>
      </c>
    </row>
    <row r="150" spans="1:38" x14ac:dyDescent="0.25">
      <c r="A150">
        <v>149</v>
      </c>
      <c r="B150">
        <v>17</v>
      </c>
      <c r="C150" s="1">
        <v>41382</v>
      </c>
      <c r="D150" s="62">
        <v>2013</v>
      </c>
      <c r="E150" s="62">
        <v>4</v>
      </c>
      <c r="F150" s="62">
        <v>18</v>
      </c>
      <c r="G150">
        <v>1</v>
      </c>
      <c r="H150">
        <v>2</v>
      </c>
      <c r="I150">
        <v>29.3</v>
      </c>
      <c r="J150">
        <v>8.77</v>
      </c>
      <c r="K150">
        <v>20</v>
      </c>
      <c r="L150">
        <v>305.75539568345312</v>
      </c>
      <c r="M150">
        <v>22.4880087931787</v>
      </c>
      <c r="N150">
        <v>0.88888888888888884</v>
      </c>
      <c r="O150" t="s">
        <v>58</v>
      </c>
      <c r="P150" t="s">
        <v>149</v>
      </c>
      <c r="Q150" t="s">
        <v>115</v>
      </c>
      <c r="R150" t="s">
        <v>115</v>
      </c>
      <c r="S150" t="s">
        <v>139</v>
      </c>
      <c r="T150" t="s">
        <v>139</v>
      </c>
      <c r="U150" t="s">
        <v>139</v>
      </c>
      <c r="V150" t="s">
        <v>139</v>
      </c>
      <c r="W150" t="s">
        <v>139</v>
      </c>
      <c r="X150" t="s">
        <v>139</v>
      </c>
      <c r="Y150" t="s">
        <v>139</v>
      </c>
      <c r="Z150" t="s">
        <v>139</v>
      </c>
      <c r="AA150" t="s">
        <v>139</v>
      </c>
      <c r="AB150" t="s">
        <v>139</v>
      </c>
      <c r="AC150" s="37">
        <v>22.483471000000002</v>
      </c>
      <c r="AD150" s="37">
        <v>120.435332</v>
      </c>
      <c r="AE150">
        <v>50</v>
      </c>
      <c r="AF150" s="37" t="s">
        <v>174</v>
      </c>
      <c r="AG150" s="37" t="s">
        <v>173</v>
      </c>
      <c r="AH150" t="s">
        <v>167</v>
      </c>
      <c r="AI150" t="s">
        <v>169</v>
      </c>
      <c r="AJ150" t="s">
        <v>170</v>
      </c>
      <c r="AK150" t="s">
        <v>171</v>
      </c>
      <c r="AL150" s="27" t="s">
        <v>177</v>
      </c>
    </row>
    <row r="151" spans="1:38" x14ac:dyDescent="0.25">
      <c r="A151">
        <v>150</v>
      </c>
      <c r="B151">
        <v>17</v>
      </c>
      <c r="C151" s="1">
        <v>41382</v>
      </c>
      <c r="D151" s="62">
        <v>2013</v>
      </c>
      <c r="E151" s="62">
        <v>4</v>
      </c>
      <c r="F151" s="62">
        <v>18</v>
      </c>
      <c r="G151">
        <v>1</v>
      </c>
      <c r="H151">
        <v>2</v>
      </c>
      <c r="I151">
        <v>29.3</v>
      </c>
      <c r="J151">
        <v>8.77</v>
      </c>
      <c r="K151">
        <v>20</v>
      </c>
      <c r="L151">
        <v>305.75539568345312</v>
      </c>
      <c r="M151">
        <v>22.4880087931787</v>
      </c>
      <c r="N151">
        <v>33.777777777777779</v>
      </c>
      <c r="O151" t="s">
        <v>59</v>
      </c>
      <c r="P151" t="s">
        <v>150</v>
      </c>
      <c r="Q151" t="s">
        <v>115</v>
      </c>
      <c r="R151" t="s">
        <v>124</v>
      </c>
      <c r="S151" t="s">
        <v>139</v>
      </c>
      <c r="T151" t="s">
        <v>139</v>
      </c>
      <c r="U151" t="s">
        <v>139</v>
      </c>
      <c r="V151" t="s">
        <v>139</v>
      </c>
      <c r="W151" t="s">
        <v>139</v>
      </c>
      <c r="X151" t="s">
        <v>139</v>
      </c>
      <c r="Y151" t="s">
        <v>139</v>
      </c>
      <c r="Z151" t="s">
        <v>139</v>
      </c>
      <c r="AA151" t="s">
        <v>139</v>
      </c>
      <c r="AB151" t="s">
        <v>139</v>
      </c>
      <c r="AC151" s="37">
        <v>22.483471000000002</v>
      </c>
      <c r="AD151" s="37">
        <v>120.435332</v>
      </c>
      <c r="AE151">
        <v>50</v>
      </c>
      <c r="AF151" s="37" t="s">
        <v>174</v>
      </c>
      <c r="AG151" s="37" t="s">
        <v>166</v>
      </c>
      <c r="AH151" t="s">
        <v>167</v>
      </c>
      <c r="AI151" t="s">
        <v>169</v>
      </c>
      <c r="AJ151" t="s">
        <v>170</v>
      </c>
      <c r="AK151" t="s">
        <v>175</v>
      </c>
      <c r="AL151" s="27" t="s">
        <v>177</v>
      </c>
    </row>
    <row r="152" spans="1:38" x14ac:dyDescent="0.25">
      <c r="A152">
        <v>151</v>
      </c>
      <c r="B152">
        <v>17</v>
      </c>
      <c r="C152" s="1">
        <v>41382</v>
      </c>
      <c r="D152" s="62">
        <v>2013</v>
      </c>
      <c r="E152" s="62">
        <v>4</v>
      </c>
      <c r="F152" s="62">
        <v>18</v>
      </c>
      <c r="G152">
        <v>1</v>
      </c>
      <c r="H152">
        <v>2</v>
      </c>
      <c r="I152">
        <v>29.3</v>
      </c>
      <c r="J152">
        <v>8.77</v>
      </c>
      <c r="K152">
        <v>20</v>
      </c>
      <c r="L152">
        <v>305.75539568345312</v>
      </c>
      <c r="M152">
        <v>22.4880087931787</v>
      </c>
      <c r="N152">
        <v>23.111111111111114</v>
      </c>
      <c r="O152" t="s">
        <v>67</v>
      </c>
      <c r="P152" t="s">
        <v>155</v>
      </c>
      <c r="Q152" t="s">
        <v>115</v>
      </c>
      <c r="R152" t="s">
        <v>119</v>
      </c>
      <c r="S152" t="s">
        <v>139</v>
      </c>
      <c r="T152" t="s">
        <v>139</v>
      </c>
      <c r="U152" t="s">
        <v>139</v>
      </c>
      <c r="V152" t="s">
        <v>139</v>
      </c>
      <c r="W152" t="s">
        <v>139</v>
      </c>
      <c r="X152" t="s">
        <v>139</v>
      </c>
      <c r="Y152" t="s">
        <v>139</v>
      </c>
      <c r="Z152" t="s">
        <v>139</v>
      </c>
      <c r="AA152" t="s">
        <v>139</v>
      </c>
      <c r="AB152" t="s">
        <v>139</v>
      </c>
      <c r="AC152" s="37">
        <v>22.483471000000002</v>
      </c>
      <c r="AD152" s="37">
        <v>120.435332</v>
      </c>
      <c r="AE152">
        <v>50</v>
      </c>
      <c r="AF152" s="37" t="s">
        <v>174</v>
      </c>
      <c r="AG152" s="37" t="s">
        <v>166</v>
      </c>
      <c r="AH152" t="s">
        <v>168</v>
      </c>
      <c r="AI152" t="s">
        <v>169</v>
      </c>
      <c r="AJ152" t="s">
        <v>170</v>
      </c>
      <c r="AK152" t="s">
        <v>172</v>
      </c>
      <c r="AL152" s="27" t="s">
        <v>177</v>
      </c>
    </row>
    <row r="153" spans="1:38" x14ac:dyDescent="0.25">
      <c r="A153">
        <v>152</v>
      </c>
      <c r="B153">
        <v>18</v>
      </c>
      <c r="C153" s="1">
        <v>41385</v>
      </c>
      <c r="D153" s="62">
        <v>2013</v>
      </c>
      <c r="E153" s="62">
        <v>4</v>
      </c>
      <c r="F153" s="62">
        <v>21</v>
      </c>
      <c r="G153">
        <v>1</v>
      </c>
      <c r="H153">
        <v>2</v>
      </c>
      <c r="I153">
        <v>27</v>
      </c>
      <c r="J153">
        <v>8.7200000000000006</v>
      </c>
      <c r="K153">
        <v>24</v>
      </c>
      <c r="L153">
        <v>253.79696243005591</v>
      </c>
      <c r="M153">
        <v>1.7306662745492343</v>
      </c>
      <c r="N153">
        <v>2.666666666666667</v>
      </c>
      <c r="O153" t="s">
        <v>5</v>
      </c>
      <c r="P153" t="s">
        <v>141</v>
      </c>
      <c r="Q153" t="s">
        <v>112</v>
      </c>
      <c r="R153" t="s">
        <v>116</v>
      </c>
      <c r="S153" t="s">
        <v>139</v>
      </c>
      <c r="T153" t="s">
        <v>139</v>
      </c>
      <c r="U153" t="s">
        <v>139</v>
      </c>
      <c r="V153" t="s">
        <v>139</v>
      </c>
      <c r="W153" t="s">
        <v>139</v>
      </c>
      <c r="X153" t="s">
        <v>139</v>
      </c>
      <c r="Y153" t="s">
        <v>139</v>
      </c>
      <c r="Z153" t="s">
        <v>139</v>
      </c>
      <c r="AA153" t="s">
        <v>139</v>
      </c>
      <c r="AB153" t="s">
        <v>139</v>
      </c>
      <c r="AC153" s="37">
        <v>22.483471000000002</v>
      </c>
      <c r="AD153" s="37">
        <v>120.435332</v>
      </c>
      <c r="AE153">
        <v>50</v>
      </c>
      <c r="AF153" s="37" t="s">
        <v>174</v>
      </c>
      <c r="AG153" s="37" t="s">
        <v>173</v>
      </c>
      <c r="AH153" t="s">
        <v>167</v>
      </c>
      <c r="AI153" t="s">
        <v>169</v>
      </c>
      <c r="AJ153" t="s">
        <v>170</v>
      </c>
      <c r="AK153" t="s">
        <v>171</v>
      </c>
      <c r="AL153" s="27" t="s">
        <v>177</v>
      </c>
    </row>
    <row r="154" spans="1:38" x14ac:dyDescent="0.25">
      <c r="A154">
        <v>153</v>
      </c>
      <c r="B154">
        <v>18</v>
      </c>
      <c r="C154" s="1">
        <v>41385</v>
      </c>
      <c r="D154" s="62">
        <v>2013</v>
      </c>
      <c r="E154" s="62">
        <v>4</v>
      </c>
      <c r="F154" s="62">
        <v>21</v>
      </c>
      <c r="G154">
        <v>1</v>
      </c>
      <c r="H154">
        <v>2</v>
      </c>
      <c r="I154">
        <v>27</v>
      </c>
      <c r="J154">
        <v>8.7200000000000006</v>
      </c>
      <c r="K154">
        <v>24</v>
      </c>
      <c r="L154">
        <v>253.79696243005591</v>
      </c>
      <c r="M154">
        <v>1.7306662745492343</v>
      </c>
      <c r="N154">
        <v>1.7777777777777777</v>
      </c>
      <c r="O154" t="s">
        <v>7</v>
      </c>
      <c r="P154" t="s">
        <v>141</v>
      </c>
      <c r="Q154" t="s">
        <v>112</v>
      </c>
      <c r="R154" t="s">
        <v>117</v>
      </c>
      <c r="S154" t="s">
        <v>139</v>
      </c>
      <c r="T154" t="s">
        <v>139</v>
      </c>
      <c r="U154" t="s">
        <v>139</v>
      </c>
      <c r="V154" t="s">
        <v>139</v>
      </c>
      <c r="W154" t="s">
        <v>139</v>
      </c>
      <c r="X154" t="s">
        <v>139</v>
      </c>
      <c r="Y154" t="s">
        <v>139</v>
      </c>
      <c r="Z154" t="s">
        <v>139</v>
      </c>
      <c r="AA154" t="s">
        <v>139</v>
      </c>
      <c r="AB154" t="s">
        <v>139</v>
      </c>
      <c r="AC154" s="37">
        <v>22.483471000000002</v>
      </c>
      <c r="AD154" s="37">
        <v>120.435332</v>
      </c>
      <c r="AE154">
        <v>50</v>
      </c>
      <c r="AF154" s="37" t="s">
        <v>174</v>
      </c>
      <c r="AG154" s="37" t="s">
        <v>166</v>
      </c>
      <c r="AH154" t="s">
        <v>167</v>
      </c>
      <c r="AI154" t="s">
        <v>169</v>
      </c>
      <c r="AJ154" t="s">
        <v>170</v>
      </c>
      <c r="AK154" t="s">
        <v>175</v>
      </c>
      <c r="AL154" s="27" t="s">
        <v>177</v>
      </c>
    </row>
    <row r="155" spans="1:38" x14ac:dyDescent="0.25">
      <c r="A155">
        <v>154</v>
      </c>
      <c r="B155">
        <v>18</v>
      </c>
      <c r="C155" s="1">
        <v>41385</v>
      </c>
      <c r="D155" s="62">
        <v>2013</v>
      </c>
      <c r="E155" s="62">
        <v>4</v>
      </c>
      <c r="F155" s="62">
        <v>21</v>
      </c>
      <c r="G155">
        <v>1</v>
      </c>
      <c r="H155">
        <v>2</v>
      </c>
      <c r="I155">
        <v>27</v>
      </c>
      <c r="J155">
        <v>8.7200000000000006</v>
      </c>
      <c r="K155">
        <v>24</v>
      </c>
      <c r="L155">
        <v>253.79696243005591</v>
      </c>
      <c r="M155">
        <v>1.7306662745492343</v>
      </c>
      <c r="N155">
        <v>8.8888888888888893</v>
      </c>
      <c r="O155" t="s">
        <v>108</v>
      </c>
      <c r="P155" t="s">
        <v>141</v>
      </c>
      <c r="Q155" t="s">
        <v>114</v>
      </c>
      <c r="R155" t="s">
        <v>118</v>
      </c>
      <c r="S155" t="s">
        <v>139</v>
      </c>
      <c r="T155" t="s">
        <v>139</v>
      </c>
      <c r="U155" t="s">
        <v>139</v>
      </c>
      <c r="V155" t="s">
        <v>139</v>
      </c>
      <c r="W155" t="s">
        <v>139</v>
      </c>
      <c r="X155" t="s">
        <v>139</v>
      </c>
      <c r="Y155" t="s">
        <v>139</v>
      </c>
      <c r="Z155" t="s">
        <v>139</v>
      </c>
      <c r="AA155" t="s">
        <v>139</v>
      </c>
      <c r="AB155" t="s">
        <v>139</v>
      </c>
      <c r="AC155" s="37">
        <v>22.483471000000002</v>
      </c>
      <c r="AD155" s="37">
        <v>120.435332</v>
      </c>
      <c r="AE155">
        <v>50</v>
      </c>
      <c r="AF155" s="37" t="s">
        <v>174</v>
      </c>
      <c r="AG155" s="37" t="s">
        <v>166</v>
      </c>
      <c r="AH155" t="s">
        <v>168</v>
      </c>
      <c r="AI155" t="s">
        <v>169</v>
      </c>
      <c r="AJ155" t="s">
        <v>170</v>
      </c>
      <c r="AK155" t="s">
        <v>172</v>
      </c>
      <c r="AL155" s="27" t="s">
        <v>177</v>
      </c>
    </row>
    <row r="156" spans="1:38" x14ac:dyDescent="0.25">
      <c r="A156">
        <v>155</v>
      </c>
      <c r="B156">
        <v>18</v>
      </c>
      <c r="C156" s="1">
        <v>41385</v>
      </c>
      <c r="D156" s="62">
        <v>2013</v>
      </c>
      <c r="E156" s="62">
        <v>4</v>
      </c>
      <c r="F156" s="62">
        <v>21</v>
      </c>
      <c r="G156">
        <v>1</v>
      </c>
      <c r="H156">
        <v>2</v>
      </c>
      <c r="I156">
        <v>27</v>
      </c>
      <c r="J156">
        <v>8.7200000000000006</v>
      </c>
      <c r="K156">
        <v>24</v>
      </c>
      <c r="L156">
        <v>253.79696243005591</v>
      </c>
      <c r="M156">
        <v>1.7306662745492343</v>
      </c>
      <c r="N156">
        <v>83.555555555555571</v>
      </c>
      <c r="O156" t="s">
        <v>9</v>
      </c>
      <c r="P156" t="s">
        <v>141</v>
      </c>
      <c r="Q156" t="s">
        <v>115</v>
      </c>
      <c r="R156" t="s">
        <v>122</v>
      </c>
      <c r="S156" t="s">
        <v>139</v>
      </c>
      <c r="T156" t="s">
        <v>139</v>
      </c>
      <c r="U156" t="s">
        <v>139</v>
      </c>
      <c r="V156" t="s">
        <v>139</v>
      </c>
      <c r="W156" t="s">
        <v>139</v>
      </c>
      <c r="X156" t="s">
        <v>139</v>
      </c>
      <c r="Y156" t="s">
        <v>139</v>
      </c>
      <c r="Z156" t="s">
        <v>139</v>
      </c>
      <c r="AA156" t="s">
        <v>139</v>
      </c>
      <c r="AB156" t="s">
        <v>139</v>
      </c>
      <c r="AC156" s="37">
        <v>22.483471000000002</v>
      </c>
      <c r="AD156" s="37">
        <v>120.435332</v>
      </c>
      <c r="AE156">
        <v>50</v>
      </c>
      <c r="AF156" s="37" t="s">
        <v>174</v>
      </c>
      <c r="AG156" s="37" t="s">
        <v>173</v>
      </c>
      <c r="AH156" t="s">
        <v>167</v>
      </c>
      <c r="AI156" t="s">
        <v>169</v>
      </c>
      <c r="AJ156" t="s">
        <v>170</v>
      </c>
      <c r="AK156" t="s">
        <v>171</v>
      </c>
      <c r="AL156" s="27" t="s">
        <v>177</v>
      </c>
    </row>
    <row r="157" spans="1:38" x14ac:dyDescent="0.25">
      <c r="A157">
        <v>156</v>
      </c>
      <c r="B157">
        <v>18</v>
      </c>
      <c r="C157" s="1">
        <v>41385</v>
      </c>
      <c r="D157" s="62">
        <v>2013</v>
      </c>
      <c r="E157" s="62">
        <v>4</v>
      </c>
      <c r="F157" s="62">
        <v>21</v>
      </c>
      <c r="G157">
        <v>1</v>
      </c>
      <c r="H157">
        <v>2</v>
      </c>
      <c r="I157">
        <v>27</v>
      </c>
      <c r="J157">
        <v>8.7200000000000006</v>
      </c>
      <c r="K157">
        <v>24</v>
      </c>
      <c r="L157">
        <v>253.79696243005591</v>
      </c>
      <c r="M157">
        <v>1.7306662745492343</v>
      </c>
      <c r="N157">
        <v>354.66666666666674</v>
      </c>
      <c r="O157" t="s">
        <v>83</v>
      </c>
      <c r="P157" t="s">
        <v>142</v>
      </c>
      <c r="Q157" t="s">
        <v>115</v>
      </c>
      <c r="R157" t="s">
        <v>115</v>
      </c>
      <c r="S157" t="s">
        <v>139</v>
      </c>
      <c r="T157" t="s">
        <v>139</v>
      </c>
      <c r="U157" t="s">
        <v>139</v>
      </c>
      <c r="V157" t="s">
        <v>139</v>
      </c>
      <c r="W157" t="s">
        <v>139</v>
      </c>
      <c r="X157" t="s">
        <v>139</v>
      </c>
      <c r="Y157" t="s">
        <v>139</v>
      </c>
      <c r="Z157" t="s">
        <v>139</v>
      </c>
      <c r="AA157" t="s">
        <v>139</v>
      </c>
      <c r="AB157" t="s">
        <v>139</v>
      </c>
      <c r="AC157" s="37">
        <v>22.483471000000002</v>
      </c>
      <c r="AD157" s="37">
        <v>120.435332</v>
      </c>
      <c r="AE157">
        <v>50</v>
      </c>
      <c r="AF157" s="37" t="s">
        <v>174</v>
      </c>
      <c r="AG157" s="37" t="s">
        <v>166</v>
      </c>
      <c r="AH157" t="s">
        <v>167</v>
      </c>
      <c r="AI157" t="s">
        <v>169</v>
      </c>
      <c r="AJ157" t="s">
        <v>170</v>
      </c>
      <c r="AK157" t="s">
        <v>175</v>
      </c>
      <c r="AL157" s="27" t="s">
        <v>177</v>
      </c>
    </row>
    <row r="158" spans="1:38" x14ac:dyDescent="0.25">
      <c r="A158">
        <v>157</v>
      </c>
      <c r="B158">
        <v>18</v>
      </c>
      <c r="C158" s="1">
        <v>41385</v>
      </c>
      <c r="D158" s="62">
        <v>2013</v>
      </c>
      <c r="E158" s="62">
        <v>4</v>
      </c>
      <c r="F158" s="62">
        <v>21</v>
      </c>
      <c r="G158">
        <v>1</v>
      </c>
      <c r="H158">
        <v>2</v>
      </c>
      <c r="I158">
        <v>27</v>
      </c>
      <c r="J158">
        <v>8.7200000000000006</v>
      </c>
      <c r="K158">
        <v>24</v>
      </c>
      <c r="L158">
        <v>253.79696243005591</v>
      </c>
      <c r="M158">
        <v>1.7306662745492343</v>
      </c>
      <c r="N158">
        <v>0.88888888888888884</v>
      </c>
      <c r="O158" t="s">
        <v>58</v>
      </c>
      <c r="P158" t="s">
        <v>149</v>
      </c>
      <c r="Q158" t="s">
        <v>115</v>
      </c>
      <c r="R158" t="s">
        <v>115</v>
      </c>
      <c r="S158" t="s">
        <v>139</v>
      </c>
      <c r="T158" t="s">
        <v>139</v>
      </c>
      <c r="U158" t="s">
        <v>139</v>
      </c>
      <c r="V158" t="s">
        <v>139</v>
      </c>
      <c r="W158" t="s">
        <v>139</v>
      </c>
      <c r="X158" t="s">
        <v>139</v>
      </c>
      <c r="Y158" t="s">
        <v>139</v>
      </c>
      <c r="Z158" t="s">
        <v>139</v>
      </c>
      <c r="AA158" t="s">
        <v>139</v>
      </c>
      <c r="AB158" t="s">
        <v>139</v>
      </c>
      <c r="AC158" s="37">
        <v>22.483471000000002</v>
      </c>
      <c r="AD158" s="37">
        <v>120.435332</v>
      </c>
      <c r="AE158">
        <v>50</v>
      </c>
      <c r="AF158" s="37" t="s">
        <v>174</v>
      </c>
      <c r="AG158" s="37" t="s">
        <v>166</v>
      </c>
      <c r="AH158" t="s">
        <v>168</v>
      </c>
      <c r="AI158" t="s">
        <v>169</v>
      </c>
      <c r="AJ158" t="s">
        <v>170</v>
      </c>
      <c r="AK158" t="s">
        <v>172</v>
      </c>
      <c r="AL158" s="27" t="s">
        <v>177</v>
      </c>
    </row>
    <row r="159" spans="1:38" x14ac:dyDescent="0.25">
      <c r="A159">
        <v>158</v>
      </c>
      <c r="B159">
        <v>18</v>
      </c>
      <c r="C159" s="1">
        <v>41385</v>
      </c>
      <c r="D159" s="62">
        <v>2013</v>
      </c>
      <c r="E159" s="62">
        <v>4</v>
      </c>
      <c r="F159" s="62">
        <v>21</v>
      </c>
      <c r="G159">
        <v>1</v>
      </c>
      <c r="H159">
        <v>2</v>
      </c>
      <c r="I159">
        <v>27</v>
      </c>
      <c r="J159">
        <v>8.7200000000000006</v>
      </c>
      <c r="K159">
        <v>24</v>
      </c>
      <c r="L159">
        <v>253.79696243005591</v>
      </c>
      <c r="M159">
        <v>1.7306662745492343</v>
      </c>
      <c r="N159">
        <v>7.1111111111111107</v>
      </c>
      <c r="O159" t="s">
        <v>59</v>
      </c>
      <c r="P159" t="s">
        <v>150</v>
      </c>
      <c r="Q159" t="s">
        <v>115</v>
      </c>
      <c r="R159" t="s">
        <v>124</v>
      </c>
      <c r="S159" t="s">
        <v>139</v>
      </c>
      <c r="T159" t="s">
        <v>139</v>
      </c>
      <c r="U159" t="s">
        <v>139</v>
      </c>
      <c r="V159" t="s">
        <v>139</v>
      </c>
      <c r="W159" t="s">
        <v>139</v>
      </c>
      <c r="X159" t="s">
        <v>139</v>
      </c>
      <c r="Y159" t="s">
        <v>139</v>
      </c>
      <c r="Z159" t="s">
        <v>139</v>
      </c>
      <c r="AA159" t="s">
        <v>139</v>
      </c>
      <c r="AB159" t="s">
        <v>139</v>
      </c>
      <c r="AC159" s="37">
        <v>22.483471000000002</v>
      </c>
      <c r="AD159" s="37">
        <v>120.435332</v>
      </c>
      <c r="AE159">
        <v>50</v>
      </c>
      <c r="AF159" s="37" t="s">
        <v>174</v>
      </c>
      <c r="AG159" s="37" t="s">
        <v>173</v>
      </c>
      <c r="AH159" t="s">
        <v>167</v>
      </c>
      <c r="AI159" t="s">
        <v>169</v>
      </c>
      <c r="AJ159" t="s">
        <v>170</v>
      </c>
      <c r="AK159" t="s">
        <v>171</v>
      </c>
      <c r="AL159" s="27" t="s">
        <v>177</v>
      </c>
    </row>
    <row r="160" spans="1:38" x14ac:dyDescent="0.25">
      <c r="A160">
        <v>159</v>
      </c>
      <c r="B160">
        <v>18</v>
      </c>
      <c r="C160" s="1">
        <v>41385</v>
      </c>
      <c r="D160" s="62">
        <v>2013</v>
      </c>
      <c r="E160" s="62">
        <v>4</v>
      </c>
      <c r="F160" s="62">
        <v>21</v>
      </c>
      <c r="G160">
        <v>1</v>
      </c>
      <c r="H160">
        <v>2</v>
      </c>
      <c r="I160">
        <v>27</v>
      </c>
      <c r="J160">
        <v>8.7200000000000006</v>
      </c>
      <c r="K160">
        <v>24</v>
      </c>
      <c r="L160">
        <v>253.79696243005591</v>
      </c>
      <c r="M160">
        <v>1.7306662745492343</v>
      </c>
      <c r="N160">
        <v>0.88888888888888884</v>
      </c>
      <c r="O160" t="s">
        <v>64</v>
      </c>
      <c r="P160" t="s">
        <v>64</v>
      </c>
      <c r="Q160" t="s">
        <v>115</v>
      </c>
      <c r="R160" t="s">
        <v>115</v>
      </c>
      <c r="S160" t="s">
        <v>139</v>
      </c>
      <c r="T160" t="s">
        <v>139</v>
      </c>
      <c r="U160" t="s">
        <v>139</v>
      </c>
      <c r="V160" t="s">
        <v>139</v>
      </c>
      <c r="W160" t="s">
        <v>139</v>
      </c>
      <c r="X160" t="s">
        <v>139</v>
      </c>
      <c r="Y160" t="s">
        <v>139</v>
      </c>
      <c r="Z160" t="s">
        <v>139</v>
      </c>
      <c r="AA160" t="s">
        <v>139</v>
      </c>
      <c r="AB160" t="s">
        <v>139</v>
      </c>
      <c r="AC160" s="37">
        <v>22.483471000000002</v>
      </c>
      <c r="AD160" s="37">
        <v>120.435332</v>
      </c>
      <c r="AE160">
        <v>50</v>
      </c>
      <c r="AF160" s="37" t="s">
        <v>174</v>
      </c>
      <c r="AG160" s="37" t="s">
        <v>166</v>
      </c>
      <c r="AH160" t="s">
        <v>167</v>
      </c>
      <c r="AI160" t="s">
        <v>169</v>
      </c>
      <c r="AJ160" t="s">
        <v>170</v>
      </c>
      <c r="AK160" t="s">
        <v>175</v>
      </c>
      <c r="AL160" s="27" t="s">
        <v>177</v>
      </c>
    </row>
    <row r="161" spans="1:38" x14ac:dyDescent="0.25">
      <c r="A161">
        <v>160</v>
      </c>
      <c r="B161">
        <v>18</v>
      </c>
      <c r="C161" s="1">
        <v>41385</v>
      </c>
      <c r="D161" s="62">
        <v>2013</v>
      </c>
      <c r="E161" s="62">
        <v>4</v>
      </c>
      <c r="F161" s="62">
        <v>21</v>
      </c>
      <c r="G161">
        <v>1</v>
      </c>
      <c r="H161">
        <v>2</v>
      </c>
      <c r="I161">
        <v>27</v>
      </c>
      <c r="J161">
        <v>8.7200000000000006</v>
      </c>
      <c r="K161">
        <v>24</v>
      </c>
      <c r="L161">
        <v>253.79696243005591</v>
      </c>
      <c r="M161">
        <v>1.7306662745492343</v>
      </c>
      <c r="N161">
        <v>0.88888888888888884</v>
      </c>
      <c r="O161" t="s">
        <v>65</v>
      </c>
      <c r="P161" t="s">
        <v>65</v>
      </c>
      <c r="Q161" t="s">
        <v>115</v>
      </c>
      <c r="R161" t="s">
        <v>125</v>
      </c>
      <c r="S161" t="s">
        <v>139</v>
      </c>
      <c r="T161" t="s">
        <v>139</v>
      </c>
      <c r="U161" t="s">
        <v>139</v>
      </c>
      <c r="V161" t="s">
        <v>139</v>
      </c>
      <c r="W161" t="s">
        <v>139</v>
      </c>
      <c r="X161" t="s">
        <v>139</v>
      </c>
      <c r="Y161" t="s">
        <v>139</v>
      </c>
      <c r="Z161" t="s">
        <v>139</v>
      </c>
      <c r="AA161" t="s">
        <v>139</v>
      </c>
      <c r="AB161" t="s">
        <v>139</v>
      </c>
      <c r="AC161" s="37">
        <v>22.483471000000002</v>
      </c>
      <c r="AD161" s="37">
        <v>120.435332</v>
      </c>
      <c r="AE161">
        <v>50</v>
      </c>
      <c r="AF161" s="37" t="s">
        <v>174</v>
      </c>
      <c r="AG161" s="37" t="s">
        <v>166</v>
      </c>
      <c r="AH161" t="s">
        <v>168</v>
      </c>
      <c r="AI161" t="s">
        <v>169</v>
      </c>
      <c r="AJ161" t="s">
        <v>170</v>
      </c>
      <c r="AK161" t="s">
        <v>172</v>
      </c>
      <c r="AL161" s="27" t="s">
        <v>177</v>
      </c>
    </row>
    <row r="162" spans="1:38" x14ac:dyDescent="0.25">
      <c r="A162">
        <v>161</v>
      </c>
      <c r="B162">
        <v>18</v>
      </c>
      <c r="C162" s="1">
        <v>41385</v>
      </c>
      <c r="D162" s="62">
        <v>2013</v>
      </c>
      <c r="E162" s="62">
        <v>4</v>
      </c>
      <c r="F162" s="62">
        <v>21</v>
      </c>
      <c r="G162">
        <v>1</v>
      </c>
      <c r="H162">
        <v>2</v>
      </c>
      <c r="I162">
        <v>27</v>
      </c>
      <c r="J162">
        <v>8.7200000000000006</v>
      </c>
      <c r="K162">
        <v>24</v>
      </c>
      <c r="L162">
        <v>253.79696243005591</v>
      </c>
      <c r="M162">
        <v>1.7306662745492343</v>
      </c>
      <c r="N162">
        <v>69.333333333333343</v>
      </c>
      <c r="O162" t="s">
        <v>67</v>
      </c>
      <c r="P162" t="s">
        <v>155</v>
      </c>
      <c r="Q162" t="s">
        <v>115</v>
      </c>
      <c r="R162" t="s">
        <v>119</v>
      </c>
      <c r="S162" t="s">
        <v>139</v>
      </c>
      <c r="T162" t="s">
        <v>139</v>
      </c>
      <c r="U162" t="s">
        <v>139</v>
      </c>
      <c r="V162" t="s">
        <v>139</v>
      </c>
      <c r="W162" t="s">
        <v>139</v>
      </c>
      <c r="X162" t="s">
        <v>139</v>
      </c>
      <c r="Y162" t="s">
        <v>139</v>
      </c>
      <c r="Z162" t="s">
        <v>139</v>
      </c>
      <c r="AA162" t="s">
        <v>139</v>
      </c>
      <c r="AB162" t="s">
        <v>139</v>
      </c>
      <c r="AC162" s="37">
        <v>22.483471000000002</v>
      </c>
      <c r="AD162" s="37">
        <v>120.435332</v>
      </c>
      <c r="AE162">
        <v>50</v>
      </c>
      <c r="AF162" s="37" t="s">
        <v>174</v>
      </c>
      <c r="AG162" s="37" t="s">
        <v>173</v>
      </c>
      <c r="AH162" t="s">
        <v>167</v>
      </c>
      <c r="AI162" t="s">
        <v>169</v>
      </c>
      <c r="AJ162" t="s">
        <v>170</v>
      </c>
      <c r="AK162" t="s">
        <v>171</v>
      </c>
      <c r="AL162" s="27" t="s">
        <v>177</v>
      </c>
    </row>
    <row r="163" spans="1:38" x14ac:dyDescent="0.25">
      <c r="A163">
        <v>162</v>
      </c>
      <c r="B163">
        <v>19</v>
      </c>
      <c r="C163" s="1">
        <v>41389</v>
      </c>
      <c r="D163" s="62">
        <v>2013</v>
      </c>
      <c r="E163" s="62">
        <v>4</v>
      </c>
      <c r="F163" s="62">
        <v>25</v>
      </c>
      <c r="G163">
        <v>1</v>
      </c>
      <c r="H163">
        <v>2</v>
      </c>
      <c r="I163">
        <v>32.200000000000003</v>
      </c>
      <c r="J163">
        <v>7.37</v>
      </c>
      <c r="K163">
        <v>14</v>
      </c>
      <c r="L163">
        <v>277.37809752198228</v>
      </c>
      <c r="M163">
        <v>10.52723196727891</v>
      </c>
      <c r="N163">
        <v>1.7777777777777777</v>
      </c>
      <c r="O163" t="s">
        <v>5</v>
      </c>
      <c r="P163" t="s">
        <v>141</v>
      </c>
      <c r="Q163" t="s">
        <v>112</v>
      </c>
      <c r="R163" t="s">
        <v>116</v>
      </c>
      <c r="S163" t="s">
        <v>139</v>
      </c>
      <c r="T163" t="s">
        <v>139</v>
      </c>
      <c r="U163" t="s">
        <v>139</v>
      </c>
      <c r="V163" t="s">
        <v>139</v>
      </c>
      <c r="W163" t="s">
        <v>139</v>
      </c>
      <c r="X163" t="s">
        <v>139</v>
      </c>
      <c r="Y163" t="s">
        <v>139</v>
      </c>
      <c r="Z163" t="s">
        <v>139</v>
      </c>
      <c r="AA163" t="s">
        <v>139</v>
      </c>
      <c r="AB163" t="s">
        <v>139</v>
      </c>
      <c r="AC163" s="37">
        <v>22.483471000000002</v>
      </c>
      <c r="AD163" s="37">
        <v>120.435332</v>
      </c>
      <c r="AE163">
        <v>50</v>
      </c>
      <c r="AF163" s="37" t="s">
        <v>174</v>
      </c>
      <c r="AG163" s="37" t="s">
        <v>166</v>
      </c>
      <c r="AH163" t="s">
        <v>167</v>
      </c>
      <c r="AI163" t="s">
        <v>169</v>
      </c>
      <c r="AJ163" t="s">
        <v>170</v>
      </c>
      <c r="AK163" t="s">
        <v>175</v>
      </c>
      <c r="AL163" s="27" t="s">
        <v>177</v>
      </c>
    </row>
    <row r="164" spans="1:38" x14ac:dyDescent="0.25">
      <c r="A164">
        <v>163</v>
      </c>
      <c r="B164">
        <v>19</v>
      </c>
      <c r="C164" s="1">
        <v>41389</v>
      </c>
      <c r="D164" s="62">
        <v>2013</v>
      </c>
      <c r="E164" s="62">
        <v>4</v>
      </c>
      <c r="F164" s="62">
        <v>25</v>
      </c>
      <c r="G164">
        <v>1</v>
      </c>
      <c r="H164">
        <v>2</v>
      </c>
      <c r="I164">
        <v>32.200000000000003</v>
      </c>
      <c r="J164">
        <v>7.37</v>
      </c>
      <c r="K164">
        <v>14</v>
      </c>
      <c r="L164">
        <v>277.37809752198228</v>
      </c>
      <c r="M164">
        <v>10.52723196727891</v>
      </c>
      <c r="N164">
        <v>7.1111111111111107</v>
      </c>
      <c r="O164" t="s">
        <v>7</v>
      </c>
      <c r="P164" t="s">
        <v>141</v>
      </c>
      <c r="Q164" t="s">
        <v>112</v>
      </c>
      <c r="R164" t="s">
        <v>117</v>
      </c>
      <c r="S164" t="s">
        <v>139</v>
      </c>
      <c r="T164" t="s">
        <v>139</v>
      </c>
      <c r="U164" t="s">
        <v>139</v>
      </c>
      <c r="V164" t="s">
        <v>139</v>
      </c>
      <c r="W164" t="s">
        <v>139</v>
      </c>
      <c r="X164" t="s">
        <v>139</v>
      </c>
      <c r="Y164" t="s">
        <v>139</v>
      </c>
      <c r="Z164" t="s">
        <v>139</v>
      </c>
      <c r="AA164" t="s">
        <v>139</v>
      </c>
      <c r="AB164" t="s">
        <v>139</v>
      </c>
      <c r="AC164" s="37">
        <v>22.483471000000002</v>
      </c>
      <c r="AD164" s="37">
        <v>120.435332</v>
      </c>
      <c r="AE164">
        <v>50</v>
      </c>
      <c r="AF164" s="37" t="s">
        <v>174</v>
      </c>
      <c r="AG164" s="37" t="s">
        <v>166</v>
      </c>
      <c r="AH164" t="s">
        <v>168</v>
      </c>
      <c r="AI164" t="s">
        <v>169</v>
      </c>
      <c r="AJ164" t="s">
        <v>170</v>
      </c>
      <c r="AK164" t="s">
        <v>172</v>
      </c>
      <c r="AL164" s="27" t="s">
        <v>177</v>
      </c>
    </row>
    <row r="165" spans="1:38" x14ac:dyDescent="0.25">
      <c r="A165">
        <v>164</v>
      </c>
      <c r="B165">
        <v>19</v>
      </c>
      <c r="C165" s="1">
        <v>41389</v>
      </c>
      <c r="D165" s="62">
        <v>2013</v>
      </c>
      <c r="E165" s="62">
        <v>4</v>
      </c>
      <c r="F165" s="62">
        <v>25</v>
      </c>
      <c r="G165">
        <v>1</v>
      </c>
      <c r="H165">
        <v>2</v>
      </c>
      <c r="I165">
        <v>32.200000000000003</v>
      </c>
      <c r="J165">
        <v>7.37</v>
      </c>
      <c r="K165">
        <v>14</v>
      </c>
      <c r="L165">
        <v>277.37809752198228</v>
      </c>
      <c r="M165">
        <v>10.52723196727891</v>
      </c>
      <c r="N165">
        <v>5.3333333333333339</v>
      </c>
      <c r="O165" t="s">
        <v>108</v>
      </c>
      <c r="P165" t="s">
        <v>141</v>
      </c>
      <c r="Q165" t="s">
        <v>114</v>
      </c>
      <c r="R165" t="s">
        <v>118</v>
      </c>
      <c r="S165" t="s">
        <v>139</v>
      </c>
      <c r="T165" t="s">
        <v>139</v>
      </c>
      <c r="U165" t="s">
        <v>139</v>
      </c>
      <c r="V165" t="s">
        <v>139</v>
      </c>
      <c r="W165" t="s">
        <v>139</v>
      </c>
      <c r="X165" t="s">
        <v>139</v>
      </c>
      <c r="Y165" t="s">
        <v>139</v>
      </c>
      <c r="Z165" t="s">
        <v>139</v>
      </c>
      <c r="AA165" t="s">
        <v>139</v>
      </c>
      <c r="AB165" t="s">
        <v>139</v>
      </c>
      <c r="AC165" s="37">
        <v>22.483471000000002</v>
      </c>
      <c r="AD165" s="37">
        <v>120.435332</v>
      </c>
      <c r="AE165">
        <v>50</v>
      </c>
      <c r="AF165" s="37" t="s">
        <v>174</v>
      </c>
      <c r="AG165" s="37" t="s">
        <v>173</v>
      </c>
      <c r="AH165" t="s">
        <v>167</v>
      </c>
      <c r="AI165" t="s">
        <v>169</v>
      </c>
      <c r="AJ165" t="s">
        <v>170</v>
      </c>
      <c r="AK165" t="s">
        <v>171</v>
      </c>
      <c r="AL165" s="27" t="s">
        <v>177</v>
      </c>
    </row>
    <row r="166" spans="1:38" x14ac:dyDescent="0.25">
      <c r="A166">
        <v>165</v>
      </c>
      <c r="B166">
        <v>19</v>
      </c>
      <c r="C166" s="1">
        <v>41389</v>
      </c>
      <c r="D166" s="62">
        <v>2013</v>
      </c>
      <c r="E166" s="62">
        <v>4</v>
      </c>
      <c r="F166" s="62">
        <v>25</v>
      </c>
      <c r="G166">
        <v>1</v>
      </c>
      <c r="H166">
        <v>2</v>
      </c>
      <c r="I166">
        <v>32.200000000000003</v>
      </c>
      <c r="J166">
        <v>7.37</v>
      </c>
      <c r="K166">
        <v>14</v>
      </c>
      <c r="L166">
        <v>277.37809752198228</v>
      </c>
      <c r="M166">
        <v>10.52723196727891</v>
      </c>
      <c r="N166">
        <v>80</v>
      </c>
      <c r="O166" t="s">
        <v>9</v>
      </c>
      <c r="P166" t="s">
        <v>141</v>
      </c>
      <c r="Q166" t="s">
        <v>115</v>
      </c>
      <c r="R166" t="s">
        <v>122</v>
      </c>
      <c r="S166" t="s">
        <v>139</v>
      </c>
      <c r="T166" t="s">
        <v>139</v>
      </c>
      <c r="U166" t="s">
        <v>139</v>
      </c>
      <c r="V166" t="s">
        <v>139</v>
      </c>
      <c r="W166" t="s">
        <v>139</v>
      </c>
      <c r="X166" t="s">
        <v>139</v>
      </c>
      <c r="Y166" t="s">
        <v>139</v>
      </c>
      <c r="Z166" t="s">
        <v>139</v>
      </c>
      <c r="AA166" t="s">
        <v>139</v>
      </c>
      <c r="AB166" t="s">
        <v>139</v>
      </c>
      <c r="AC166" s="37">
        <v>22.483471000000002</v>
      </c>
      <c r="AD166" s="37">
        <v>120.435332</v>
      </c>
      <c r="AE166">
        <v>50</v>
      </c>
      <c r="AF166" s="37" t="s">
        <v>174</v>
      </c>
      <c r="AG166" s="37" t="s">
        <v>166</v>
      </c>
      <c r="AH166" t="s">
        <v>167</v>
      </c>
      <c r="AI166" t="s">
        <v>169</v>
      </c>
      <c r="AJ166" t="s">
        <v>170</v>
      </c>
      <c r="AK166" t="s">
        <v>175</v>
      </c>
      <c r="AL166" s="27" t="s">
        <v>177</v>
      </c>
    </row>
    <row r="167" spans="1:38" x14ac:dyDescent="0.25">
      <c r="A167">
        <v>166</v>
      </c>
      <c r="B167">
        <v>19</v>
      </c>
      <c r="C167" s="1">
        <v>41389</v>
      </c>
      <c r="D167" s="62">
        <v>2013</v>
      </c>
      <c r="E167" s="62">
        <v>4</v>
      </c>
      <c r="F167" s="62">
        <v>25</v>
      </c>
      <c r="G167">
        <v>1</v>
      </c>
      <c r="H167">
        <v>2</v>
      </c>
      <c r="I167">
        <v>32.200000000000003</v>
      </c>
      <c r="J167">
        <v>7.37</v>
      </c>
      <c r="K167">
        <v>14</v>
      </c>
      <c r="L167">
        <v>277.37809752198228</v>
      </c>
      <c r="M167">
        <v>10.52723196727891</v>
      </c>
      <c r="N167">
        <v>296</v>
      </c>
      <c r="O167" t="s">
        <v>83</v>
      </c>
      <c r="P167" t="s">
        <v>142</v>
      </c>
      <c r="Q167" t="s">
        <v>115</v>
      </c>
      <c r="R167" t="s">
        <v>115</v>
      </c>
      <c r="S167" t="s">
        <v>139</v>
      </c>
      <c r="T167" t="s">
        <v>139</v>
      </c>
      <c r="U167" t="s">
        <v>139</v>
      </c>
      <c r="V167" t="s">
        <v>139</v>
      </c>
      <c r="W167" t="s">
        <v>139</v>
      </c>
      <c r="X167" t="s">
        <v>139</v>
      </c>
      <c r="Y167" t="s">
        <v>139</v>
      </c>
      <c r="Z167" t="s">
        <v>139</v>
      </c>
      <c r="AA167" t="s">
        <v>139</v>
      </c>
      <c r="AB167" t="s">
        <v>139</v>
      </c>
      <c r="AC167" s="37">
        <v>22.483471000000002</v>
      </c>
      <c r="AD167" s="37">
        <v>120.435332</v>
      </c>
      <c r="AE167">
        <v>50</v>
      </c>
      <c r="AF167" s="37" t="s">
        <v>174</v>
      </c>
      <c r="AG167" s="37" t="s">
        <v>166</v>
      </c>
      <c r="AH167" t="s">
        <v>168</v>
      </c>
      <c r="AI167" t="s">
        <v>169</v>
      </c>
      <c r="AJ167" t="s">
        <v>170</v>
      </c>
      <c r="AK167" t="s">
        <v>172</v>
      </c>
      <c r="AL167" s="27" t="s">
        <v>177</v>
      </c>
    </row>
    <row r="168" spans="1:38" x14ac:dyDescent="0.25">
      <c r="A168">
        <v>167</v>
      </c>
      <c r="B168">
        <v>19</v>
      </c>
      <c r="C168" s="1">
        <v>41389</v>
      </c>
      <c r="D168" s="62">
        <v>2013</v>
      </c>
      <c r="E168" s="62">
        <v>4</v>
      </c>
      <c r="F168" s="62">
        <v>25</v>
      </c>
      <c r="G168">
        <v>1</v>
      </c>
      <c r="H168">
        <v>2</v>
      </c>
      <c r="I168">
        <v>32.200000000000003</v>
      </c>
      <c r="J168">
        <v>7.37</v>
      </c>
      <c r="K168">
        <v>14</v>
      </c>
      <c r="L168">
        <v>277.37809752198228</v>
      </c>
      <c r="M168">
        <v>10.52723196727891</v>
      </c>
      <c r="N168">
        <v>3.5555555555555554</v>
      </c>
      <c r="O168" t="s">
        <v>52</v>
      </c>
      <c r="P168" t="s">
        <v>145</v>
      </c>
      <c r="Q168" t="s">
        <v>115</v>
      </c>
      <c r="R168" t="s">
        <v>115</v>
      </c>
      <c r="S168" t="s">
        <v>139</v>
      </c>
      <c r="T168" t="s">
        <v>139</v>
      </c>
      <c r="U168" t="s">
        <v>139</v>
      </c>
      <c r="V168" t="s">
        <v>139</v>
      </c>
      <c r="W168" t="s">
        <v>139</v>
      </c>
      <c r="X168" t="s">
        <v>139</v>
      </c>
      <c r="Y168" t="s">
        <v>139</v>
      </c>
      <c r="Z168" t="s">
        <v>139</v>
      </c>
      <c r="AA168" t="s">
        <v>139</v>
      </c>
      <c r="AB168" t="s">
        <v>139</v>
      </c>
      <c r="AC168" s="37">
        <v>22.483471000000002</v>
      </c>
      <c r="AD168" s="37">
        <v>120.435332</v>
      </c>
      <c r="AE168">
        <v>50</v>
      </c>
      <c r="AF168" s="37" t="s">
        <v>174</v>
      </c>
      <c r="AG168" s="37" t="s">
        <v>173</v>
      </c>
      <c r="AH168" t="s">
        <v>167</v>
      </c>
      <c r="AI168" t="s">
        <v>169</v>
      </c>
      <c r="AJ168" t="s">
        <v>170</v>
      </c>
      <c r="AK168" t="s">
        <v>171</v>
      </c>
      <c r="AL168" s="27" t="s">
        <v>177</v>
      </c>
    </row>
    <row r="169" spans="1:38" x14ac:dyDescent="0.25">
      <c r="A169">
        <v>168</v>
      </c>
      <c r="B169">
        <v>19</v>
      </c>
      <c r="C169" s="1">
        <v>41389</v>
      </c>
      <c r="D169" s="62">
        <v>2013</v>
      </c>
      <c r="E169" s="62">
        <v>4</v>
      </c>
      <c r="F169" s="62">
        <v>25</v>
      </c>
      <c r="G169">
        <v>1</v>
      </c>
      <c r="H169">
        <v>2</v>
      </c>
      <c r="I169">
        <v>32.200000000000003</v>
      </c>
      <c r="J169">
        <v>7.37</v>
      </c>
      <c r="K169">
        <v>14</v>
      </c>
      <c r="L169">
        <v>277.37809752198228</v>
      </c>
      <c r="M169">
        <v>10.52723196727891</v>
      </c>
      <c r="N169">
        <v>1.7777777777777777</v>
      </c>
      <c r="O169" t="s">
        <v>55</v>
      </c>
      <c r="P169" t="s">
        <v>55</v>
      </c>
      <c r="Q169" t="s">
        <v>115</v>
      </c>
      <c r="R169" t="s">
        <v>115</v>
      </c>
      <c r="S169" t="s">
        <v>139</v>
      </c>
      <c r="T169" t="s">
        <v>139</v>
      </c>
      <c r="U169" t="s">
        <v>139</v>
      </c>
      <c r="V169" t="s">
        <v>139</v>
      </c>
      <c r="W169" t="s">
        <v>139</v>
      </c>
      <c r="X169" t="s">
        <v>139</v>
      </c>
      <c r="Y169" t="s">
        <v>139</v>
      </c>
      <c r="Z169" t="s">
        <v>139</v>
      </c>
      <c r="AA169" t="s">
        <v>139</v>
      </c>
      <c r="AB169" t="s">
        <v>139</v>
      </c>
      <c r="AC169" s="37">
        <v>22.483471000000002</v>
      </c>
      <c r="AD169" s="37">
        <v>120.435332</v>
      </c>
      <c r="AE169">
        <v>50</v>
      </c>
      <c r="AF169" s="37" t="s">
        <v>174</v>
      </c>
      <c r="AG169" s="37" t="s">
        <v>166</v>
      </c>
      <c r="AH169" t="s">
        <v>167</v>
      </c>
      <c r="AI169" t="s">
        <v>169</v>
      </c>
      <c r="AJ169" t="s">
        <v>170</v>
      </c>
      <c r="AK169" t="s">
        <v>175</v>
      </c>
      <c r="AL169" s="27" t="s">
        <v>177</v>
      </c>
    </row>
    <row r="170" spans="1:38" x14ac:dyDescent="0.25">
      <c r="A170">
        <v>169</v>
      </c>
      <c r="B170">
        <v>19</v>
      </c>
      <c r="C170" s="1">
        <v>41389</v>
      </c>
      <c r="D170" s="62">
        <v>2013</v>
      </c>
      <c r="E170" s="62">
        <v>4</v>
      </c>
      <c r="F170" s="62">
        <v>25</v>
      </c>
      <c r="G170">
        <v>1</v>
      </c>
      <c r="H170">
        <v>2</v>
      </c>
      <c r="I170">
        <v>32.200000000000003</v>
      </c>
      <c r="J170">
        <v>7.37</v>
      </c>
      <c r="K170">
        <v>14</v>
      </c>
      <c r="L170">
        <v>277.37809752198228</v>
      </c>
      <c r="M170">
        <v>10.52723196727891</v>
      </c>
      <c r="N170">
        <v>0.88888888888888884</v>
      </c>
      <c r="O170" t="s">
        <v>58</v>
      </c>
      <c r="P170" t="s">
        <v>149</v>
      </c>
      <c r="Q170" t="s">
        <v>115</v>
      </c>
      <c r="R170" t="s">
        <v>115</v>
      </c>
      <c r="S170" t="s">
        <v>139</v>
      </c>
      <c r="T170" t="s">
        <v>139</v>
      </c>
      <c r="U170" t="s">
        <v>139</v>
      </c>
      <c r="V170" t="s">
        <v>139</v>
      </c>
      <c r="W170" t="s">
        <v>139</v>
      </c>
      <c r="X170" t="s">
        <v>139</v>
      </c>
      <c r="Y170" t="s">
        <v>139</v>
      </c>
      <c r="Z170" t="s">
        <v>139</v>
      </c>
      <c r="AA170" t="s">
        <v>139</v>
      </c>
      <c r="AB170" t="s">
        <v>139</v>
      </c>
      <c r="AC170" s="37">
        <v>22.483471000000002</v>
      </c>
      <c r="AD170" s="37">
        <v>120.435332</v>
      </c>
      <c r="AE170">
        <v>50</v>
      </c>
      <c r="AF170" s="37" t="s">
        <v>174</v>
      </c>
      <c r="AG170" s="37" t="s">
        <v>166</v>
      </c>
      <c r="AH170" t="s">
        <v>168</v>
      </c>
      <c r="AI170" t="s">
        <v>169</v>
      </c>
      <c r="AJ170" t="s">
        <v>170</v>
      </c>
      <c r="AK170" t="s">
        <v>172</v>
      </c>
      <c r="AL170" s="27" t="s">
        <v>177</v>
      </c>
    </row>
    <row r="171" spans="1:38" x14ac:dyDescent="0.25">
      <c r="A171">
        <v>170</v>
      </c>
      <c r="B171">
        <v>19</v>
      </c>
      <c r="C171" s="1">
        <v>41389</v>
      </c>
      <c r="D171" s="62">
        <v>2013</v>
      </c>
      <c r="E171" s="62">
        <v>4</v>
      </c>
      <c r="F171" s="62">
        <v>25</v>
      </c>
      <c r="G171">
        <v>1</v>
      </c>
      <c r="H171">
        <v>2</v>
      </c>
      <c r="I171">
        <v>32.200000000000003</v>
      </c>
      <c r="J171">
        <v>7.37</v>
      </c>
      <c r="K171">
        <v>14</v>
      </c>
      <c r="L171">
        <v>277.37809752198228</v>
      </c>
      <c r="M171">
        <v>10.52723196727891</v>
      </c>
      <c r="N171">
        <v>4.4444444444444446</v>
      </c>
      <c r="O171" t="s">
        <v>59</v>
      </c>
      <c r="P171" t="s">
        <v>150</v>
      </c>
      <c r="Q171" t="s">
        <v>115</v>
      </c>
      <c r="R171" t="s">
        <v>124</v>
      </c>
      <c r="S171" t="s">
        <v>139</v>
      </c>
      <c r="T171" t="s">
        <v>139</v>
      </c>
      <c r="U171" t="s">
        <v>139</v>
      </c>
      <c r="V171" t="s">
        <v>139</v>
      </c>
      <c r="W171" t="s">
        <v>139</v>
      </c>
      <c r="X171" t="s">
        <v>139</v>
      </c>
      <c r="Y171" t="s">
        <v>139</v>
      </c>
      <c r="Z171" t="s">
        <v>139</v>
      </c>
      <c r="AA171" t="s">
        <v>139</v>
      </c>
      <c r="AB171" t="s">
        <v>139</v>
      </c>
      <c r="AC171" s="37">
        <v>22.483471000000002</v>
      </c>
      <c r="AD171" s="37">
        <v>120.435332</v>
      </c>
      <c r="AE171">
        <v>50</v>
      </c>
      <c r="AF171" s="37" t="s">
        <v>174</v>
      </c>
      <c r="AG171" s="37" t="s">
        <v>173</v>
      </c>
      <c r="AH171" t="s">
        <v>167</v>
      </c>
      <c r="AI171" t="s">
        <v>169</v>
      </c>
      <c r="AJ171" t="s">
        <v>170</v>
      </c>
      <c r="AK171" t="s">
        <v>171</v>
      </c>
      <c r="AL171" s="27" t="s">
        <v>177</v>
      </c>
    </row>
    <row r="172" spans="1:38" x14ac:dyDescent="0.25">
      <c r="A172">
        <v>171</v>
      </c>
      <c r="B172">
        <v>19</v>
      </c>
      <c r="C172" s="1">
        <v>41389</v>
      </c>
      <c r="D172" s="62">
        <v>2013</v>
      </c>
      <c r="E172" s="62">
        <v>4</v>
      </c>
      <c r="F172" s="62">
        <v>25</v>
      </c>
      <c r="G172">
        <v>1</v>
      </c>
      <c r="H172">
        <v>2</v>
      </c>
      <c r="I172">
        <v>32.200000000000003</v>
      </c>
      <c r="J172">
        <v>7.37</v>
      </c>
      <c r="K172">
        <v>14</v>
      </c>
      <c r="L172">
        <v>277.37809752198228</v>
      </c>
      <c r="M172">
        <v>10.52723196727891</v>
      </c>
      <c r="N172">
        <v>82.666666666666686</v>
      </c>
      <c r="O172" t="s">
        <v>67</v>
      </c>
      <c r="P172" t="s">
        <v>155</v>
      </c>
      <c r="Q172" t="s">
        <v>115</v>
      </c>
      <c r="R172" t="s">
        <v>119</v>
      </c>
      <c r="S172" t="s">
        <v>139</v>
      </c>
      <c r="T172" t="s">
        <v>139</v>
      </c>
      <c r="U172" t="s">
        <v>139</v>
      </c>
      <c r="V172" t="s">
        <v>139</v>
      </c>
      <c r="W172" t="s">
        <v>139</v>
      </c>
      <c r="X172" t="s">
        <v>139</v>
      </c>
      <c r="Y172" t="s">
        <v>139</v>
      </c>
      <c r="Z172" t="s">
        <v>139</v>
      </c>
      <c r="AA172" t="s">
        <v>139</v>
      </c>
      <c r="AB172" t="s">
        <v>139</v>
      </c>
      <c r="AC172" s="37">
        <v>22.483471000000002</v>
      </c>
      <c r="AD172" s="37">
        <v>120.435332</v>
      </c>
      <c r="AE172">
        <v>50</v>
      </c>
      <c r="AF172" s="37" t="s">
        <v>174</v>
      </c>
      <c r="AG172" s="37" t="s">
        <v>166</v>
      </c>
      <c r="AH172" t="s">
        <v>167</v>
      </c>
      <c r="AI172" t="s">
        <v>169</v>
      </c>
      <c r="AJ172" t="s">
        <v>170</v>
      </c>
      <c r="AK172" t="s">
        <v>175</v>
      </c>
      <c r="AL172" s="27" t="s">
        <v>177</v>
      </c>
    </row>
    <row r="173" spans="1:38" x14ac:dyDescent="0.25">
      <c r="A173">
        <v>172</v>
      </c>
      <c r="B173">
        <v>20</v>
      </c>
      <c r="C173" s="1">
        <v>41392</v>
      </c>
      <c r="D173" s="62">
        <v>2013</v>
      </c>
      <c r="E173" s="62">
        <v>4</v>
      </c>
      <c r="F173" s="62">
        <v>28</v>
      </c>
      <c r="G173">
        <v>1</v>
      </c>
      <c r="H173">
        <v>2</v>
      </c>
      <c r="I173">
        <v>29.4</v>
      </c>
      <c r="J173">
        <v>6.08</v>
      </c>
      <c r="K173">
        <v>18</v>
      </c>
      <c r="L173">
        <v>262.98960831334927</v>
      </c>
      <c r="M173">
        <v>4.4191335706426811</v>
      </c>
      <c r="N173">
        <v>2.666666666666667</v>
      </c>
      <c r="O173" t="s">
        <v>5</v>
      </c>
      <c r="P173" t="s">
        <v>141</v>
      </c>
      <c r="Q173" t="s">
        <v>112</v>
      </c>
      <c r="R173" t="s">
        <v>116</v>
      </c>
      <c r="S173">
        <v>0.75819999999999999</v>
      </c>
      <c r="T173">
        <v>2.1918029108475991E-2</v>
      </c>
      <c r="U173">
        <v>0.93479999999999985</v>
      </c>
      <c r="V173">
        <v>1.9205323336107711E-2</v>
      </c>
      <c r="W173">
        <v>26.5</v>
      </c>
      <c r="X173">
        <v>6.3813965730255493</v>
      </c>
      <c r="Y173">
        <v>1.4</v>
      </c>
      <c r="Z173">
        <v>0.69920589878010087</v>
      </c>
      <c r="AA173">
        <v>1.3</v>
      </c>
      <c r="AB173">
        <v>0.48304589153964811</v>
      </c>
      <c r="AC173" s="37">
        <v>22.483471000000002</v>
      </c>
      <c r="AD173" s="37">
        <v>120.435332</v>
      </c>
      <c r="AE173">
        <v>50</v>
      </c>
      <c r="AF173" s="37" t="s">
        <v>174</v>
      </c>
      <c r="AG173" s="37" t="s">
        <v>166</v>
      </c>
      <c r="AH173" t="s">
        <v>168</v>
      </c>
      <c r="AI173" t="s">
        <v>169</v>
      </c>
      <c r="AJ173" t="s">
        <v>170</v>
      </c>
      <c r="AK173" t="s">
        <v>172</v>
      </c>
      <c r="AL173" s="27" t="s">
        <v>177</v>
      </c>
    </row>
    <row r="174" spans="1:38" x14ac:dyDescent="0.25">
      <c r="A174">
        <v>173</v>
      </c>
      <c r="B174">
        <v>20</v>
      </c>
      <c r="C174" s="1">
        <v>41392</v>
      </c>
      <c r="D174" s="62">
        <v>2013</v>
      </c>
      <c r="E174" s="62">
        <v>4</v>
      </c>
      <c r="F174" s="62">
        <v>28</v>
      </c>
      <c r="G174">
        <v>1</v>
      </c>
      <c r="H174">
        <v>2</v>
      </c>
      <c r="I174">
        <v>29.4</v>
      </c>
      <c r="J174">
        <v>6.08</v>
      </c>
      <c r="K174">
        <v>18</v>
      </c>
      <c r="L174">
        <v>262.98960831334927</v>
      </c>
      <c r="M174">
        <v>4.4191335706426811</v>
      </c>
      <c r="N174">
        <v>3.5555555555555554</v>
      </c>
      <c r="O174" t="s">
        <v>7</v>
      </c>
      <c r="P174" t="s">
        <v>141</v>
      </c>
      <c r="Q174" t="s">
        <v>112</v>
      </c>
      <c r="R174" t="s">
        <v>117</v>
      </c>
      <c r="S174" t="s">
        <v>139</v>
      </c>
      <c r="T174" t="s">
        <v>139</v>
      </c>
      <c r="U174" t="s">
        <v>139</v>
      </c>
      <c r="V174" t="s">
        <v>139</v>
      </c>
      <c r="W174" t="s">
        <v>139</v>
      </c>
      <c r="X174" t="s">
        <v>139</v>
      </c>
      <c r="Y174" t="s">
        <v>139</v>
      </c>
      <c r="Z174" t="s">
        <v>139</v>
      </c>
      <c r="AA174" t="s">
        <v>139</v>
      </c>
      <c r="AB174" t="s">
        <v>139</v>
      </c>
      <c r="AC174" s="37">
        <v>22.483471000000002</v>
      </c>
      <c r="AD174" s="37">
        <v>120.435332</v>
      </c>
      <c r="AE174">
        <v>50</v>
      </c>
      <c r="AF174" s="37" t="s">
        <v>174</v>
      </c>
      <c r="AG174" s="37" t="s">
        <v>173</v>
      </c>
      <c r="AH174" t="s">
        <v>167</v>
      </c>
      <c r="AI174" t="s">
        <v>169</v>
      </c>
      <c r="AJ174" t="s">
        <v>170</v>
      </c>
      <c r="AK174" t="s">
        <v>171</v>
      </c>
      <c r="AL174" s="27" t="s">
        <v>177</v>
      </c>
    </row>
    <row r="175" spans="1:38" x14ac:dyDescent="0.25">
      <c r="A175">
        <v>174</v>
      </c>
      <c r="B175">
        <v>20</v>
      </c>
      <c r="C175" s="1">
        <v>41392</v>
      </c>
      <c r="D175" s="62">
        <v>2013</v>
      </c>
      <c r="E175" s="62">
        <v>4</v>
      </c>
      <c r="F175" s="62">
        <v>28</v>
      </c>
      <c r="G175">
        <v>1</v>
      </c>
      <c r="H175">
        <v>2</v>
      </c>
      <c r="I175">
        <v>29.4</v>
      </c>
      <c r="J175">
        <v>6.08</v>
      </c>
      <c r="K175">
        <v>18</v>
      </c>
      <c r="L175">
        <v>262.98960831334927</v>
      </c>
      <c r="M175">
        <v>4.4191335706426811</v>
      </c>
      <c r="N175">
        <v>11.555555555555557</v>
      </c>
      <c r="O175" t="s">
        <v>108</v>
      </c>
      <c r="P175" t="s">
        <v>141</v>
      </c>
      <c r="Q175" t="s">
        <v>114</v>
      </c>
      <c r="R175" t="s">
        <v>118</v>
      </c>
      <c r="S175" t="s">
        <v>139</v>
      </c>
      <c r="T175" t="s">
        <v>139</v>
      </c>
      <c r="U175" t="s">
        <v>139</v>
      </c>
      <c r="V175" t="s">
        <v>139</v>
      </c>
      <c r="W175" t="s">
        <v>139</v>
      </c>
      <c r="X175" t="s">
        <v>139</v>
      </c>
      <c r="Y175" t="s">
        <v>139</v>
      </c>
      <c r="Z175" t="s">
        <v>139</v>
      </c>
      <c r="AA175" t="s">
        <v>139</v>
      </c>
      <c r="AB175" t="s">
        <v>139</v>
      </c>
      <c r="AC175" s="37">
        <v>22.483471000000002</v>
      </c>
      <c r="AD175" s="37">
        <v>120.435332</v>
      </c>
      <c r="AE175">
        <v>50</v>
      </c>
      <c r="AF175" s="37" t="s">
        <v>174</v>
      </c>
      <c r="AG175" s="37" t="s">
        <v>166</v>
      </c>
      <c r="AH175" t="s">
        <v>167</v>
      </c>
      <c r="AI175" t="s">
        <v>169</v>
      </c>
      <c r="AJ175" t="s">
        <v>170</v>
      </c>
      <c r="AK175" t="s">
        <v>175</v>
      </c>
      <c r="AL175" s="27" t="s">
        <v>177</v>
      </c>
    </row>
    <row r="176" spans="1:38" x14ac:dyDescent="0.25">
      <c r="A176">
        <v>175</v>
      </c>
      <c r="B176">
        <v>20</v>
      </c>
      <c r="C176" s="1">
        <v>41392</v>
      </c>
      <c r="D176" s="62">
        <v>2013</v>
      </c>
      <c r="E176" s="62">
        <v>4</v>
      </c>
      <c r="F176" s="62">
        <v>28</v>
      </c>
      <c r="G176">
        <v>1</v>
      </c>
      <c r="H176">
        <v>2</v>
      </c>
      <c r="I176">
        <v>29.4</v>
      </c>
      <c r="J176">
        <v>6.08</v>
      </c>
      <c r="K176">
        <v>18</v>
      </c>
      <c r="L176">
        <v>262.98960831334927</v>
      </c>
      <c r="M176">
        <v>4.4191335706426811</v>
      </c>
      <c r="N176">
        <v>72</v>
      </c>
      <c r="O176" t="s">
        <v>9</v>
      </c>
      <c r="P176" t="s">
        <v>141</v>
      </c>
      <c r="Q176" t="s">
        <v>115</v>
      </c>
      <c r="R176" t="s">
        <v>122</v>
      </c>
      <c r="S176" t="s">
        <v>139</v>
      </c>
      <c r="T176" t="s">
        <v>139</v>
      </c>
      <c r="U176" t="s">
        <v>139</v>
      </c>
      <c r="V176" t="s">
        <v>139</v>
      </c>
      <c r="W176" t="s">
        <v>139</v>
      </c>
      <c r="X176" t="s">
        <v>139</v>
      </c>
      <c r="Y176" t="s">
        <v>139</v>
      </c>
      <c r="Z176" t="s">
        <v>139</v>
      </c>
      <c r="AA176" t="s">
        <v>139</v>
      </c>
      <c r="AB176" t="s">
        <v>139</v>
      </c>
      <c r="AC176" s="37">
        <v>22.483471000000002</v>
      </c>
      <c r="AD176" s="37">
        <v>120.435332</v>
      </c>
      <c r="AE176">
        <v>50</v>
      </c>
      <c r="AF176" s="37" t="s">
        <v>174</v>
      </c>
      <c r="AG176" s="37" t="s">
        <v>166</v>
      </c>
      <c r="AH176" t="s">
        <v>168</v>
      </c>
      <c r="AI176" t="s">
        <v>169</v>
      </c>
      <c r="AJ176" t="s">
        <v>170</v>
      </c>
      <c r="AK176" t="s">
        <v>172</v>
      </c>
      <c r="AL176" s="27" t="s">
        <v>177</v>
      </c>
    </row>
    <row r="177" spans="1:38" x14ac:dyDescent="0.25">
      <c r="A177">
        <v>176</v>
      </c>
      <c r="B177">
        <v>20</v>
      </c>
      <c r="C177" s="1">
        <v>41392</v>
      </c>
      <c r="D177" s="62">
        <v>2013</v>
      </c>
      <c r="E177" s="62">
        <v>4</v>
      </c>
      <c r="F177" s="62">
        <v>28</v>
      </c>
      <c r="G177">
        <v>1</v>
      </c>
      <c r="H177">
        <v>2</v>
      </c>
      <c r="I177">
        <v>29.4</v>
      </c>
      <c r="J177">
        <v>6.08</v>
      </c>
      <c r="K177">
        <v>18</v>
      </c>
      <c r="L177">
        <v>262.98960831334927</v>
      </c>
      <c r="M177">
        <v>4.4191335706426811</v>
      </c>
      <c r="N177">
        <v>422.22222222222229</v>
      </c>
      <c r="O177" t="s">
        <v>83</v>
      </c>
      <c r="P177" t="s">
        <v>142</v>
      </c>
      <c r="Q177" t="s">
        <v>115</v>
      </c>
      <c r="R177" t="s">
        <v>115</v>
      </c>
      <c r="S177" t="s">
        <v>139</v>
      </c>
      <c r="T177" t="s">
        <v>139</v>
      </c>
      <c r="U177" t="s">
        <v>139</v>
      </c>
      <c r="V177" t="s">
        <v>139</v>
      </c>
      <c r="W177" t="s">
        <v>139</v>
      </c>
      <c r="X177" t="s">
        <v>139</v>
      </c>
      <c r="Y177" t="s">
        <v>139</v>
      </c>
      <c r="Z177" t="s">
        <v>139</v>
      </c>
      <c r="AA177" t="s">
        <v>139</v>
      </c>
      <c r="AB177" t="s">
        <v>139</v>
      </c>
      <c r="AC177" s="37">
        <v>22.483471000000002</v>
      </c>
      <c r="AD177" s="37">
        <v>120.435332</v>
      </c>
      <c r="AE177">
        <v>50</v>
      </c>
      <c r="AF177" s="37" t="s">
        <v>174</v>
      </c>
      <c r="AG177" s="37" t="s">
        <v>173</v>
      </c>
      <c r="AH177" t="s">
        <v>167</v>
      </c>
      <c r="AI177" t="s">
        <v>169</v>
      </c>
      <c r="AJ177" t="s">
        <v>170</v>
      </c>
      <c r="AK177" t="s">
        <v>171</v>
      </c>
      <c r="AL177" s="27" t="s">
        <v>177</v>
      </c>
    </row>
    <row r="178" spans="1:38" x14ac:dyDescent="0.25">
      <c r="A178">
        <v>177</v>
      </c>
      <c r="B178">
        <v>20</v>
      </c>
      <c r="C178" s="1">
        <v>41392</v>
      </c>
      <c r="D178" s="62">
        <v>2013</v>
      </c>
      <c r="E178" s="62">
        <v>4</v>
      </c>
      <c r="F178" s="62">
        <v>28</v>
      </c>
      <c r="G178">
        <v>1</v>
      </c>
      <c r="H178">
        <v>2</v>
      </c>
      <c r="I178">
        <v>29.4</v>
      </c>
      <c r="J178">
        <v>6.08</v>
      </c>
      <c r="K178">
        <v>18</v>
      </c>
      <c r="L178">
        <v>262.98960831334927</v>
      </c>
      <c r="M178">
        <v>4.4191335706426811</v>
      </c>
      <c r="N178">
        <v>2.666666666666667</v>
      </c>
      <c r="O178" t="s">
        <v>52</v>
      </c>
      <c r="P178" t="s">
        <v>145</v>
      </c>
      <c r="Q178" t="s">
        <v>115</v>
      </c>
      <c r="R178" t="s">
        <v>115</v>
      </c>
      <c r="S178" t="s">
        <v>139</v>
      </c>
      <c r="T178" t="s">
        <v>139</v>
      </c>
      <c r="U178" t="s">
        <v>139</v>
      </c>
      <c r="V178" t="s">
        <v>139</v>
      </c>
      <c r="W178" t="s">
        <v>139</v>
      </c>
      <c r="X178" t="s">
        <v>139</v>
      </c>
      <c r="Y178" t="s">
        <v>139</v>
      </c>
      <c r="Z178" t="s">
        <v>139</v>
      </c>
      <c r="AA178" t="s">
        <v>139</v>
      </c>
      <c r="AB178" t="s">
        <v>139</v>
      </c>
      <c r="AC178" s="37">
        <v>22.483471000000002</v>
      </c>
      <c r="AD178" s="37">
        <v>120.435332</v>
      </c>
      <c r="AE178">
        <v>50</v>
      </c>
      <c r="AF178" s="37" t="s">
        <v>174</v>
      </c>
      <c r="AG178" s="37" t="s">
        <v>166</v>
      </c>
      <c r="AH178" t="s">
        <v>167</v>
      </c>
      <c r="AI178" t="s">
        <v>169</v>
      </c>
      <c r="AJ178" t="s">
        <v>170</v>
      </c>
      <c r="AK178" t="s">
        <v>175</v>
      </c>
      <c r="AL178" s="27" t="s">
        <v>177</v>
      </c>
    </row>
    <row r="179" spans="1:38" x14ac:dyDescent="0.25">
      <c r="A179">
        <v>178</v>
      </c>
      <c r="B179">
        <v>20</v>
      </c>
      <c r="C179" s="1">
        <v>41392</v>
      </c>
      <c r="D179" s="62">
        <v>2013</v>
      </c>
      <c r="E179" s="62">
        <v>4</v>
      </c>
      <c r="F179" s="62">
        <v>28</v>
      </c>
      <c r="G179">
        <v>1</v>
      </c>
      <c r="H179">
        <v>2</v>
      </c>
      <c r="I179">
        <v>29.4</v>
      </c>
      <c r="J179">
        <v>6.08</v>
      </c>
      <c r="K179">
        <v>18</v>
      </c>
      <c r="L179">
        <v>262.98960831334927</v>
      </c>
      <c r="M179">
        <v>4.4191335706426811</v>
      </c>
      <c r="N179">
        <v>0.88888888888888884</v>
      </c>
      <c r="O179" t="s">
        <v>55</v>
      </c>
      <c r="P179" t="s">
        <v>55</v>
      </c>
      <c r="Q179" t="s">
        <v>115</v>
      </c>
      <c r="R179" t="s">
        <v>115</v>
      </c>
      <c r="S179" t="s">
        <v>139</v>
      </c>
      <c r="T179" t="s">
        <v>139</v>
      </c>
      <c r="U179" t="s">
        <v>139</v>
      </c>
      <c r="V179" t="s">
        <v>139</v>
      </c>
      <c r="W179" t="s">
        <v>139</v>
      </c>
      <c r="X179" t="s">
        <v>139</v>
      </c>
      <c r="Y179" t="s">
        <v>139</v>
      </c>
      <c r="Z179" t="s">
        <v>139</v>
      </c>
      <c r="AA179" t="s">
        <v>139</v>
      </c>
      <c r="AB179" t="s">
        <v>139</v>
      </c>
      <c r="AC179" s="37">
        <v>22.483471000000002</v>
      </c>
      <c r="AD179" s="37">
        <v>120.435332</v>
      </c>
      <c r="AE179">
        <v>50</v>
      </c>
      <c r="AF179" s="37" t="s">
        <v>174</v>
      </c>
      <c r="AG179" s="37" t="s">
        <v>166</v>
      </c>
      <c r="AH179" t="s">
        <v>168</v>
      </c>
      <c r="AI179" t="s">
        <v>169</v>
      </c>
      <c r="AJ179" t="s">
        <v>170</v>
      </c>
      <c r="AK179" t="s">
        <v>172</v>
      </c>
      <c r="AL179" s="27" t="s">
        <v>177</v>
      </c>
    </row>
    <row r="180" spans="1:38" x14ac:dyDescent="0.25">
      <c r="A180">
        <v>179</v>
      </c>
      <c r="B180">
        <v>20</v>
      </c>
      <c r="C180" s="1">
        <v>41392</v>
      </c>
      <c r="D180" s="62">
        <v>2013</v>
      </c>
      <c r="E180" s="62">
        <v>4</v>
      </c>
      <c r="F180" s="62">
        <v>28</v>
      </c>
      <c r="G180">
        <v>1</v>
      </c>
      <c r="H180">
        <v>2</v>
      </c>
      <c r="I180">
        <v>29.4</v>
      </c>
      <c r="J180">
        <v>6.08</v>
      </c>
      <c r="K180">
        <v>18</v>
      </c>
      <c r="L180">
        <v>262.98960831334927</v>
      </c>
      <c r="M180">
        <v>4.4191335706426811</v>
      </c>
      <c r="N180">
        <v>2.666666666666667</v>
      </c>
      <c r="O180" t="s">
        <v>58</v>
      </c>
      <c r="P180" t="s">
        <v>149</v>
      </c>
      <c r="Q180" t="s">
        <v>115</v>
      </c>
      <c r="R180" t="s">
        <v>115</v>
      </c>
      <c r="S180" t="s">
        <v>139</v>
      </c>
      <c r="T180" t="s">
        <v>139</v>
      </c>
      <c r="U180" t="s">
        <v>139</v>
      </c>
      <c r="V180" t="s">
        <v>139</v>
      </c>
      <c r="W180" t="s">
        <v>139</v>
      </c>
      <c r="X180" t="s">
        <v>139</v>
      </c>
      <c r="Y180" t="s">
        <v>139</v>
      </c>
      <c r="Z180" t="s">
        <v>139</v>
      </c>
      <c r="AA180" t="s">
        <v>139</v>
      </c>
      <c r="AB180" t="s">
        <v>139</v>
      </c>
      <c r="AC180" s="37">
        <v>22.483471000000002</v>
      </c>
      <c r="AD180" s="37">
        <v>120.435332</v>
      </c>
      <c r="AE180">
        <v>50</v>
      </c>
      <c r="AF180" s="37" t="s">
        <v>174</v>
      </c>
      <c r="AG180" s="37" t="s">
        <v>173</v>
      </c>
      <c r="AH180" t="s">
        <v>167</v>
      </c>
      <c r="AI180" t="s">
        <v>169</v>
      </c>
      <c r="AJ180" t="s">
        <v>170</v>
      </c>
      <c r="AK180" t="s">
        <v>171</v>
      </c>
      <c r="AL180" s="27" t="s">
        <v>177</v>
      </c>
    </row>
    <row r="181" spans="1:38" x14ac:dyDescent="0.25">
      <c r="A181">
        <v>180</v>
      </c>
      <c r="B181">
        <v>20</v>
      </c>
      <c r="C181" s="1">
        <v>41392</v>
      </c>
      <c r="D181" s="62">
        <v>2013</v>
      </c>
      <c r="E181" s="62">
        <v>4</v>
      </c>
      <c r="F181" s="62">
        <v>28</v>
      </c>
      <c r="G181">
        <v>1</v>
      </c>
      <c r="H181">
        <v>2</v>
      </c>
      <c r="I181">
        <v>29.4</v>
      </c>
      <c r="J181">
        <v>6.08</v>
      </c>
      <c r="K181">
        <v>18</v>
      </c>
      <c r="L181">
        <v>262.98960831334927</v>
      </c>
      <c r="M181">
        <v>4.4191335706426811</v>
      </c>
      <c r="N181">
        <v>9.7777777777777786</v>
      </c>
      <c r="O181" t="s">
        <v>59</v>
      </c>
      <c r="P181" t="s">
        <v>150</v>
      </c>
      <c r="Q181" t="s">
        <v>115</v>
      </c>
      <c r="R181" t="s">
        <v>124</v>
      </c>
      <c r="S181" t="s">
        <v>139</v>
      </c>
      <c r="T181" t="s">
        <v>139</v>
      </c>
      <c r="U181" t="s">
        <v>139</v>
      </c>
      <c r="V181" t="s">
        <v>139</v>
      </c>
      <c r="W181" t="s">
        <v>139</v>
      </c>
      <c r="X181" t="s">
        <v>139</v>
      </c>
      <c r="Y181" t="s">
        <v>139</v>
      </c>
      <c r="Z181" t="s">
        <v>139</v>
      </c>
      <c r="AA181" t="s">
        <v>139</v>
      </c>
      <c r="AB181" t="s">
        <v>139</v>
      </c>
      <c r="AC181" s="37">
        <v>22.483471000000002</v>
      </c>
      <c r="AD181" s="37">
        <v>120.435332</v>
      </c>
      <c r="AE181">
        <v>50</v>
      </c>
      <c r="AF181" s="37" t="s">
        <v>174</v>
      </c>
      <c r="AG181" s="37" t="s">
        <v>166</v>
      </c>
      <c r="AH181" t="s">
        <v>167</v>
      </c>
      <c r="AI181" t="s">
        <v>169</v>
      </c>
      <c r="AJ181" t="s">
        <v>170</v>
      </c>
      <c r="AK181" t="s">
        <v>175</v>
      </c>
      <c r="AL181" s="27" t="s">
        <v>177</v>
      </c>
    </row>
    <row r="182" spans="1:38" x14ac:dyDescent="0.25">
      <c r="A182">
        <v>181</v>
      </c>
      <c r="B182">
        <v>20</v>
      </c>
      <c r="C182" s="1">
        <v>41392</v>
      </c>
      <c r="D182" s="62">
        <v>2013</v>
      </c>
      <c r="E182" s="62">
        <v>4</v>
      </c>
      <c r="F182" s="62">
        <v>28</v>
      </c>
      <c r="G182">
        <v>1</v>
      </c>
      <c r="H182">
        <v>2</v>
      </c>
      <c r="I182">
        <v>29.4</v>
      </c>
      <c r="J182">
        <v>6.08</v>
      </c>
      <c r="K182">
        <v>18</v>
      </c>
      <c r="L182">
        <v>262.98960831334927</v>
      </c>
      <c r="M182">
        <v>4.4191335706426811</v>
      </c>
      <c r="N182">
        <v>144.88888888888889</v>
      </c>
      <c r="O182" t="s">
        <v>67</v>
      </c>
      <c r="P182" t="s">
        <v>155</v>
      </c>
      <c r="Q182" t="s">
        <v>115</v>
      </c>
      <c r="R182" t="s">
        <v>119</v>
      </c>
      <c r="S182" t="s">
        <v>139</v>
      </c>
      <c r="T182" t="s">
        <v>139</v>
      </c>
      <c r="U182" t="s">
        <v>139</v>
      </c>
      <c r="V182" t="s">
        <v>139</v>
      </c>
      <c r="W182" t="s">
        <v>139</v>
      </c>
      <c r="X182" t="s">
        <v>139</v>
      </c>
      <c r="Y182" t="s">
        <v>139</v>
      </c>
      <c r="Z182" t="s">
        <v>139</v>
      </c>
      <c r="AA182" t="s">
        <v>139</v>
      </c>
      <c r="AB182" t="s">
        <v>139</v>
      </c>
      <c r="AC182" s="37">
        <v>22.483471000000002</v>
      </c>
      <c r="AD182" s="37">
        <v>120.435332</v>
      </c>
      <c r="AE182">
        <v>50</v>
      </c>
      <c r="AF182" s="37" t="s">
        <v>174</v>
      </c>
      <c r="AG182" s="37" t="s">
        <v>166</v>
      </c>
      <c r="AH182" t="s">
        <v>168</v>
      </c>
      <c r="AI182" t="s">
        <v>169</v>
      </c>
      <c r="AJ182" t="s">
        <v>170</v>
      </c>
      <c r="AK182" t="s">
        <v>172</v>
      </c>
      <c r="AL182" s="27" t="s">
        <v>177</v>
      </c>
    </row>
    <row r="183" spans="1:38" x14ac:dyDescent="0.25">
      <c r="A183">
        <v>182</v>
      </c>
      <c r="B183">
        <v>21</v>
      </c>
      <c r="C183" s="1">
        <v>41472</v>
      </c>
      <c r="D183" s="62">
        <v>2013</v>
      </c>
      <c r="E183" s="62">
        <v>7</v>
      </c>
      <c r="F183" s="62">
        <v>17</v>
      </c>
      <c r="G183">
        <v>1</v>
      </c>
      <c r="H183">
        <v>3</v>
      </c>
      <c r="I183">
        <v>33.9</v>
      </c>
      <c r="J183" t="s">
        <v>139</v>
      </c>
      <c r="K183">
        <v>15</v>
      </c>
      <c r="L183">
        <v>90.827338129496383</v>
      </c>
      <c r="M183">
        <v>4.4997323138280221</v>
      </c>
      <c r="N183">
        <v>8.8000000000000007</v>
      </c>
      <c r="O183" t="s">
        <v>5</v>
      </c>
      <c r="P183" t="s">
        <v>141</v>
      </c>
      <c r="Q183" t="s">
        <v>112</v>
      </c>
      <c r="R183" t="s">
        <v>116</v>
      </c>
      <c r="S183">
        <v>0.7417999999999999</v>
      </c>
      <c r="T183">
        <v>3.4471405219076531E-2</v>
      </c>
      <c r="U183">
        <v>0.92849999999999999</v>
      </c>
      <c r="V183">
        <v>3.0154417402577859E-2</v>
      </c>
      <c r="W183">
        <v>15.7</v>
      </c>
      <c r="X183">
        <v>4.5227818381561971</v>
      </c>
      <c r="Y183">
        <v>1.4</v>
      </c>
      <c r="Z183">
        <v>0.51639777949432208</v>
      </c>
      <c r="AA183">
        <v>1.9</v>
      </c>
      <c r="AB183">
        <v>0.56764621219754663</v>
      </c>
      <c r="AC183" s="37">
        <v>22.483471000000002</v>
      </c>
      <c r="AD183" s="37">
        <v>120.435332</v>
      </c>
      <c r="AE183">
        <v>50</v>
      </c>
      <c r="AF183" s="37" t="s">
        <v>174</v>
      </c>
      <c r="AG183" s="37" t="s">
        <v>173</v>
      </c>
      <c r="AH183" t="s">
        <v>167</v>
      </c>
      <c r="AI183" t="s">
        <v>169</v>
      </c>
      <c r="AJ183" t="s">
        <v>170</v>
      </c>
      <c r="AK183" t="s">
        <v>171</v>
      </c>
      <c r="AL183" s="27" t="s">
        <v>177</v>
      </c>
    </row>
    <row r="184" spans="1:38" x14ac:dyDescent="0.25">
      <c r="A184">
        <v>183</v>
      </c>
      <c r="B184">
        <v>21</v>
      </c>
      <c r="C184" s="1">
        <v>41472</v>
      </c>
      <c r="D184" s="62">
        <v>2013</v>
      </c>
      <c r="E184" s="62">
        <v>7</v>
      </c>
      <c r="F184" s="62">
        <v>17</v>
      </c>
      <c r="G184">
        <v>1</v>
      </c>
      <c r="H184">
        <v>3</v>
      </c>
      <c r="I184">
        <v>33.9</v>
      </c>
      <c r="J184" t="s">
        <v>139</v>
      </c>
      <c r="K184">
        <v>15</v>
      </c>
      <c r="L184">
        <v>90.827338129496383</v>
      </c>
      <c r="M184">
        <v>4.4997323138280221</v>
      </c>
      <c r="N184">
        <v>2.4</v>
      </c>
      <c r="O184" t="s">
        <v>7</v>
      </c>
      <c r="P184" t="s">
        <v>141</v>
      </c>
      <c r="Q184" t="s">
        <v>112</v>
      </c>
      <c r="R184" t="s">
        <v>117</v>
      </c>
      <c r="S184" t="s">
        <v>139</v>
      </c>
      <c r="T184" t="s">
        <v>139</v>
      </c>
      <c r="U184" t="s">
        <v>139</v>
      </c>
      <c r="V184" t="s">
        <v>139</v>
      </c>
      <c r="W184" t="s">
        <v>139</v>
      </c>
      <c r="X184" t="s">
        <v>139</v>
      </c>
      <c r="Y184" t="s">
        <v>139</v>
      </c>
      <c r="Z184" t="s">
        <v>139</v>
      </c>
      <c r="AA184" t="s">
        <v>139</v>
      </c>
      <c r="AB184" t="s">
        <v>139</v>
      </c>
      <c r="AC184" s="37">
        <v>22.483471000000002</v>
      </c>
      <c r="AD184" s="37">
        <v>120.435332</v>
      </c>
      <c r="AE184">
        <v>50</v>
      </c>
      <c r="AF184" s="37" t="s">
        <v>174</v>
      </c>
      <c r="AG184" s="37" t="s">
        <v>166</v>
      </c>
      <c r="AH184" t="s">
        <v>167</v>
      </c>
      <c r="AI184" t="s">
        <v>169</v>
      </c>
      <c r="AJ184" t="s">
        <v>170</v>
      </c>
      <c r="AK184" t="s">
        <v>175</v>
      </c>
      <c r="AL184" s="27" t="s">
        <v>177</v>
      </c>
    </row>
    <row r="185" spans="1:38" x14ac:dyDescent="0.25">
      <c r="A185">
        <v>184</v>
      </c>
      <c r="B185">
        <v>21</v>
      </c>
      <c r="C185" s="1">
        <v>41472</v>
      </c>
      <c r="D185" s="62">
        <v>2013</v>
      </c>
      <c r="E185" s="62">
        <v>7</v>
      </c>
      <c r="F185" s="62">
        <v>17</v>
      </c>
      <c r="G185">
        <v>1</v>
      </c>
      <c r="H185">
        <v>3</v>
      </c>
      <c r="I185">
        <v>33.9</v>
      </c>
      <c r="J185" t="s">
        <v>139</v>
      </c>
      <c r="K185">
        <v>15</v>
      </c>
      <c r="L185">
        <v>90.827338129496383</v>
      </c>
      <c r="M185">
        <v>4.4997323138280221</v>
      </c>
      <c r="N185">
        <v>15.2</v>
      </c>
      <c r="O185" t="s">
        <v>108</v>
      </c>
      <c r="P185" t="s">
        <v>141</v>
      </c>
      <c r="Q185" t="s">
        <v>114</v>
      </c>
      <c r="R185" t="s">
        <v>118</v>
      </c>
      <c r="S185" t="s">
        <v>139</v>
      </c>
      <c r="T185" t="s">
        <v>139</v>
      </c>
      <c r="U185" t="s">
        <v>139</v>
      </c>
      <c r="V185" t="s">
        <v>139</v>
      </c>
      <c r="W185" t="s">
        <v>139</v>
      </c>
      <c r="X185" t="s">
        <v>139</v>
      </c>
      <c r="Y185" t="s">
        <v>139</v>
      </c>
      <c r="Z185" t="s">
        <v>139</v>
      </c>
      <c r="AA185" t="s">
        <v>139</v>
      </c>
      <c r="AB185" t="s">
        <v>139</v>
      </c>
      <c r="AC185" s="37">
        <v>22.483471000000002</v>
      </c>
      <c r="AD185" s="37">
        <v>120.435332</v>
      </c>
      <c r="AE185">
        <v>50</v>
      </c>
      <c r="AF185" s="37" t="s">
        <v>174</v>
      </c>
      <c r="AG185" s="37" t="s">
        <v>166</v>
      </c>
      <c r="AH185" t="s">
        <v>168</v>
      </c>
      <c r="AI185" t="s">
        <v>169</v>
      </c>
      <c r="AJ185" t="s">
        <v>170</v>
      </c>
      <c r="AK185" t="s">
        <v>172</v>
      </c>
      <c r="AL185" s="27" t="s">
        <v>177</v>
      </c>
    </row>
    <row r="186" spans="1:38" x14ac:dyDescent="0.25">
      <c r="A186">
        <v>185</v>
      </c>
      <c r="B186">
        <v>21</v>
      </c>
      <c r="C186" s="1">
        <v>41472</v>
      </c>
      <c r="D186" s="62">
        <v>2013</v>
      </c>
      <c r="E186" s="62">
        <v>7</v>
      </c>
      <c r="F186" s="62">
        <v>17</v>
      </c>
      <c r="G186">
        <v>1</v>
      </c>
      <c r="H186">
        <v>3</v>
      </c>
      <c r="I186">
        <v>33.9</v>
      </c>
      <c r="J186" t="s">
        <v>139</v>
      </c>
      <c r="K186">
        <v>15</v>
      </c>
      <c r="L186">
        <v>90.827338129496383</v>
      </c>
      <c r="M186">
        <v>4.4997323138280221</v>
      </c>
      <c r="N186">
        <v>52.8</v>
      </c>
      <c r="O186" t="s">
        <v>9</v>
      </c>
      <c r="P186" t="s">
        <v>141</v>
      </c>
      <c r="Q186" t="s">
        <v>115</v>
      </c>
      <c r="R186" t="s">
        <v>122</v>
      </c>
      <c r="S186" t="s">
        <v>139</v>
      </c>
      <c r="T186" t="s">
        <v>139</v>
      </c>
      <c r="U186" t="s">
        <v>139</v>
      </c>
      <c r="V186" t="s">
        <v>139</v>
      </c>
      <c r="W186" t="s">
        <v>139</v>
      </c>
      <c r="X186" t="s">
        <v>139</v>
      </c>
      <c r="Y186" t="s">
        <v>139</v>
      </c>
      <c r="Z186" t="s">
        <v>139</v>
      </c>
      <c r="AA186" t="s">
        <v>139</v>
      </c>
      <c r="AB186" t="s">
        <v>139</v>
      </c>
      <c r="AC186" s="37">
        <v>22.483471000000002</v>
      </c>
      <c r="AD186" s="37">
        <v>120.435332</v>
      </c>
      <c r="AE186">
        <v>50</v>
      </c>
      <c r="AF186" s="37" t="s">
        <v>174</v>
      </c>
      <c r="AG186" s="37" t="s">
        <v>173</v>
      </c>
      <c r="AH186" t="s">
        <v>167</v>
      </c>
      <c r="AI186" t="s">
        <v>169</v>
      </c>
      <c r="AJ186" t="s">
        <v>170</v>
      </c>
      <c r="AK186" t="s">
        <v>171</v>
      </c>
      <c r="AL186" s="27" t="s">
        <v>177</v>
      </c>
    </row>
    <row r="187" spans="1:38" x14ac:dyDescent="0.25">
      <c r="A187">
        <v>186</v>
      </c>
      <c r="B187">
        <v>21</v>
      </c>
      <c r="C187" s="1">
        <v>41472</v>
      </c>
      <c r="D187" s="62">
        <v>2013</v>
      </c>
      <c r="E187" s="62">
        <v>7</v>
      </c>
      <c r="F187" s="62">
        <v>17</v>
      </c>
      <c r="G187">
        <v>1</v>
      </c>
      <c r="H187">
        <v>3</v>
      </c>
      <c r="I187">
        <v>33.9</v>
      </c>
      <c r="J187" t="s">
        <v>139</v>
      </c>
      <c r="K187">
        <v>15</v>
      </c>
      <c r="L187">
        <v>90.827338129496383</v>
      </c>
      <c r="M187">
        <v>4.4997323138280221</v>
      </c>
      <c r="N187">
        <v>688.8</v>
      </c>
      <c r="O187" t="s">
        <v>83</v>
      </c>
      <c r="P187" t="s">
        <v>142</v>
      </c>
      <c r="Q187" t="s">
        <v>115</v>
      </c>
      <c r="R187" t="s">
        <v>115</v>
      </c>
      <c r="S187" t="s">
        <v>139</v>
      </c>
      <c r="T187" t="s">
        <v>139</v>
      </c>
      <c r="U187" t="s">
        <v>139</v>
      </c>
      <c r="V187" t="s">
        <v>139</v>
      </c>
      <c r="W187" t="s">
        <v>139</v>
      </c>
      <c r="X187" t="s">
        <v>139</v>
      </c>
      <c r="Y187" t="s">
        <v>139</v>
      </c>
      <c r="Z187" t="s">
        <v>139</v>
      </c>
      <c r="AA187" t="s">
        <v>139</v>
      </c>
      <c r="AB187" t="s">
        <v>139</v>
      </c>
      <c r="AC187" s="37">
        <v>22.483471000000002</v>
      </c>
      <c r="AD187" s="37">
        <v>120.435332</v>
      </c>
      <c r="AE187">
        <v>50</v>
      </c>
      <c r="AF187" s="37" t="s">
        <v>174</v>
      </c>
      <c r="AG187" s="37" t="s">
        <v>166</v>
      </c>
      <c r="AH187" t="s">
        <v>167</v>
      </c>
      <c r="AI187" t="s">
        <v>169</v>
      </c>
      <c r="AJ187" t="s">
        <v>170</v>
      </c>
      <c r="AK187" t="s">
        <v>175</v>
      </c>
      <c r="AL187" s="27" t="s">
        <v>177</v>
      </c>
    </row>
    <row r="188" spans="1:38" x14ac:dyDescent="0.25">
      <c r="A188">
        <v>187</v>
      </c>
      <c r="B188">
        <v>21</v>
      </c>
      <c r="C188" s="1">
        <v>41472</v>
      </c>
      <c r="D188" s="62">
        <v>2013</v>
      </c>
      <c r="E188" s="62">
        <v>7</v>
      </c>
      <c r="F188" s="62">
        <v>17</v>
      </c>
      <c r="G188">
        <v>1</v>
      </c>
      <c r="H188">
        <v>3</v>
      </c>
      <c r="I188">
        <v>33.9</v>
      </c>
      <c r="J188" t="s">
        <v>139</v>
      </c>
      <c r="K188">
        <v>15</v>
      </c>
      <c r="L188">
        <v>90.827338129496383</v>
      </c>
      <c r="M188">
        <v>4.4997323138280221</v>
      </c>
      <c r="N188">
        <v>1.6</v>
      </c>
      <c r="O188" t="s">
        <v>50</v>
      </c>
      <c r="P188" t="s">
        <v>50</v>
      </c>
      <c r="Q188" t="s">
        <v>115</v>
      </c>
      <c r="R188" t="s">
        <v>123</v>
      </c>
      <c r="S188" t="s">
        <v>139</v>
      </c>
      <c r="T188" t="s">
        <v>139</v>
      </c>
      <c r="U188" t="s">
        <v>139</v>
      </c>
      <c r="V188" t="s">
        <v>139</v>
      </c>
      <c r="W188" t="s">
        <v>139</v>
      </c>
      <c r="X188" t="s">
        <v>139</v>
      </c>
      <c r="Y188" t="s">
        <v>139</v>
      </c>
      <c r="Z188" t="s">
        <v>139</v>
      </c>
      <c r="AA188" t="s">
        <v>139</v>
      </c>
      <c r="AB188" t="s">
        <v>139</v>
      </c>
      <c r="AC188" s="37">
        <v>22.483471000000002</v>
      </c>
      <c r="AD188" s="37">
        <v>120.435332</v>
      </c>
      <c r="AE188">
        <v>50</v>
      </c>
      <c r="AF188" s="37" t="s">
        <v>174</v>
      </c>
      <c r="AG188" s="37" t="s">
        <v>166</v>
      </c>
      <c r="AH188" t="s">
        <v>168</v>
      </c>
      <c r="AI188" t="s">
        <v>169</v>
      </c>
      <c r="AJ188" t="s">
        <v>170</v>
      </c>
      <c r="AK188" t="s">
        <v>172</v>
      </c>
      <c r="AL188" s="27" t="s">
        <v>177</v>
      </c>
    </row>
    <row r="189" spans="1:38" x14ac:dyDescent="0.25">
      <c r="A189">
        <v>188</v>
      </c>
      <c r="B189">
        <v>21</v>
      </c>
      <c r="C189" s="1">
        <v>41472</v>
      </c>
      <c r="D189" s="62">
        <v>2013</v>
      </c>
      <c r="E189" s="62">
        <v>7</v>
      </c>
      <c r="F189" s="62">
        <v>17</v>
      </c>
      <c r="G189">
        <v>1</v>
      </c>
      <c r="H189">
        <v>3</v>
      </c>
      <c r="I189">
        <v>33.9</v>
      </c>
      <c r="J189" t="s">
        <v>139</v>
      </c>
      <c r="K189">
        <v>15</v>
      </c>
      <c r="L189">
        <v>90.827338129496383</v>
      </c>
      <c r="M189">
        <v>4.4997323138280221</v>
      </c>
      <c r="N189">
        <v>0.8</v>
      </c>
      <c r="O189" t="s">
        <v>59</v>
      </c>
      <c r="P189" t="s">
        <v>150</v>
      </c>
      <c r="Q189" t="s">
        <v>115</v>
      </c>
      <c r="R189" t="s">
        <v>124</v>
      </c>
      <c r="S189" t="s">
        <v>139</v>
      </c>
      <c r="T189" t="s">
        <v>139</v>
      </c>
      <c r="U189" t="s">
        <v>139</v>
      </c>
      <c r="V189" t="s">
        <v>139</v>
      </c>
      <c r="W189" t="s">
        <v>139</v>
      </c>
      <c r="X189" t="s">
        <v>139</v>
      </c>
      <c r="Y189" t="s">
        <v>139</v>
      </c>
      <c r="Z189" t="s">
        <v>139</v>
      </c>
      <c r="AA189" t="s">
        <v>139</v>
      </c>
      <c r="AB189" t="s">
        <v>139</v>
      </c>
      <c r="AC189" s="37">
        <v>22.483471000000002</v>
      </c>
      <c r="AD189" s="37">
        <v>120.435332</v>
      </c>
      <c r="AE189">
        <v>50</v>
      </c>
      <c r="AF189" s="37" t="s">
        <v>174</v>
      </c>
      <c r="AG189" s="37" t="s">
        <v>173</v>
      </c>
      <c r="AH189" t="s">
        <v>167</v>
      </c>
      <c r="AI189" t="s">
        <v>169</v>
      </c>
      <c r="AJ189" t="s">
        <v>170</v>
      </c>
      <c r="AK189" t="s">
        <v>171</v>
      </c>
      <c r="AL189" s="27" t="s">
        <v>177</v>
      </c>
    </row>
    <row r="190" spans="1:38" x14ac:dyDescent="0.25">
      <c r="A190">
        <v>189</v>
      </c>
      <c r="B190">
        <v>21</v>
      </c>
      <c r="C190" s="1">
        <v>41472</v>
      </c>
      <c r="D190" s="62">
        <v>2013</v>
      </c>
      <c r="E190" s="62">
        <v>7</v>
      </c>
      <c r="F190" s="62">
        <v>17</v>
      </c>
      <c r="G190">
        <v>1</v>
      </c>
      <c r="H190">
        <v>3</v>
      </c>
      <c r="I190">
        <v>33.9</v>
      </c>
      <c r="J190" t="s">
        <v>139</v>
      </c>
      <c r="K190">
        <v>15</v>
      </c>
      <c r="L190">
        <v>90.827338129496383</v>
      </c>
      <c r="M190">
        <v>4.4997323138280221</v>
      </c>
      <c r="N190">
        <v>485.6</v>
      </c>
      <c r="O190" t="s">
        <v>60</v>
      </c>
      <c r="P190" t="s">
        <v>151</v>
      </c>
      <c r="Q190" t="s">
        <v>115</v>
      </c>
      <c r="R190" t="s">
        <v>124</v>
      </c>
      <c r="S190" t="s">
        <v>139</v>
      </c>
      <c r="T190" t="s">
        <v>139</v>
      </c>
      <c r="U190" t="s">
        <v>139</v>
      </c>
      <c r="V190" t="s">
        <v>139</v>
      </c>
      <c r="W190" t="s">
        <v>139</v>
      </c>
      <c r="X190" t="s">
        <v>139</v>
      </c>
      <c r="Y190" t="s">
        <v>139</v>
      </c>
      <c r="Z190" t="s">
        <v>139</v>
      </c>
      <c r="AA190" t="s">
        <v>139</v>
      </c>
      <c r="AB190" t="s">
        <v>139</v>
      </c>
      <c r="AC190" s="37">
        <v>22.483471000000002</v>
      </c>
      <c r="AD190" s="37">
        <v>120.435332</v>
      </c>
      <c r="AE190">
        <v>50</v>
      </c>
      <c r="AF190" s="37" t="s">
        <v>174</v>
      </c>
      <c r="AG190" s="37" t="s">
        <v>166</v>
      </c>
      <c r="AH190" t="s">
        <v>167</v>
      </c>
      <c r="AI190" t="s">
        <v>169</v>
      </c>
      <c r="AJ190" t="s">
        <v>170</v>
      </c>
      <c r="AK190" t="s">
        <v>175</v>
      </c>
      <c r="AL190" s="27" t="s">
        <v>177</v>
      </c>
    </row>
    <row r="191" spans="1:38" x14ac:dyDescent="0.25">
      <c r="A191">
        <v>190</v>
      </c>
      <c r="B191">
        <v>21</v>
      </c>
      <c r="C191" s="1">
        <v>41472</v>
      </c>
      <c r="D191" s="62">
        <v>2013</v>
      </c>
      <c r="E191" s="62">
        <v>7</v>
      </c>
      <c r="F191" s="62">
        <v>17</v>
      </c>
      <c r="G191">
        <v>1</v>
      </c>
      <c r="H191">
        <v>3</v>
      </c>
      <c r="I191">
        <v>33.9</v>
      </c>
      <c r="J191" t="s">
        <v>139</v>
      </c>
      <c r="K191">
        <v>15</v>
      </c>
      <c r="L191">
        <v>90.827338129496383</v>
      </c>
      <c r="M191">
        <v>4.4997323138280221</v>
      </c>
      <c r="N191">
        <v>0.8</v>
      </c>
      <c r="O191" t="s">
        <v>62</v>
      </c>
      <c r="P191" t="s">
        <v>153</v>
      </c>
      <c r="Q191" t="s">
        <v>115</v>
      </c>
      <c r="R191" t="s">
        <v>115</v>
      </c>
      <c r="S191" t="s">
        <v>139</v>
      </c>
      <c r="T191" t="s">
        <v>139</v>
      </c>
      <c r="U191" t="s">
        <v>139</v>
      </c>
      <c r="V191" t="s">
        <v>139</v>
      </c>
      <c r="W191" t="s">
        <v>139</v>
      </c>
      <c r="X191" t="s">
        <v>139</v>
      </c>
      <c r="Y191" t="s">
        <v>139</v>
      </c>
      <c r="Z191" t="s">
        <v>139</v>
      </c>
      <c r="AA191" t="s">
        <v>139</v>
      </c>
      <c r="AB191" t="s">
        <v>139</v>
      </c>
      <c r="AC191" s="37">
        <v>22.483471000000002</v>
      </c>
      <c r="AD191" s="37">
        <v>120.435332</v>
      </c>
      <c r="AE191">
        <v>50</v>
      </c>
      <c r="AF191" s="37" t="s">
        <v>174</v>
      </c>
      <c r="AG191" s="37" t="s">
        <v>166</v>
      </c>
      <c r="AH191" t="s">
        <v>168</v>
      </c>
      <c r="AI191" t="s">
        <v>169</v>
      </c>
      <c r="AJ191" t="s">
        <v>170</v>
      </c>
      <c r="AK191" t="s">
        <v>172</v>
      </c>
      <c r="AL191" s="27" t="s">
        <v>177</v>
      </c>
    </row>
    <row r="192" spans="1:38" x14ac:dyDescent="0.25">
      <c r="A192">
        <v>191</v>
      </c>
      <c r="B192">
        <v>21</v>
      </c>
      <c r="C192" s="1">
        <v>41472</v>
      </c>
      <c r="D192" s="62">
        <v>2013</v>
      </c>
      <c r="E192" s="62">
        <v>7</v>
      </c>
      <c r="F192" s="62">
        <v>17</v>
      </c>
      <c r="G192">
        <v>1</v>
      </c>
      <c r="H192">
        <v>3</v>
      </c>
      <c r="I192">
        <v>33.9</v>
      </c>
      <c r="J192" t="s">
        <v>139</v>
      </c>
      <c r="K192">
        <v>15</v>
      </c>
      <c r="L192">
        <v>90.827338129496383</v>
      </c>
      <c r="M192">
        <v>4.4997323138280221</v>
      </c>
      <c r="N192">
        <v>0.8</v>
      </c>
      <c r="O192" t="s">
        <v>63</v>
      </c>
      <c r="P192" t="s">
        <v>63</v>
      </c>
      <c r="Q192" t="s">
        <v>115</v>
      </c>
      <c r="R192" t="s">
        <v>123</v>
      </c>
      <c r="S192" t="s">
        <v>139</v>
      </c>
      <c r="T192" t="s">
        <v>139</v>
      </c>
      <c r="U192" t="s">
        <v>139</v>
      </c>
      <c r="V192" t="s">
        <v>139</v>
      </c>
      <c r="W192" t="s">
        <v>139</v>
      </c>
      <c r="X192" t="s">
        <v>139</v>
      </c>
      <c r="Y192" t="s">
        <v>139</v>
      </c>
      <c r="Z192" t="s">
        <v>139</v>
      </c>
      <c r="AA192" t="s">
        <v>139</v>
      </c>
      <c r="AB192" t="s">
        <v>139</v>
      </c>
      <c r="AC192" s="37">
        <v>22.483471000000002</v>
      </c>
      <c r="AD192" s="37">
        <v>120.435332</v>
      </c>
      <c r="AE192">
        <v>50</v>
      </c>
      <c r="AF192" s="37" t="s">
        <v>174</v>
      </c>
      <c r="AG192" s="37" t="s">
        <v>173</v>
      </c>
      <c r="AH192" t="s">
        <v>167</v>
      </c>
      <c r="AI192" t="s">
        <v>169</v>
      </c>
      <c r="AJ192" t="s">
        <v>170</v>
      </c>
      <c r="AK192" t="s">
        <v>171</v>
      </c>
      <c r="AL192" s="27" t="s">
        <v>177</v>
      </c>
    </row>
    <row r="193" spans="1:38" x14ac:dyDescent="0.25">
      <c r="A193">
        <v>192</v>
      </c>
      <c r="B193">
        <v>21</v>
      </c>
      <c r="C193" s="1">
        <v>41472</v>
      </c>
      <c r="D193" s="62">
        <v>2013</v>
      </c>
      <c r="E193" s="62">
        <v>7</v>
      </c>
      <c r="F193" s="62">
        <v>17</v>
      </c>
      <c r="G193">
        <v>1</v>
      </c>
      <c r="H193">
        <v>3</v>
      </c>
      <c r="I193">
        <v>33.9</v>
      </c>
      <c r="J193" t="s">
        <v>139</v>
      </c>
      <c r="K193">
        <v>15</v>
      </c>
      <c r="L193">
        <v>90.827338129496383</v>
      </c>
      <c r="M193">
        <v>4.4997323138280221</v>
      </c>
      <c r="N193">
        <v>0.8</v>
      </c>
      <c r="O193" t="s">
        <v>64</v>
      </c>
      <c r="P193" t="s">
        <v>64</v>
      </c>
      <c r="Q193" t="s">
        <v>115</v>
      </c>
      <c r="R193" t="s">
        <v>115</v>
      </c>
      <c r="S193" t="s">
        <v>139</v>
      </c>
      <c r="T193" t="s">
        <v>139</v>
      </c>
      <c r="U193" t="s">
        <v>139</v>
      </c>
      <c r="V193" t="s">
        <v>139</v>
      </c>
      <c r="W193" t="s">
        <v>139</v>
      </c>
      <c r="X193" t="s">
        <v>139</v>
      </c>
      <c r="Y193" t="s">
        <v>139</v>
      </c>
      <c r="Z193" t="s">
        <v>139</v>
      </c>
      <c r="AA193" t="s">
        <v>139</v>
      </c>
      <c r="AB193" t="s">
        <v>139</v>
      </c>
      <c r="AC193" s="37">
        <v>22.483471000000002</v>
      </c>
      <c r="AD193" s="37">
        <v>120.435332</v>
      </c>
      <c r="AE193">
        <v>50</v>
      </c>
      <c r="AF193" s="37" t="s">
        <v>174</v>
      </c>
      <c r="AG193" s="37" t="s">
        <v>166</v>
      </c>
      <c r="AH193" t="s">
        <v>167</v>
      </c>
      <c r="AI193" t="s">
        <v>169</v>
      </c>
      <c r="AJ193" t="s">
        <v>170</v>
      </c>
      <c r="AK193" t="s">
        <v>175</v>
      </c>
      <c r="AL193" s="27" t="s">
        <v>177</v>
      </c>
    </row>
    <row r="194" spans="1:38" x14ac:dyDescent="0.25">
      <c r="A194">
        <v>193</v>
      </c>
      <c r="B194">
        <v>21</v>
      </c>
      <c r="C194" s="1">
        <v>41472</v>
      </c>
      <c r="D194" s="62">
        <v>2013</v>
      </c>
      <c r="E194" s="62">
        <v>7</v>
      </c>
      <c r="F194" s="62">
        <v>17</v>
      </c>
      <c r="G194">
        <v>1</v>
      </c>
      <c r="H194">
        <v>3</v>
      </c>
      <c r="I194">
        <v>33.9</v>
      </c>
      <c r="J194" t="s">
        <v>139</v>
      </c>
      <c r="K194">
        <v>15</v>
      </c>
      <c r="L194">
        <v>90.827338129496383</v>
      </c>
      <c r="M194">
        <v>4.4997323138280221</v>
      </c>
      <c r="N194">
        <v>190.4</v>
      </c>
      <c r="O194" t="s">
        <v>67</v>
      </c>
      <c r="P194" t="s">
        <v>155</v>
      </c>
      <c r="Q194" t="s">
        <v>115</v>
      </c>
      <c r="R194" t="s">
        <v>119</v>
      </c>
      <c r="S194" t="s">
        <v>139</v>
      </c>
      <c r="T194" t="s">
        <v>139</v>
      </c>
      <c r="U194" t="s">
        <v>139</v>
      </c>
      <c r="V194" t="s">
        <v>139</v>
      </c>
      <c r="W194" t="s">
        <v>139</v>
      </c>
      <c r="X194" t="s">
        <v>139</v>
      </c>
      <c r="Y194" t="s">
        <v>139</v>
      </c>
      <c r="Z194" t="s">
        <v>139</v>
      </c>
      <c r="AA194" t="s">
        <v>139</v>
      </c>
      <c r="AB194" t="s">
        <v>139</v>
      </c>
      <c r="AC194" s="37">
        <v>22.483471000000002</v>
      </c>
      <c r="AD194" s="37">
        <v>120.435332</v>
      </c>
      <c r="AE194">
        <v>50</v>
      </c>
      <c r="AF194" s="37" t="s">
        <v>174</v>
      </c>
      <c r="AG194" s="37" t="s">
        <v>166</v>
      </c>
      <c r="AH194" t="s">
        <v>168</v>
      </c>
      <c r="AI194" t="s">
        <v>169</v>
      </c>
      <c r="AJ194" t="s">
        <v>170</v>
      </c>
      <c r="AK194" t="s">
        <v>172</v>
      </c>
      <c r="AL194" s="27" t="s">
        <v>177</v>
      </c>
    </row>
    <row r="195" spans="1:38" x14ac:dyDescent="0.25">
      <c r="A195">
        <v>194</v>
      </c>
      <c r="B195">
        <v>22</v>
      </c>
      <c r="C195" s="1">
        <v>41475</v>
      </c>
      <c r="D195" s="62">
        <v>2013</v>
      </c>
      <c r="E195" s="62">
        <v>7</v>
      </c>
      <c r="F195" s="62">
        <v>20</v>
      </c>
      <c r="G195">
        <v>1</v>
      </c>
      <c r="H195">
        <v>3</v>
      </c>
      <c r="I195">
        <v>31.4</v>
      </c>
      <c r="J195" t="s">
        <v>139</v>
      </c>
      <c r="K195">
        <v>20</v>
      </c>
      <c r="L195">
        <v>124.10071942446042</v>
      </c>
      <c r="M195">
        <v>4.1535990589181662</v>
      </c>
      <c r="N195">
        <v>14</v>
      </c>
      <c r="O195" t="s">
        <v>5</v>
      </c>
      <c r="P195" t="s">
        <v>141</v>
      </c>
      <c r="Q195" t="s">
        <v>112</v>
      </c>
      <c r="R195" t="s">
        <v>116</v>
      </c>
      <c r="S195" t="s">
        <v>139</v>
      </c>
      <c r="T195" t="s">
        <v>139</v>
      </c>
      <c r="U195" t="s">
        <v>139</v>
      </c>
      <c r="V195" t="s">
        <v>139</v>
      </c>
      <c r="W195" t="s">
        <v>139</v>
      </c>
      <c r="X195" t="s">
        <v>139</v>
      </c>
      <c r="Y195" t="s">
        <v>139</v>
      </c>
      <c r="Z195" t="s">
        <v>139</v>
      </c>
      <c r="AA195" t="s">
        <v>139</v>
      </c>
      <c r="AB195" t="s">
        <v>139</v>
      </c>
      <c r="AC195" s="37">
        <v>22.483471000000002</v>
      </c>
      <c r="AD195" s="37">
        <v>120.435332</v>
      </c>
      <c r="AE195">
        <v>50</v>
      </c>
      <c r="AF195" s="37" t="s">
        <v>174</v>
      </c>
      <c r="AG195" s="37" t="s">
        <v>173</v>
      </c>
      <c r="AH195" t="s">
        <v>167</v>
      </c>
      <c r="AI195" t="s">
        <v>169</v>
      </c>
      <c r="AJ195" t="s">
        <v>170</v>
      </c>
      <c r="AK195" t="s">
        <v>171</v>
      </c>
      <c r="AL195" s="27" t="s">
        <v>177</v>
      </c>
    </row>
    <row r="196" spans="1:38" x14ac:dyDescent="0.25">
      <c r="A196">
        <v>195</v>
      </c>
      <c r="B196">
        <v>22</v>
      </c>
      <c r="C196" s="1">
        <v>41475</v>
      </c>
      <c r="D196" s="62">
        <v>2013</v>
      </c>
      <c r="E196" s="62">
        <v>7</v>
      </c>
      <c r="F196" s="62">
        <v>20</v>
      </c>
      <c r="G196">
        <v>1</v>
      </c>
      <c r="H196">
        <v>3</v>
      </c>
      <c r="I196">
        <v>31.4</v>
      </c>
      <c r="J196" t="s">
        <v>139</v>
      </c>
      <c r="K196">
        <v>20</v>
      </c>
      <c r="L196">
        <v>124.10071942446042</v>
      </c>
      <c r="M196">
        <v>4.1535990589181662</v>
      </c>
      <c r="N196">
        <v>22</v>
      </c>
      <c r="O196" t="s">
        <v>108</v>
      </c>
      <c r="P196" t="s">
        <v>141</v>
      </c>
      <c r="Q196" t="s">
        <v>114</v>
      </c>
      <c r="R196" t="s">
        <v>118</v>
      </c>
      <c r="S196" t="s">
        <v>139</v>
      </c>
      <c r="T196" t="s">
        <v>139</v>
      </c>
      <c r="U196" t="s">
        <v>139</v>
      </c>
      <c r="V196" t="s">
        <v>139</v>
      </c>
      <c r="W196" t="s">
        <v>139</v>
      </c>
      <c r="X196" t="s">
        <v>139</v>
      </c>
      <c r="Y196" t="s">
        <v>139</v>
      </c>
      <c r="Z196" t="s">
        <v>139</v>
      </c>
      <c r="AA196" t="s">
        <v>139</v>
      </c>
      <c r="AB196" t="s">
        <v>139</v>
      </c>
      <c r="AC196" s="37">
        <v>22.483471000000002</v>
      </c>
      <c r="AD196" s="37">
        <v>120.435332</v>
      </c>
      <c r="AE196">
        <v>50</v>
      </c>
      <c r="AF196" s="37" t="s">
        <v>174</v>
      </c>
      <c r="AG196" s="37" t="s">
        <v>166</v>
      </c>
      <c r="AH196" t="s">
        <v>167</v>
      </c>
      <c r="AI196" t="s">
        <v>169</v>
      </c>
      <c r="AJ196" t="s">
        <v>170</v>
      </c>
      <c r="AK196" t="s">
        <v>175</v>
      </c>
      <c r="AL196" s="27" t="s">
        <v>177</v>
      </c>
    </row>
    <row r="197" spans="1:38" x14ac:dyDescent="0.25">
      <c r="A197">
        <v>196</v>
      </c>
      <c r="B197">
        <v>22</v>
      </c>
      <c r="C197" s="1">
        <v>41475</v>
      </c>
      <c r="D197" s="62">
        <v>2013</v>
      </c>
      <c r="E197" s="62">
        <v>7</v>
      </c>
      <c r="F197" s="62">
        <v>20</v>
      </c>
      <c r="G197">
        <v>1</v>
      </c>
      <c r="H197">
        <v>3</v>
      </c>
      <c r="I197">
        <v>31.4</v>
      </c>
      <c r="J197" t="s">
        <v>139</v>
      </c>
      <c r="K197">
        <v>20</v>
      </c>
      <c r="L197">
        <v>124.10071942446042</v>
      </c>
      <c r="M197">
        <v>4.1535990589181662</v>
      </c>
      <c r="N197">
        <v>38</v>
      </c>
      <c r="O197" t="s">
        <v>9</v>
      </c>
      <c r="P197" t="s">
        <v>141</v>
      </c>
      <c r="Q197" t="s">
        <v>115</v>
      </c>
      <c r="R197" t="s">
        <v>122</v>
      </c>
      <c r="S197" t="s">
        <v>139</v>
      </c>
      <c r="T197" t="s">
        <v>139</v>
      </c>
      <c r="U197" t="s">
        <v>139</v>
      </c>
      <c r="V197" t="s">
        <v>139</v>
      </c>
      <c r="W197" t="s">
        <v>139</v>
      </c>
      <c r="X197" t="s">
        <v>139</v>
      </c>
      <c r="Y197" t="s">
        <v>139</v>
      </c>
      <c r="Z197" t="s">
        <v>139</v>
      </c>
      <c r="AA197" t="s">
        <v>139</v>
      </c>
      <c r="AB197" t="s">
        <v>139</v>
      </c>
      <c r="AC197" s="37">
        <v>22.483471000000002</v>
      </c>
      <c r="AD197" s="37">
        <v>120.435332</v>
      </c>
      <c r="AE197">
        <v>50</v>
      </c>
      <c r="AF197" s="37" t="s">
        <v>174</v>
      </c>
      <c r="AG197" s="37" t="s">
        <v>166</v>
      </c>
      <c r="AH197" t="s">
        <v>168</v>
      </c>
      <c r="AI197" t="s">
        <v>169</v>
      </c>
      <c r="AJ197" t="s">
        <v>170</v>
      </c>
      <c r="AK197" t="s">
        <v>172</v>
      </c>
      <c r="AL197" s="27" t="s">
        <v>177</v>
      </c>
    </row>
    <row r="198" spans="1:38" x14ac:dyDescent="0.25">
      <c r="A198">
        <v>197</v>
      </c>
      <c r="B198">
        <v>22</v>
      </c>
      <c r="C198" s="1">
        <v>41475</v>
      </c>
      <c r="D198" s="62">
        <v>2013</v>
      </c>
      <c r="E198" s="62">
        <v>7</v>
      </c>
      <c r="F198" s="62">
        <v>20</v>
      </c>
      <c r="G198">
        <v>1</v>
      </c>
      <c r="H198">
        <v>3</v>
      </c>
      <c r="I198">
        <v>31.4</v>
      </c>
      <c r="J198" t="s">
        <v>139</v>
      </c>
      <c r="K198">
        <v>20</v>
      </c>
      <c r="L198">
        <v>124.10071942446042</v>
      </c>
      <c r="M198">
        <v>4.1535990589181662</v>
      </c>
      <c r="N198">
        <v>1070</v>
      </c>
      <c r="O198" t="s">
        <v>83</v>
      </c>
      <c r="P198" t="s">
        <v>142</v>
      </c>
      <c r="Q198" t="s">
        <v>115</v>
      </c>
      <c r="R198" t="s">
        <v>115</v>
      </c>
      <c r="S198" t="s">
        <v>139</v>
      </c>
      <c r="T198" t="s">
        <v>139</v>
      </c>
      <c r="U198" t="s">
        <v>139</v>
      </c>
      <c r="V198" t="s">
        <v>139</v>
      </c>
      <c r="W198" t="s">
        <v>139</v>
      </c>
      <c r="X198" t="s">
        <v>139</v>
      </c>
      <c r="Y198" t="s">
        <v>139</v>
      </c>
      <c r="Z198" t="s">
        <v>139</v>
      </c>
      <c r="AA198" t="s">
        <v>139</v>
      </c>
      <c r="AB198" t="s">
        <v>139</v>
      </c>
      <c r="AC198" s="37">
        <v>22.483471000000002</v>
      </c>
      <c r="AD198" s="37">
        <v>120.435332</v>
      </c>
      <c r="AE198">
        <v>50</v>
      </c>
      <c r="AF198" s="37" t="s">
        <v>174</v>
      </c>
      <c r="AG198" s="37" t="s">
        <v>173</v>
      </c>
      <c r="AH198" t="s">
        <v>167</v>
      </c>
      <c r="AI198" t="s">
        <v>169</v>
      </c>
      <c r="AJ198" t="s">
        <v>170</v>
      </c>
      <c r="AK198" t="s">
        <v>171</v>
      </c>
      <c r="AL198" s="27" t="s">
        <v>177</v>
      </c>
    </row>
    <row r="199" spans="1:38" x14ac:dyDescent="0.25">
      <c r="A199">
        <v>198</v>
      </c>
      <c r="B199">
        <v>22</v>
      </c>
      <c r="C199" s="1">
        <v>41475</v>
      </c>
      <c r="D199" s="62">
        <v>2013</v>
      </c>
      <c r="E199" s="62">
        <v>7</v>
      </c>
      <c r="F199" s="62">
        <v>20</v>
      </c>
      <c r="G199">
        <v>1</v>
      </c>
      <c r="H199">
        <v>3</v>
      </c>
      <c r="I199">
        <v>31.4</v>
      </c>
      <c r="J199" t="s">
        <v>139</v>
      </c>
      <c r="K199">
        <v>20</v>
      </c>
      <c r="L199">
        <v>124.10071942446042</v>
      </c>
      <c r="M199">
        <v>4.1535990589181662</v>
      </c>
      <c r="N199">
        <v>8</v>
      </c>
      <c r="O199" t="s">
        <v>51</v>
      </c>
      <c r="P199" t="s">
        <v>144</v>
      </c>
      <c r="Q199" t="s">
        <v>115</v>
      </c>
      <c r="R199" t="s">
        <v>123</v>
      </c>
      <c r="S199" t="s">
        <v>139</v>
      </c>
      <c r="T199" t="s">
        <v>139</v>
      </c>
      <c r="U199" t="s">
        <v>139</v>
      </c>
      <c r="V199" t="s">
        <v>139</v>
      </c>
      <c r="W199" t="s">
        <v>139</v>
      </c>
      <c r="X199" t="s">
        <v>139</v>
      </c>
      <c r="Y199" t="s">
        <v>139</v>
      </c>
      <c r="Z199" t="s">
        <v>139</v>
      </c>
      <c r="AA199" t="s">
        <v>139</v>
      </c>
      <c r="AB199" t="s">
        <v>139</v>
      </c>
      <c r="AC199" s="37">
        <v>22.483471000000002</v>
      </c>
      <c r="AD199" s="37">
        <v>120.435332</v>
      </c>
      <c r="AE199">
        <v>50</v>
      </c>
      <c r="AF199" s="37" t="s">
        <v>174</v>
      </c>
      <c r="AG199" s="37" t="s">
        <v>166</v>
      </c>
      <c r="AH199" t="s">
        <v>167</v>
      </c>
      <c r="AI199" t="s">
        <v>169</v>
      </c>
      <c r="AJ199" t="s">
        <v>170</v>
      </c>
      <c r="AK199" t="s">
        <v>175</v>
      </c>
      <c r="AL199" s="27" t="s">
        <v>177</v>
      </c>
    </row>
    <row r="200" spans="1:38" x14ac:dyDescent="0.25">
      <c r="A200">
        <v>199</v>
      </c>
      <c r="B200">
        <v>22</v>
      </c>
      <c r="C200" s="1">
        <v>41475</v>
      </c>
      <c r="D200" s="62">
        <v>2013</v>
      </c>
      <c r="E200" s="62">
        <v>7</v>
      </c>
      <c r="F200" s="62">
        <v>20</v>
      </c>
      <c r="G200">
        <v>1</v>
      </c>
      <c r="H200">
        <v>3</v>
      </c>
      <c r="I200">
        <v>31.4</v>
      </c>
      <c r="J200" t="s">
        <v>139</v>
      </c>
      <c r="K200">
        <v>20</v>
      </c>
      <c r="L200">
        <v>124.10071942446042</v>
      </c>
      <c r="M200">
        <v>4.1535990589181662</v>
      </c>
      <c r="N200">
        <v>2</v>
      </c>
      <c r="O200" t="s">
        <v>57</v>
      </c>
      <c r="P200" t="s">
        <v>148</v>
      </c>
      <c r="Q200" t="s">
        <v>115</v>
      </c>
      <c r="R200" t="s">
        <v>115</v>
      </c>
      <c r="S200" t="s">
        <v>139</v>
      </c>
      <c r="T200" t="s">
        <v>139</v>
      </c>
      <c r="U200" t="s">
        <v>139</v>
      </c>
      <c r="V200" t="s">
        <v>139</v>
      </c>
      <c r="W200" t="s">
        <v>139</v>
      </c>
      <c r="X200" t="s">
        <v>139</v>
      </c>
      <c r="Y200" t="s">
        <v>139</v>
      </c>
      <c r="Z200" t="s">
        <v>139</v>
      </c>
      <c r="AA200" t="s">
        <v>139</v>
      </c>
      <c r="AB200" t="s">
        <v>139</v>
      </c>
      <c r="AC200" s="37">
        <v>22.483471000000002</v>
      </c>
      <c r="AD200" s="37">
        <v>120.435332</v>
      </c>
      <c r="AE200">
        <v>50</v>
      </c>
      <c r="AF200" s="37" t="s">
        <v>174</v>
      </c>
      <c r="AG200" s="37" t="s">
        <v>166</v>
      </c>
      <c r="AH200" t="s">
        <v>168</v>
      </c>
      <c r="AI200" t="s">
        <v>169</v>
      </c>
      <c r="AJ200" t="s">
        <v>170</v>
      </c>
      <c r="AK200" t="s">
        <v>172</v>
      </c>
      <c r="AL200" s="27" t="s">
        <v>177</v>
      </c>
    </row>
    <row r="201" spans="1:38" x14ac:dyDescent="0.25">
      <c r="A201">
        <v>200</v>
      </c>
      <c r="B201">
        <v>22</v>
      </c>
      <c r="C201" s="1">
        <v>41475</v>
      </c>
      <c r="D201" s="62">
        <v>2013</v>
      </c>
      <c r="E201" s="62">
        <v>7</v>
      </c>
      <c r="F201" s="62">
        <v>20</v>
      </c>
      <c r="G201">
        <v>1</v>
      </c>
      <c r="H201">
        <v>3</v>
      </c>
      <c r="I201">
        <v>31.4</v>
      </c>
      <c r="J201" t="s">
        <v>139</v>
      </c>
      <c r="K201">
        <v>20</v>
      </c>
      <c r="L201">
        <v>124.10071942446042</v>
      </c>
      <c r="M201">
        <v>4.1535990589181662</v>
      </c>
      <c r="N201">
        <v>1376</v>
      </c>
      <c r="O201" t="s">
        <v>60</v>
      </c>
      <c r="P201" t="s">
        <v>151</v>
      </c>
      <c r="Q201" t="s">
        <v>115</v>
      </c>
      <c r="R201" t="s">
        <v>124</v>
      </c>
      <c r="S201" t="s">
        <v>139</v>
      </c>
      <c r="T201" t="s">
        <v>139</v>
      </c>
      <c r="U201" t="s">
        <v>139</v>
      </c>
      <c r="V201" t="s">
        <v>139</v>
      </c>
      <c r="W201" t="s">
        <v>139</v>
      </c>
      <c r="X201" t="s">
        <v>139</v>
      </c>
      <c r="Y201" t="s">
        <v>139</v>
      </c>
      <c r="Z201" t="s">
        <v>139</v>
      </c>
      <c r="AA201" t="s">
        <v>139</v>
      </c>
      <c r="AB201" t="s">
        <v>139</v>
      </c>
      <c r="AC201" s="37">
        <v>22.483471000000002</v>
      </c>
      <c r="AD201" s="37">
        <v>120.435332</v>
      </c>
      <c r="AE201">
        <v>50</v>
      </c>
      <c r="AF201" s="37" t="s">
        <v>174</v>
      </c>
      <c r="AG201" s="37" t="s">
        <v>173</v>
      </c>
      <c r="AH201" t="s">
        <v>167</v>
      </c>
      <c r="AI201" t="s">
        <v>169</v>
      </c>
      <c r="AJ201" t="s">
        <v>170</v>
      </c>
      <c r="AK201" t="s">
        <v>171</v>
      </c>
      <c r="AL201" s="27" t="s">
        <v>177</v>
      </c>
    </row>
    <row r="202" spans="1:38" x14ac:dyDescent="0.25">
      <c r="A202">
        <v>201</v>
      </c>
      <c r="B202">
        <v>22</v>
      </c>
      <c r="C202" s="1">
        <v>41475</v>
      </c>
      <c r="D202" s="62">
        <v>2013</v>
      </c>
      <c r="E202" s="62">
        <v>7</v>
      </c>
      <c r="F202" s="62">
        <v>20</v>
      </c>
      <c r="G202">
        <v>1</v>
      </c>
      <c r="H202">
        <v>3</v>
      </c>
      <c r="I202">
        <v>31.4</v>
      </c>
      <c r="J202" t="s">
        <v>139</v>
      </c>
      <c r="K202">
        <v>20</v>
      </c>
      <c r="L202">
        <v>124.10071942446042</v>
      </c>
      <c r="M202">
        <v>4.1535990589181662</v>
      </c>
      <c r="N202">
        <v>8</v>
      </c>
      <c r="O202" t="s">
        <v>63</v>
      </c>
      <c r="P202" t="s">
        <v>63</v>
      </c>
      <c r="Q202" t="s">
        <v>115</v>
      </c>
      <c r="R202" t="s">
        <v>123</v>
      </c>
      <c r="S202" t="s">
        <v>139</v>
      </c>
      <c r="T202" t="s">
        <v>139</v>
      </c>
      <c r="U202" t="s">
        <v>139</v>
      </c>
      <c r="V202" t="s">
        <v>139</v>
      </c>
      <c r="W202" t="s">
        <v>139</v>
      </c>
      <c r="X202" t="s">
        <v>139</v>
      </c>
      <c r="Y202" t="s">
        <v>139</v>
      </c>
      <c r="Z202" t="s">
        <v>139</v>
      </c>
      <c r="AA202" t="s">
        <v>139</v>
      </c>
      <c r="AB202" t="s">
        <v>139</v>
      </c>
      <c r="AC202" s="37">
        <v>22.483471000000002</v>
      </c>
      <c r="AD202" s="37">
        <v>120.435332</v>
      </c>
      <c r="AE202">
        <v>50</v>
      </c>
      <c r="AF202" s="37" t="s">
        <v>174</v>
      </c>
      <c r="AG202" s="37" t="s">
        <v>166</v>
      </c>
      <c r="AH202" t="s">
        <v>167</v>
      </c>
      <c r="AI202" t="s">
        <v>169</v>
      </c>
      <c r="AJ202" t="s">
        <v>170</v>
      </c>
      <c r="AK202" t="s">
        <v>175</v>
      </c>
      <c r="AL202" s="27" t="s">
        <v>177</v>
      </c>
    </row>
    <row r="203" spans="1:38" x14ac:dyDescent="0.25">
      <c r="A203">
        <v>202</v>
      </c>
      <c r="B203">
        <v>22</v>
      </c>
      <c r="C203" s="1">
        <v>41475</v>
      </c>
      <c r="D203" s="62">
        <v>2013</v>
      </c>
      <c r="E203" s="62">
        <v>7</v>
      </c>
      <c r="F203" s="62">
        <v>20</v>
      </c>
      <c r="G203">
        <v>1</v>
      </c>
      <c r="H203">
        <v>3</v>
      </c>
      <c r="I203">
        <v>31.4</v>
      </c>
      <c r="J203" t="s">
        <v>139</v>
      </c>
      <c r="K203">
        <v>20</v>
      </c>
      <c r="L203">
        <v>124.10071942446042</v>
      </c>
      <c r="M203">
        <v>4.1535990589181662</v>
      </c>
      <c r="N203">
        <v>992</v>
      </c>
      <c r="O203" t="s">
        <v>67</v>
      </c>
      <c r="P203" t="s">
        <v>155</v>
      </c>
      <c r="Q203" t="s">
        <v>115</v>
      </c>
      <c r="R203" t="s">
        <v>119</v>
      </c>
      <c r="S203" t="s">
        <v>139</v>
      </c>
      <c r="T203" t="s">
        <v>139</v>
      </c>
      <c r="U203" t="s">
        <v>139</v>
      </c>
      <c r="V203" t="s">
        <v>139</v>
      </c>
      <c r="W203" t="s">
        <v>139</v>
      </c>
      <c r="X203" t="s">
        <v>139</v>
      </c>
      <c r="Y203" t="s">
        <v>139</v>
      </c>
      <c r="Z203" t="s">
        <v>139</v>
      </c>
      <c r="AA203" t="s">
        <v>139</v>
      </c>
      <c r="AB203" t="s">
        <v>139</v>
      </c>
      <c r="AC203" s="37">
        <v>22.483471000000002</v>
      </c>
      <c r="AD203" s="37">
        <v>120.435332</v>
      </c>
      <c r="AE203">
        <v>50</v>
      </c>
      <c r="AF203" s="37" t="s">
        <v>174</v>
      </c>
      <c r="AG203" s="37" t="s">
        <v>166</v>
      </c>
      <c r="AH203" t="s">
        <v>168</v>
      </c>
      <c r="AI203" t="s">
        <v>169</v>
      </c>
      <c r="AJ203" t="s">
        <v>170</v>
      </c>
      <c r="AK203" t="s">
        <v>172</v>
      </c>
      <c r="AL203" s="27" t="s">
        <v>177</v>
      </c>
    </row>
    <row r="204" spans="1:38" x14ac:dyDescent="0.25">
      <c r="A204">
        <v>203</v>
      </c>
      <c r="B204">
        <v>23</v>
      </c>
      <c r="C204" s="1">
        <v>41478</v>
      </c>
      <c r="D204" s="62">
        <v>2013</v>
      </c>
      <c r="E204" s="62">
        <v>7</v>
      </c>
      <c r="F204" s="62">
        <v>23</v>
      </c>
      <c r="G204">
        <v>1</v>
      </c>
      <c r="H204">
        <v>3</v>
      </c>
      <c r="I204">
        <v>33</v>
      </c>
      <c r="J204" t="s">
        <v>139</v>
      </c>
      <c r="K204">
        <v>20</v>
      </c>
      <c r="L204">
        <v>234.21262989608309</v>
      </c>
      <c r="M204">
        <v>3.0175197583016384</v>
      </c>
      <c r="N204">
        <v>16</v>
      </c>
      <c r="O204" t="s">
        <v>108</v>
      </c>
      <c r="P204" t="s">
        <v>141</v>
      </c>
      <c r="Q204" t="s">
        <v>114</v>
      </c>
      <c r="R204" t="s">
        <v>118</v>
      </c>
      <c r="S204" t="s">
        <v>139</v>
      </c>
      <c r="T204" t="s">
        <v>139</v>
      </c>
      <c r="U204" t="s">
        <v>139</v>
      </c>
      <c r="V204" t="s">
        <v>139</v>
      </c>
      <c r="W204" t="s">
        <v>139</v>
      </c>
      <c r="X204" t="s">
        <v>139</v>
      </c>
      <c r="Y204" t="s">
        <v>139</v>
      </c>
      <c r="Z204" t="s">
        <v>139</v>
      </c>
      <c r="AA204" t="s">
        <v>139</v>
      </c>
      <c r="AB204" t="s">
        <v>139</v>
      </c>
      <c r="AC204" s="37">
        <v>22.483471000000002</v>
      </c>
      <c r="AD204" s="37">
        <v>120.435332</v>
      </c>
      <c r="AE204">
        <v>50</v>
      </c>
      <c r="AF204" s="37" t="s">
        <v>174</v>
      </c>
      <c r="AG204" s="37" t="s">
        <v>173</v>
      </c>
      <c r="AH204" t="s">
        <v>167</v>
      </c>
      <c r="AI204" t="s">
        <v>169</v>
      </c>
      <c r="AJ204" t="s">
        <v>170</v>
      </c>
      <c r="AK204" t="s">
        <v>171</v>
      </c>
      <c r="AL204" s="27" t="s">
        <v>177</v>
      </c>
    </row>
    <row r="205" spans="1:38" x14ac:dyDescent="0.25">
      <c r="A205">
        <v>204</v>
      </c>
      <c r="B205">
        <v>23</v>
      </c>
      <c r="C205" s="1">
        <v>41478</v>
      </c>
      <c r="D205" s="62">
        <v>2013</v>
      </c>
      <c r="E205" s="62">
        <v>7</v>
      </c>
      <c r="F205" s="62">
        <v>23</v>
      </c>
      <c r="G205">
        <v>1</v>
      </c>
      <c r="H205">
        <v>3</v>
      </c>
      <c r="I205">
        <v>33</v>
      </c>
      <c r="J205" t="s">
        <v>139</v>
      </c>
      <c r="K205">
        <v>20</v>
      </c>
      <c r="L205">
        <v>234.21262989608309</v>
      </c>
      <c r="M205">
        <v>3.0175197583016384</v>
      </c>
      <c r="N205">
        <v>32</v>
      </c>
      <c r="O205" t="s">
        <v>9</v>
      </c>
      <c r="P205" t="s">
        <v>141</v>
      </c>
      <c r="Q205" t="s">
        <v>115</v>
      </c>
      <c r="R205" t="s">
        <v>122</v>
      </c>
      <c r="S205" t="s">
        <v>139</v>
      </c>
      <c r="T205" t="s">
        <v>139</v>
      </c>
      <c r="U205" t="s">
        <v>139</v>
      </c>
      <c r="V205" t="s">
        <v>139</v>
      </c>
      <c r="W205" t="s">
        <v>139</v>
      </c>
      <c r="X205" t="s">
        <v>139</v>
      </c>
      <c r="Y205" t="s">
        <v>139</v>
      </c>
      <c r="Z205" t="s">
        <v>139</v>
      </c>
      <c r="AA205" t="s">
        <v>139</v>
      </c>
      <c r="AB205" t="s">
        <v>139</v>
      </c>
      <c r="AC205" s="37">
        <v>22.483471000000002</v>
      </c>
      <c r="AD205" s="37">
        <v>120.435332</v>
      </c>
      <c r="AE205">
        <v>50</v>
      </c>
      <c r="AF205" s="37" t="s">
        <v>174</v>
      </c>
      <c r="AG205" s="37" t="s">
        <v>166</v>
      </c>
      <c r="AH205" t="s">
        <v>167</v>
      </c>
      <c r="AI205" t="s">
        <v>169</v>
      </c>
      <c r="AJ205" t="s">
        <v>170</v>
      </c>
      <c r="AK205" t="s">
        <v>175</v>
      </c>
      <c r="AL205" s="27" t="s">
        <v>177</v>
      </c>
    </row>
    <row r="206" spans="1:38" x14ac:dyDescent="0.25">
      <c r="A206">
        <v>205</v>
      </c>
      <c r="B206">
        <v>23</v>
      </c>
      <c r="C206" s="1">
        <v>41478</v>
      </c>
      <c r="D206" s="62">
        <v>2013</v>
      </c>
      <c r="E206" s="62">
        <v>7</v>
      </c>
      <c r="F206" s="62">
        <v>23</v>
      </c>
      <c r="G206">
        <v>1</v>
      </c>
      <c r="H206">
        <v>3</v>
      </c>
      <c r="I206">
        <v>33</v>
      </c>
      <c r="J206" t="s">
        <v>139</v>
      </c>
      <c r="K206">
        <v>20</v>
      </c>
      <c r="L206">
        <v>234.21262989608309</v>
      </c>
      <c r="M206">
        <v>3.0175197583016384</v>
      </c>
      <c r="N206">
        <v>1488</v>
      </c>
      <c r="O206" t="s">
        <v>83</v>
      </c>
      <c r="P206" t="s">
        <v>142</v>
      </c>
      <c r="Q206" t="s">
        <v>115</v>
      </c>
      <c r="R206" t="s">
        <v>115</v>
      </c>
      <c r="S206" t="s">
        <v>139</v>
      </c>
      <c r="T206" t="s">
        <v>139</v>
      </c>
      <c r="U206" t="s">
        <v>139</v>
      </c>
      <c r="V206" t="s">
        <v>139</v>
      </c>
      <c r="W206" t="s">
        <v>139</v>
      </c>
      <c r="X206" t="s">
        <v>139</v>
      </c>
      <c r="Y206" t="s">
        <v>139</v>
      </c>
      <c r="Z206" t="s">
        <v>139</v>
      </c>
      <c r="AA206" t="s">
        <v>139</v>
      </c>
      <c r="AB206" t="s">
        <v>139</v>
      </c>
      <c r="AC206" s="37">
        <v>22.483471000000002</v>
      </c>
      <c r="AD206" s="37">
        <v>120.435332</v>
      </c>
      <c r="AE206">
        <v>50</v>
      </c>
      <c r="AF206" s="37" t="s">
        <v>174</v>
      </c>
      <c r="AG206" s="37" t="s">
        <v>166</v>
      </c>
      <c r="AH206" t="s">
        <v>168</v>
      </c>
      <c r="AI206" t="s">
        <v>169</v>
      </c>
      <c r="AJ206" t="s">
        <v>170</v>
      </c>
      <c r="AK206" t="s">
        <v>172</v>
      </c>
      <c r="AL206" s="27" t="s">
        <v>177</v>
      </c>
    </row>
    <row r="207" spans="1:38" x14ac:dyDescent="0.25">
      <c r="A207">
        <v>206</v>
      </c>
      <c r="B207">
        <v>23</v>
      </c>
      <c r="C207" s="1">
        <v>41478</v>
      </c>
      <c r="D207" s="62">
        <v>2013</v>
      </c>
      <c r="E207" s="62">
        <v>7</v>
      </c>
      <c r="F207" s="62">
        <v>23</v>
      </c>
      <c r="G207">
        <v>1</v>
      </c>
      <c r="H207">
        <v>3</v>
      </c>
      <c r="I207">
        <v>33</v>
      </c>
      <c r="J207" t="s">
        <v>139</v>
      </c>
      <c r="K207">
        <v>20</v>
      </c>
      <c r="L207">
        <v>234.21262989608309</v>
      </c>
      <c r="M207">
        <v>3.0175197583016384</v>
      </c>
      <c r="N207">
        <v>128</v>
      </c>
      <c r="O207" t="s">
        <v>51</v>
      </c>
      <c r="P207" t="s">
        <v>144</v>
      </c>
      <c r="Q207" t="s">
        <v>115</v>
      </c>
      <c r="R207" t="s">
        <v>123</v>
      </c>
      <c r="S207" t="s">
        <v>139</v>
      </c>
      <c r="T207" t="s">
        <v>139</v>
      </c>
      <c r="U207" t="s">
        <v>139</v>
      </c>
      <c r="V207" t="s">
        <v>139</v>
      </c>
      <c r="W207" t="s">
        <v>139</v>
      </c>
      <c r="X207" t="s">
        <v>139</v>
      </c>
      <c r="Y207" t="s">
        <v>139</v>
      </c>
      <c r="Z207" t="s">
        <v>139</v>
      </c>
      <c r="AA207" t="s">
        <v>139</v>
      </c>
      <c r="AB207" t="s">
        <v>139</v>
      </c>
      <c r="AC207" s="37">
        <v>22.483471000000002</v>
      </c>
      <c r="AD207" s="37">
        <v>120.435332</v>
      </c>
      <c r="AE207">
        <v>50</v>
      </c>
      <c r="AF207" s="37" t="s">
        <v>174</v>
      </c>
      <c r="AG207" s="37" t="s">
        <v>173</v>
      </c>
      <c r="AH207" t="s">
        <v>167</v>
      </c>
      <c r="AI207" t="s">
        <v>169</v>
      </c>
      <c r="AJ207" t="s">
        <v>170</v>
      </c>
      <c r="AK207" t="s">
        <v>171</v>
      </c>
      <c r="AL207" s="27" t="s">
        <v>177</v>
      </c>
    </row>
    <row r="208" spans="1:38" x14ac:dyDescent="0.25">
      <c r="A208">
        <v>207</v>
      </c>
      <c r="B208">
        <v>23</v>
      </c>
      <c r="C208" s="1">
        <v>41478</v>
      </c>
      <c r="D208" s="62">
        <v>2013</v>
      </c>
      <c r="E208" s="62">
        <v>7</v>
      </c>
      <c r="F208" s="62">
        <v>23</v>
      </c>
      <c r="G208">
        <v>1</v>
      </c>
      <c r="H208">
        <v>3</v>
      </c>
      <c r="I208">
        <v>33</v>
      </c>
      <c r="J208" t="s">
        <v>139</v>
      </c>
      <c r="K208">
        <v>20</v>
      </c>
      <c r="L208">
        <v>234.21262989608309</v>
      </c>
      <c r="M208">
        <v>3.0175197583016384</v>
      </c>
      <c r="N208">
        <v>14464</v>
      </c>
      <c r="O208" t="s">
        <v>60</v>
      </c>
      <c r="P208" t="s">
        <v>151</v>
      </c>
      <c r="Q208" t="s">
        <v>115</v>
      </c>
      <c r="R208" t="s">
        <v>124</v>
      </c>
      <c r="S208" t="s">
        <v>139</v>
      </c>
      <c r="T208" t="s">
        <v>139</v>
      </c>
      <c r="U208" t="s">
        <v>139</v>
      </c>
      <c r="V208" t="s">
        <v>139</v>
      </c>
      <c r="W208" t="s">
        <v>139</v>
      </c>
      <c r="X208" t="s">
        <v>139</v>
      </c>
      <c r="Y208" t="s">
        <v>139</v>
      </c>
      <c r="Z208" t="s">
        <v>139</v>
      </c>
      <c r="AA208" t="s">
        <v>139</v>
      </c>
      <c r="AB208" t="s">
        <v>139</v>
      </c>
      <c r="AC208" s="37">
        <v>22.483471000000002</v>
      </c>
      <c r="AD208" s="37">
        <v>120.435332</v>
      </c>
      <c r="AE208">
        <v>50</v>
      </c>
      <c r="AF208" s="37" t="s">
        <v>174</v>
      </c>
      <c r="AG208" s="37" t="s">
        <v>166</v>
      </c>
      <c r="AH208" t="s">
        <v>167</v>
      </c>
      <c r="AI208" t="s">
        <v>169</v>
      </c>
      <c r="AJ208" t="s">
        <v>170</v>
      </c>
      <c r="AK208" t="s">
        <v>175</v>
      </c>
      <c r="AL208" s="27" t="s">
        <v>177</v>
      </c>
    </row>
    <row r="209" spans="1:38" x14ac:dyDescent="0.25">
      <c r="A209">
        <v>208</v>
      </c>
      <c r="B209">
        <v>23</v>
      </c>
      <c r="C209" s="1">
        <v>41478</v>
      </c>
      <c r="D209" s="62">
        <v>2013</v>
      </c>
      <c r="E209" s="62">
        <v>7</v>
      </c>
      <c r="F209" s="62">
        <v>23</v>
      </c>
      <c r="G209">
        <v>1</v>
      </c>
      <c r="H209">
        <v>3</v>
      </c>
      <c r="I209">
        <v>33</v>
      </c>
      <c r="J209" t="s">
        <v>139</v>
      </c>
      <c r="K209">
        <v>20</v>
      </c>
      <c r="L209">
        <v>234.21262989608309</v>
      </c>
      <c r="M209">
        <v>3.0175197583016384</v>
      </c>
      <c r="N209">
        <v>768</v>
      </c>
      <c r="O209" t="s">
        <v>67</v>
      </c>
      <c r="P209" t="s">
        <v>155</v>
      </c>
      <c r="Q209" t="s">
        <v>115</v>
      </c>
      <c r="R209" t="s">
        <v>119</v>
      </c>
      <c r="S209" t="s">
        <v>139</v>
      </c>
      <c r="T209" t="s">
        <v>139</v>
      </c>
      <c r="U209" t="s">
        <v>139</v>
      </c>
      <c r="V209" t="s">
        <v>139</v>
      </c>
      <c r="W209" t="s">
        <v>139</v>
      </c>
      <c r="X209" t="s">
        <v>139</v>
      </c>
      <c r="Y209" t="s">
        <v>139</v>
      </c>
      <c r="Z209" t="s">
        <v>139</v>
      </c>
      <c r="AA209" t="s">
        <v>139</v>
      </c>
      <c r="AB209" t="s">
        <v>139</v>
      </c>
      <c r="AC209" s="37">
        <v>22.483471000000002</v>
      </c>
      <c r="AD209" s="37">
        <v>120.435332</v>
      </c>
      <c r="AE209">
        <v>50</v>
      </c>
      <c r="AF209" s="37" t="s">
        <v>174</v>
      </c>
      <c r="AG209" s="37" t="s">
        <v>166</v>
      </c>
      <c r="AH209" t="s">
        <v>168</v>
      </c>
      <c r="AI209" t="s">
        <v>169</v>
      </c>
      <c r="AJ209" t="s">
        <v>170</v>
      </c>
      <c r="AK209" t="s">
        <v>172</v>
      </c>
      <c r="AL209" s="27" t="s">
        <v>177</v>
      </c>
    </row>
    <row r="210" spans="1:38" x14ac:dyDescent="0.25">
      <c r="A210">
        <v>209</v>
      </c>
      <c r="B210">
        <v>24</v>
      </c>
      <c r="C210" s="1">
        <v>41481</v>
      </c>
      <c r="D210" s="62">
        <v>2013</v>
      </c>
      <c r="E210" s="62">
        <v>7</v>
      </c>
      <c r="F210" s="62">
        <v>26</v>
      </c>
      <c r="G210">
        <v>1</v>
      </c>
      <c r="H210">
        <v>3</v>
      </c>
      <c r="I210">
        <v>32</v>
      </c>
      <c r="J210" t="s">
        <v>139</v>
      </c>
      <c r="K210">
        <v>15</v>
      </c>
      <c r="L210">
        <v>11.690647482014386</v>
      </c>
      <c r="M210">
        <v>2.3792727617487297</v>
      </c>
      <c r="N210">
        <v>1232</v>
      </c>
      <c r="O210" t="s">
        <v>83</v>
      </c>
      <c r="P210" t="s">
        <v>142</v>
      </c>
      <c r="Q210" t="s">
        <v>115</v>
      </c>
      <c r="R210" t="s">
        <v>115</v>
      </c>
      <c r="S210" t="s">
        <v>139</v>
      </c>
      <c r="T210" t="s">
        <v>139</v>
      </c>
      <c r="U210" t="s">
        <v>139</v>
      </c>
      <c r="V210" t="s">
        <v>139</v>
      </c>
      <c r="W210" t="s">
        <v>139</v>
      </c>
      <c r="X210" t="s">
        <v>139</v>
      </c>
      <c r="Y210" t="s">
        <v>139</v>
      </c>
      <c r="Z210" t="s">
        <v>139</v>
      </c>
      <c r="AA210" t="s">
        <v>139</v>
      </c>
      <c r="AB210" t="s">
        <v>139</v>
      </c>
      <c r="AC210" s="37">
        <v>22.483471000000002</v>
      </c>
      <c r="AD210" s="37">
        <v>120.435332</v>
      </c>
      <c r="AE210">
        <v>50</v>
      </c>
      <c r="AF210" s="37" t="s">
        <v>174</v>
      </c>
      <c r="AG210" s="37" t="s">
        <v>173</v>
      </c>
      <c r="AH210" t="s">
        <v>167</v>
      </c>
      <c r="AI210" t="s">
        <v>169</v>
      </c>
      <c r="AJ210" t="s">
        <v>170</v>
      </c>
      <c r="AK210" t="s">
        <v>171</v>
      </c>
      <c r="AL210" s="27" t="s">
        <v>177</v>
      </c>
    </row>
    <row r="211" spans="1:38" x14ac:dyDescent="0.25">
      <c r="A211">
        <v>210</v>
      </c>
      <c r="B211">
        <v>24</v>
      </c>
      <c r="C211" s="1">
        <v>41481</v>
      </c>
      <c r="D211" s="62">
        <v>2013</v>
      </c>
      <c r="E211" s="62">
        <v>7</v>
      </c>
      <c r="F211" s="62">
        <v>26</v>
      </c>
      <c r="G211">
        <v>1</v>
      </c>
      <c r="H211">
        <v>3</v>
      </c>
      <c r="I211">
        <v>32</v>
      </c>
      <c r="J211" t="s">
        <v>139</v>
      </c>
      <c r="K211">
        <v>15</v>
      </c>
      <c r="L211">
        <v>11.690647482014386</v>
      </c>
      <c r="M211">
        <v>2.3792727617487297</v>
      </c>
      <c r="N211">
        <v>1222.4000000000001</v>
      </c>
      <c r="O211" t="s">
        <v>51</v>
      </c>
      <c r="P211" t="s">
        <v>144</v>
      </c>
      <c r="Q211" t="s">
        <v>115</v>
      </c>
      <c r="R211" t="s">
        <v>123</v>
      </c>
      <c r="S211" t="s">
        <v>139</v>
      </c>
      <c r="T211" t="s">
        <v>139</v>
      </c>
      <c r="U211" t="s">
        <v>139</v>
      </c>
      <c r="V211" t="s">
        <v>139</v>
      </c>
      <c r="W211" t="s">
        <v>139</v>
      </c>
      <c r="X211" t="s">
        <v>139</v>
      </c>
      <c r="Y211" t="s">
        <v>139</v>
      </c>
      <c r="Z211" t="s">
        <v>139</v>
      </c>
      <c r="AA211" t="s">
        <v>139</v>
      </c>
      <c r="AB211" t="s">
        <v>139</v>
      </c>
      <c r="AC211" s="37">
        <v>22.483471000000002</v>
      </c>
      <c r="AD211" s="37">
        <v>120.435332</v>
      </c>
      <c r="AE211">
        <v>50</v>
      </c>
      <c r="AF211" s="37" t="s">
        <v>174</v>
      </c>
      <c r="AG211" s="37" t="s">
        <v>166</v>
      </c>
      <c r="AH211" t="s">
        <v>167</v>
      </c>
      <c r="AI211" t="s">
        <v>169</v>
      </c>
      <c r="AJ211" t="s">
        <v>170</v>
      </c>
      <c r="AK211" t="s">
        <v>175</v>
      </c>
      <c r="AL211" s="27" t="s">
        <v>177</v>
      </c>
    </row>
    <row r="212" spans="1:38" x14ac:dyDescent="0.25">
      <c r="A212">
        <v>211</v>
      </c>
      <c r="B212">
        <v>24</v>
      </c>
      <c r="C212" s="1">
        <v>41481</v>
      </c>
      <c r="D212" s="62">
        <v>2013</v>
      </c>
      <c r="E212" s="62">
        <v>7</v>
      </c>
      <c r="F212" s="62">
        <v>26</v>
      </c>
      <c r="G212">
        <v>1</v>
      </c>
      <c r="H212">
        <v>3</v>
      </c>
      <c r="I212">
        <v>32</v>
      </c>
      <c r="J212" t="s">
        <v>139</v>
      </c>
      <c r="K212">
        <v>15</v>
      </c>
      <c r="L212">
        <v>11.690647482014386</v>
      </c>
      <c r="M212">
        <v>2.3792727617487297</v>
      </c>
      <c r="N212">
        <v>544</v>
      </c>
      <c r="O212" t="s">
        <v>60</v>
      </c>
      <c r="P212" t="s">
        <v>151</v>
      </c>
      <c r="Q212" t="s">
        <v>115</v>
      </c>
      <c r="R212" t="s">
        <v>124</v>
      </c>
      <c r="S212" t="s">
        <v>139</v>
      </c>
      <c r="T212" t="s">
        <v>139</v>
      </c>
      <c r="U212" t="s">
        <v>139</v>
      </c>
      <c r="V212" t="s">
        <v>139</v>
      </c>
      <c r="W212" t="s">
        <v>139</v>
      </c>
      <c r="X212" t="s">
        <v>139</v>
      </c>
      <c r="Y212" t="s">
        <v>139</v>
      </c>
      <c r="Z212" t="s">
        <v>139</v>
      </c>
      <c r="AA212" t="s">
        <v>139</v>
      </c>
      <c r="AB212" t="s">
        <v>139</v>
      </c>
      <c r="AC212" s="37">
        <v>22.483471000000002</v>
      </c>
      <c r="AD212" s="37">
        <v>120.435332</v>
      </c>
      <c r="AE212">
        <v>50</v>
      </c>
      <c r="AF212" s="37" t="s">
        <v>174</v>
      </c>
      <c r="AG212" s="37" t="s">
        <v>166</v>
      </c>
      <c r="AH212" t="s">
        <v>168</v>
      </c>
      <c r="AI212" t="s">
        <v>169</v>
      </c>
      <c r="AJ212" t="s">
        <v>170</v>
      </c>
      <c r="AK212" t="s">
        <v>172</v>
      </c>
      <c r="AL212" s="27" t="s">
        <v>177</v>
      </c>
    </row>
    <row r="213" spans="1:38" x14ac:dyDescent="0.25">
      <c r="A213">
        <v>212</v>
      </c>
      <c r="B213">
        <v>24</v>
      </c>
      <c r="C213" s="1">
        <v>41481</v>
      </c>
      <c r="D213" s="62">
        <v>2013</v>
      </c>
      <c r="E213" s="62">
        <v>7</v>
      </c>
      <c r="F213" s="62">
        <v>26</v>
      </c>
      <c r="G213">
        <v>1</v>
      </c>
      <c r="H213">
        <v>3</v>
      </c>
      <c r="I213">
        <v>32</v>
      </c>
      <c r="J213" t="s">
        <v>139</v>
      </c>
      <c r="K213">
        <v>15</v>
      </c>
      <c r="L213">
        <v>11.690647482014386</v>
      </c>
      <c r="M213">
        <v>2.3792727617487297</v>
      </c>
      <c r="N213">
        <v>409.6</v>
      </c>
      <c r="O213" t="s">
        <v>67</v>
      </c>
      <c r="P213" t="s">
        <v>155</v>
      </c>
      <c r="Q213" t="s">
        <v>115</v>
      </c>
      <c r="R213" t="s">
        <v>119</v>
      </c>
      <c r="S213" t="s">
        <v>139</v>
      </c>
      <c r="T213" t="s">
        <v>139</v>
      </c>
      <c r="U213" t="s">
        <v>139</v>
      </c>
      <c r="V213" t="s">
        <v>139</v>
      </c>
      <c r="W213" t="s">
        <v>139</v>
      </c>
      <c r="X213" t="s">
        <v>139</v>
      </c>
      <c r="Y213" t="s">
        <v>139</v>
      </c>
      <c r="Z213" t="s">
        <v>139</v>
      </c>
      <c r="AA213" t="s">
        <v>139</v>
      </c>
      <c r="AB213" t="s">
        <v>139</v>
      </c>
      <c r="AC213" s="37">
        <v>22.483471000000002</v>
      </c>
      <c r="AD213" s="37">
        <v>120.435332</v>
      </c>
      <c r="AE213">
        <v>50</v>
      </c>
      <c r="AF213" s="37" t="s">
        <v>174</v>
      </c>
      <c r="AG213" s="37" t="s">
        <v>173</v>
      </c>
      <c r="AH213" t="s">
        <v>167</v>
      </c>
      <c r="AI213" t="s">
        <v>169</v>
      </c>
      <c r="AJ213" t="s">
        <v>170</v>
      </c>
      <c r="AK213" t="s">
        <v>171</v>
      </c>
      <c r="AL213" s="27" t="s">
        <v>177</v>
      </c>
    </row>
    <row r="214" spans="1:38" x14ac:dyDescent="0.25">
      <c r="A214">
        <v>213</v>
      </c>
      <c r="B214">
        <v>25</v>
      </c>
      <c r="C214" s="1">
        <v>41484</v>
      </c>
      <c r="D214" s="62">
        <v>2013</v>
      </c>
      <c r="E214" s="62">
        <v>7</v>
      </c>
      <c r="F214" s="62">
        <v>29</v>
      </c>
      <c r="G214">
        <v>1</v>
      </c>
      <c r="H214">
        <v>3</v>
      </c>
      <c r="I214">
        <v>33.299999999999997</v>
      </c>
      <c r="J214" t="s">
        <v>139</v>
      </c>
      <c r="K214">
        <v>20</v>
      </c>
      <c r="L214">
        <v>79.936051159072733</v>
      </c>
      <c r="M214">
        <v>4.3370372530397097</v>
      </c>
      <c r="N214">
        <v>1.3333333333333335</v>
      </c>
      <c r="O214" t="s">
        <v>108</v>
      </c>
      <c r="P214" t="s">
        <v>141</v>
      </c>
      <c r="Q214" t="s">
        <v>114</v>
      </c>
      <c r="R214" t="s">
        <v>118</v>
      </c>
      <c r="S214" t="s">
        <v>139</v>
      </c>
      <c r="T214" t="s">
        <v>139</v>
      </c>
      <c r="U214" t="s">
        <v>139</v>
      </c>
      <c r="V214" t="s">
        <v>139</v>
      </c>
      <c r="W214" t="s">
        <v>139</v>
      </c>
      <c r="X214" t="s">
        <v>139</v>
      </c>
      <c r="Y214" t="s">
        <v>139</v>
      </c>
      <c r="Z214" t="s">
        <v>139</v>
      </c>
      <c r="AA214" t="s">
        <v>139</v>
      </c>
      <c r="AB214" t="s">
        <v>139</v>
      </c>
      <c r="AC214" s="37">
        <v>22.483471000000002</v>
      </c>
      <c r="AD214" s="37">
        <v>120.435332</v>
      </c>
      <c r="AE214">
        <v>50</v>
      </c>
      <c r="AF214" s="37" t="s">
        <v>174</v>
      </c>
      <c r="AG214" s="37" t="s">
        <v>166</v>
      </c>
      <c r="AH214" t="s">
        <v>167</v>
      </c>
      <c r="AI214" t="s">
        <v>169</v>
      </c>
      <c r="AJ214" t="s">
        <v>170</v>
      </c>
      <c r="AK214" t="s">
        <v>175</v>
      </c>
      <c r="AL214" s="27" t="s">
        <v>177</v>
      </c>
    </row>
    <row r="215" spans="1:38" x14ac:dyDescent="0.25">
      <c r="A215">
        <v>214</v>
      </c>
      <c r="B215">
        <v>25</v>
      </c>
      <c r="C215" s="1">
        <v>41484</v>
      </c>
      <c r="D215" s="62">
        <v>2013</v>
      </c>
      <c r="E215" s="62">
        <v>7</v>
      </c>
      <c r="F215" s="62">
        <v>29</v>
      </c>
      <c r="G215">
        <v>1</v>
      </c>
      <c r="H215">
        <v>3</v>
      </c>
      <c r="I215">
        <v>33.299999999999997</v>
      </c>
      <c r="J215" t="s">
        <v>139</v>
      </c>
      <c r="K215">
        <v>20</v>
      </c>
      <c r="L215">
        <v>79.936051159072733</v>
      </c>
      <c r="M215">
        <v>4.3370372530397097</v>
      </c>
      <c r="N215">
        <v>529.33333333333337</v>
      </c>
      <c r="O215" t="s">
        <v>83</v>
      </c>
      <c r="P215" t="s">
        <v>142</v>
      </c>
      <c r="Q215" t="s">
        <v>115</v>
      </c>
      <c r="R215" t="s">
        <v>115</v>
      </c>
      <c r="S215" t="s">
        <v>139</v>
      </c>
      <c r="T215" t="s">
        <v>139</v>
      </c>
      <c r="U215" t="s">
        <v>139</v>
      </c>
      <c r="V215" t="s">
        <v>139</v>
      </c>
      <c r="W215" t="s">
        <v>139</v>
      </c>
      <c r="X215" t="s">
        <v>139</v>
      </c>
      <c r="Y215" t="s">
        <v>139</v>
      </c>
      <c r="Z215" t="s">
        <v>139</v>
      </c>
      <c r="AA215" t="s">
        <v>139</v>
      </c>
      <c r="AB215" t="s">
        <v>139</v>
      </c>
      <c r="AC215" s="37">
        <v>22.483471000000002</v>
      </c>
      <c r="AD215" s="37">
        <v>120.435332</v>
      </c>
      <c r="AE215">
        <v>50</v>
      </c>
      <c r="AF215" s="37" t="s">
        <v>174</v>
      </c>
      <c r="AG215" s="37" t="s">
        <v>166</v>
      </c>
      <c r="AH215" t="s">
        <v>168</v>
      </c>
      <c r="AI215" t="s">
        <v>169</v>
      </c>
      <c r="AJ215" t="s">
        <v>170</v>
      </c>
      <c r="AK215" t="s">
        <v>172</v>
      </c>
      <c r="AL215" s="27" t="s">
        <v>177</v>
      </c>
    </row>
    <row r="216" spans="1:38" x14ac:dyDescent="0.25">
      <c r="A216">
        <v>215</v>
      </c>
      <c r="B216">
        <v>25</v>
      </c>
      <c r="C216" s="1">
        <v>41484</v>
      </c>
      <c r="D216" s="62">
        <v>2013</v>
      </c>
      <c r="E216" s="62">
        <v>7</v>
      </c>
      <c r="F216" s="62">
        <v>29</v>
      </c>
      <c r="G216">
        <v>1</v>
      </c>
      <c r="H216">
        <v>3</v>
      </c>
      <c r="I216">
        <v>33.299999999999997</v>
      </c>
      <c r="J216" t="s">
        <v>139</v>
      </c>
      <c r="K216">
        <v>20</v>
      </c>
      <c r="L216">
        <v>79.936051159072733</v>
      </c>
      <c r="M216">
        <v>4.3370372530397097</v>
      </c>
      <c r="N216">
        <v>86.666666666666657</v>
      </c>
      <c r="O216" t="s">
        <v>51</v>
      </c>
      <c r="P216" t="s">
        <v>144</v>
      </c>
      <c r="Q216" t="s">
        <v>115</v>
      </c>
      <c r="R216" t="s">
        <v>123</v>
      </c>
      <c r="S216" t="s">
        <v>139</v>
      </c>
      <c r="T216" t="s">
        <v>139</v>
      </c>
      <c r="U216" t="s">
        <v>139</v>
      </c>
      <c r="V216" t="s">
        <v>139</v>
      </c>
      <c r="W216" t="s">
        <v>139</v>
      </c>
      <c r="X216" t="s">
        <v>139</v>
      </c>
      <c r="Y216" t="s">
        <v>139</v>
      </c>
      <c r="Z216" t="s">
        <v>139</v>
      </c>
      <c r="AA216" t="s">
        <v>139</v>
      </c>
      <c r="AB216" t="s">
        <v>139</v>
      </c>
      <c r="AC216" s="37">
        <v>22.483471000000002</v>
      </c>
      <c r="AD216" s="37">
        <v>120.435332</v>
      </c>
      <c r="AE216">
        <v>50</v>
      </c>
      <c r="AF216" s="37" t="s">
        <v>174</v>
      </c>
      <c r="AG216" s="37" t="s">
        <v>173</v>
      </c>
      <c r="AH216" t="s">
        <v>167</v>
      </c>
      <c r="AI216" t="s">
        <v>169</v>
      </c>
      <c r="AJ216" t="s">
        <v>170</v>
      </c>
      <c r="AK216" t="s">
        <v>171</v>
      </c>
      <c r="AL216" s="27" t="s">
        <v>177</v>
      </c>
    </row>
    <row r="217" spans="1:38" x14ac:dyDescent="0.25">
      <c r="A217">
        <v>216</v>
      </c>
      <c r="B217">
        <v>25</v>
      </c>
      <c r="C217" s="1">
        <v>41484</v>
      </c>
      <c r="D217" s="62">
        <v>2013</v>
      </c>
      <c r="E217" s="62">
        <v>7</v>
      </c>
      <c r="F217" s="62">
        <v>29</v>
      </c>
      <c r="G217">
        <v>1</v>
      </c>
      <c r="H217">
        <v>3</v>
      </c>
      <c r="I217">
        <v>33.299999999999997</v>
      </c>
      <c r="J217" t="s">
        <v>139</v>
      </c>
      <c r="K217">
        <v>20</v>
      </c>
      <c r="L217">
        <v>79.936051159072733</v>
      </c>
      <c r="M217">
        <v>4.3370372530397097</v>
      </c>
      <c r="N217">
        <v>5.3333333333333339</v>
      </c>
      <c r="O217" t="s">
        <v>57</v>
      </c>
      <c r="P217" t="s">
        <v>148</v>
      </c>
      <c r="Q217" t="s">
        <v>115</v>
      </c>
      <c r="R217" t="s">
        <v>115</v>
      </c>
      <c r="S217" t="s">
        <v>139</v>
      </c>
      <c r="T217" t="s">
        <v>139</v>
      </c>
      <c r="U217" t="s">
        <v>139</v>
      </c>
      <c r="V217" t="s">
        <v>139</v>
      </c>
      <c r="W217" t="s">
        <v>139</v>
      </c>
      <c r="X217" t="s">
        <v>139</v>
      </c>
      <c r="Y217" t="s">
        <v>139</v>
      </c>
      <c r="Z217" t="s">
        <v>139</v>
      </c>
      <c r="AA217" t="s">
        <v>139</v>
      </c>
      <c r="AB217" t="s">
        <v>139</v>
      </c>
      <c r="AC217" s="37">
        <v>22.483471000000002</v>
      </c>
      <c r="AD217" s="37">
        <v>120.435332</v>
      </c>
      <c r="AE217">
        <v>50</v>
      </c>
      <c r="AF217" s="37" t="s">
        <v>174</v>
      </c>
      <c r="AG217" s="37" t="s">
        <v>166</v>
      </c>
      <c r="AH217" t="s">
        <v>167</v>
      </c>
      <c r="AI217" t="s">
        <v>169</v>
      </c>
      <c r="AJ217" t="s">
        <v>170</v>
      </c>
      <c r="AK217" t="s">
        <v>175</v>
      </c>
      <c r="AL217" s="27" t="s">
        <v>177</v>
      </c>
    </row>
    <row r="218" spans="1:38" x14ac:dyDescent="0.25">
      <c r="A218">
        <v>217</v>
      </c>
      <c r="B218">
        <v>25</v>
      </c>
      <c r="C218" s="1">
        <v>41484</v>
      </c>
      <c r="D218" s="62">
        <v>2013</v>
      </c>
      <c r="E218" s="62">
        <v>7</v>
      </c>
      <c r="F218" s="62">
        <v>29</v>
      </c>
      <c r="G218">
        <v>1</v>
      </c>
      <c r="H218">
        <v>3</v>
      </c>
      <c r="I218">
        <v>33.299999999999997</v>
      </c>
      <c r="J218" t="s">
        <v>139</v>
      </c>
      <c r="K218">
        <v>20</v>
      </c>
      <c r="L218">
        <v>79.936051159072733</v>
      </c>
      <c r="M218">
        <v>4.3370372530397097</v>
      </c>
      <c r="N218">
        <v>1.3333333333333335</v>
      </c>
      <c r="O218" t="s">
        <v>60</v>
      </c>
      <c r="P218" t="s">
        <v>151</v>
      </c>
      <c r="Q218" t="s">
        <v>115</v>
      </c>
      <c r="R218" t="s">
        <v>124</v>
      </c>
      <c r="S218" t="s">
        <v>139</v>
      </c>
      <c r="T218" t="s">
        <v>139</v>
      </c>
      <c r="U218" t="s">
        <v>139</v>
      </c>
      <c r="V218" t="s">
        <v>139</v>
      </c>
      <c r="W218" t="s">
        <v>139</v>
      </c>
      <c r="X218" t="s">
        <v>139</v>
      </c>
      <c r="Y218" t="s">
        <v>139</v>
      </c>
      <c r="Z218" t="s">
        <v>139</v>
      </c>
      <c r="AA218" t="s">
        <v>139</v>
      </c>
      <c r="AB218" t="s">
        <v>139</v>
      </c>
      <c r="AC218" s="37">
        <v>22.483471000000002</v>
      </c>
      <c r="AD218" s="37">
        <v>120.435332</v>
      </c>
      <c r="AE218">
        <v>50</v>
      </c>
      <c r="AF218" s="37" t="s">
        <v>174</v>
      </c>
      <c r="AG218" s="37" t="s">
        <v>166</v>
      </c>
      <c r="AH218" t="s">
        <v>168</v>
      </c>
      <c r="AI218" t="s">
        <v>169</v>
      </c>
      <c r="AJ218" t="s">
        <v>170</v>
      </c>
      <c r="AK218" t="s">
        <v>172</v>
      </c>
      <c r="AL218" s="27" t="s">
        <v>177</v>
      </c>
    </row>
    <row r="219" spans="1:38" x14ac:dyDescent="0.25">
      <c r="A219">
        <v>218</v>
      </c>
      <c r="B219">
        <v>25</v>
      </c>
      <c r="C219" s="1">
        <v>41484</v>
      </c>
      <c r="D219" s="62">
        <v>2013</v>
      </c>
      <c r="E219" s="62">
        <v>7</v>
      </c>
      <c r="F219" s="62">
        <v>29</v>
      </c>
      <c r="G219">
        <v>1</v>
      </c>
      <c r="H219">
        <v>3</v>
      </c>
      <c r="I219">
        <v>33.299999999999997</v>
      </c>
      <c r="J219" t="s">
        <v>139</v>
      </c>
      <c r="K219">
        <v>20</v>
      </c>
      <c r="L219">
        <v>79.936051159072733</v>
      </c>
      <c r="M219">
        <v>4.3370372530397097</v>
      </c>
      <c r="N219">
        <v>1.3333333333333335</v>
      </c>
      <c r="O219" t="s">
        <v>66</v>
      </c>
      <c r="P219" t="s">
        <v>154</v>
      </c>
      <c r="Q219" t="s">
        <v>115</v>
      </c>
      <c r="R219" t="s">
        <v>119</v>
      </c>
      <c r="S219" t="s">
        <v>139</v>
      </c>
      <c r="T219" t="s">
        <v>139</v>
      </c>
      <c r="U219" t="s">
        <v>139</v>
      </c>
      <c r="V219" t="s">
        <v>139</v>
      </c>
      <c r="W219" t="s">
        <v>139</v>
      </c>
      <c r="X219" t="s">
        <v>139</v>
      </c>
      <c r="Y219" t="s">
        <v>139</v>
      </c>
      <c r="Z219" t="s">
        <v>139</v>
      </c>
      <c r="AA219" t="s">
        <v>139</v>
      </c>
      <c r="AB219" t="s">
        <v>139</v>
      </c>
      <c r="AC219" s="37">
        <v>22.483471000000002</v>
      </c>
      <c r="AD219" s="37">
        <v>120.435332</v>
      </c>
      <c r="AE219">
        <v>50</v>
      </c>
      <c r="AF219" s="37" t="s">
        <v>174</v>
      </c>
      <c r="AG219" s="37" t="s">
        <v>173</v>
      </c>
      <c r="AH219" t="s">
        <v>167</v>
      </c>
      <c r="AI219" t="s">
        <v>169</v>
      </c>
      <c r="AJ219" t="s">
        <v>170</v>
      </c>
      <c r="AK219" t="s">
        <v>171</v>
      </c>
      <c r="AL219" s="27" t="s">
        <v>177</v>
      </c>
    </row>
    <row r="220" spans="1:38" x14ac:dyDescent="0.25">
      <c r="A220">
        <v>219</v>
      </c>
      <c r="B220">
        <v>25</v>
      </c>
      <c r="C220" s="1">
        <v>41484</v>
      </c>
      <c r="D220" s="62">
        <v>2013</v>
      </c>
      <c r="E220" s="62">
        <v>7</v>
      </c>
      <c r="F220" s="62">
        <v>29</v>
      </c>
      <c r="G220">
        <v>1</v>
      </c>
      <c r="H220">
        <v>3</v>
      </c>
      <c r="I220">
        <v>33.299999999999997</v>
      </c>
      <c r="J220" t="s">
        <v>139</v>
      </c>
      <c r="K220">
        <v>20</v>
      </c>
      <c r="L220">
        <v>79.936051159072733</v>
      </c>
      <c r="M220">
        <v>4.3370372530397097</v>
      </c>
      <c r="N220">
        <v>213.33333333333331</v>
      </c>
      <c r="O220" t="s">
        <v>67</v>
      </c>
      <c r="P220" t="s">
        <v>155</v>
      </c>
      <c r="Q220" t="s">
        <v>115</v>
      </c>
      <c r="R220" t="s">
        <v>119</v>
      </c>
      <c r="S220" t="s">
        <v>139</v>
      </c>
      <c r="T220" t="s">
        <v>139</v>
      </c>
      <c r="U220" t="s">
        <v>139</v>
      </c>
      <c r="V220" t="s">
        <v>139</v>
      </c>
      <c r="W220" t="s">
        <v>139</v>
      </c>
      <c r="X220" t="s">
        <v>139</v>
      </c>
      <c r="Y220" t="s">
        <v>139</v>
      </c>
      <c r="Z220" t="s">
        <v>139</v>
      </c>
      <c r="AA220" t="s">
        <v>139</v>
      </c>
      <c r="AB220" t="s">
        <v>139</v>
      </c>
      <c r="AC220" s="37">
        <v>22.483471000000002</v>
      </c>
      <c r="AD220" s="37">
        <v>120.435332</v>
      </c>
      <c r="AE220">
        <v>50</v>
      </c>
      <c r="AF220" s="37" t="s">
        <v>174</v>
      </c>
      <c r="AG220" s="37" t="s">
        <v>166</v>
      </c>
      <c r="AH220" t="s">
        <v>167</v>
      </c>
      <c r="AI220" t="s">
        <v>169</v>
      </c>
      <c r="AJ220" t="s">
        <v>170</v>
      </c>
      <c r="AK220" t="s">
        <v>175</v>
      </c>
      <c r="AL220" s="27" t="s">
        <v>177</v>
      </c>
    </row>
    <row r="221" spans="1:38" x14ac:dyDescent="0.25">
      <c r="A221">
        <v>220</v>
      </c>
      <c r="B221">
        <v>26</v>
      </c>
      <c r="C221" s="1">
        <v>41487</v>
      </c>
      <c r="D221" s="62">
        <v>2013</v>
      </c>
      <c r="E221" s="62">
        <v>8</v>
      </c>
      <c r="F221" s="62">
        <v>1</v>
      </c>
      <c r="G221">
        <v>1</v>
      </c>
      <c r="H221">
        <v>3</v>
      </c>
      <c r="I221">
        <v>31.4</v>
      </c>
      <c r="J221" t="s">
        <v>139</v>
      </c>
      <c r="K221">
        <v>20</v>
      </c>
      <c r="L221">
        <v>194.64428457234212</v>
      </c>
      <c r="M221">
        <v>17.472016782089838</v>
      </c>
      <c r="N221">
        <v>1.3333333333333335</v>
      </c>
      <c r="O221" t="s">
        <v>5</v>
      </c>
      <c r="P221" t="s">
        <v>141</v>
      </c>
      <c r="Q221" t="s">
        <v>112</v>
      </c>
      <c r="R221" t="s">
        <v>116</v>
      </c>
      <c r="S221" t="s">
        <v>139</v>
      </c>
      <c r="T221" t="s">
        <v>139</v>
      </c>
      <c r="U221" t="s">
        <v>139</v>
      </c>
      <c r="V221" t="s">
        <v>139</v>
      </c>
      <c r="W221" t="s">
        <v>139</v>
      </c>
      <c r="X221" t="s">
        <v>139</v>
      </c>
      <c r="Y221" t="s">
        <v>139</v>
      </c>
      <c r="Z221" t="s">
        <v>139</v>
      </c>
      <c r="AA221" t="s">
        <v>139</v>
      </c>
      <c r="AB221" t="s">
        <v>139</v>
      </c>
      <c r="AC221" s="37">
        <v>22.483471000000002</v>
      </c>
      <c r="AD221" s="37">
        <v>120.435332</v>
      </c>
      <c r="AE221">
        <v>50</v>
      </c>
      <c r="AF221" s="37" t="s">
        <v>174</v>
      </c>
      <c r="AG221" s="37" t="s">
        <v>166</v>
      </c>
      <c r="AH221" t="s">
        <v>168</v>
      </c>
      <c r="AI221" t="s">
        <v>169</v>
      </c>
      <c r="AJ221" t="s">
        <v>170</v>
      </c>
      <c r="AK221" t="s">
        <v>172</v>
      </c>
      <c r="AL221" s="27" t="s">
        <v>177</v>
      </c>
    </row>
    <row r="222" spans="1:38" x14ac:dyDescent="0.25">
      <c r="A222">
        <v>221</v>
      </c>
      <c r="B222">
        <v>26</v>
      </c>
      <c r="C222" s="1">
        <v>41487</v>
      </c>
      <c r="D222" s="62">
        <v>2013</v>
      </c>
      <c r="E222" s="62">
        <v>8</v>
      </c>
      <c r="F222" s="62">
        <v>1</v>
      </c>
      <c r="G222">
        <v>1</v>
      </c>
      <c r="H222">
        <v>3</v>
      </c>
      <c r="I222">
        <v>31.4</v>
      </c>
      <c r="J222" t="s">
        <v>139</v>
      </c>
      <c r="K222">
        <v>20</v>
      </c>
      <c r="L222">
        <v>194.64428457234212</v>
      </c>
      <c r="M222">
        <v>17.472016782089838</v>
      </c>
      <c r="N222">
        <v>4</v>
      </c>
      <c r="O222" t="s">
        <v>108</v>
      </c>
      <c r="P222" t="s">
        <v>141</v>
      </c>
      <c r="Q222" t="s">
        <v>114</v>
      </c>
      <c r="R222" t="s">
        <v>118</v>
      </c>
      <c r="S222" t="s">
        <v>139</v>
      </c>
      <c r="T222" t="s">
        <v>139</v>
      </c>
      <c r="U222" t="s">
        <v>139</v>
      </c>
      <c r="V222" t="s">
        <v>139</v>
      </c>
      <c r="W222" t="s">
        <v>139</v>
      </c>
      <c r="X222" t="s">
        <v>139</v>
      </c>
      <c r="Y222" t="s">
        <v>139</v>
      </c>
      <c r="Z222" t="s">
        <v>139</v>
      </c>
      <c r="AA222" t="s">
        <v>139</v>
      </c>
      <c r="AB222" t="s">
        <v>139</v>
      </c>
      <c r="AC222" s="37">
        <v>22.483471000000002</v>
      </c>
      <c r="AD222" s="37">
        <v>120.435332</v>
      </c>
      <c r="AE222">
        <v>50</v>
      </c>
      <c r="AF222" s="37" t="s">
        <v>174</v>
      </c>
      <c r="AG222" s="37" t="s">
        <v>173</v>
      </c>
      <c r="AH222" t="s">
        <v>167</v>
      </c>
      <c r="AI222" t="s">
        <v>169</v>
      </c>
      <c r="AJ222" t="s">
        <v>170</v>
      </c>
      <c r="AK222" t="s">
        <v>171</v>
      </c>
      <c r="AL222" s="27" t="s">
        <v>177</v>
      </c>
    </row>
    <row r="223" spans="1:38" x14ac:dyDescent="0.25">
      <c r="A223">
        <v>222</v>
      </c>
      <c r="B223">
        <v>26</v>
      </c>
      <c r="C223" s="1">
        <v>41487</v>
      </c>
      <c r="D223" s="62">
        <v>2013</v>
      </c>
      <c r="E223" s="62">
        <v>8</v>
      </c>
      <c r="F223" s="62">
        <v>1</v>
      </c>
      <c r="G223">
        <v>1</v>
      </c>
      <c r="H223">
        <v>3</v>
      </c>
      <c r="I223">
        <v>31.4</v>
      </c>
      <c r="J223" t="s">
        <v>139</v>
      </c>
      <c r="K223">
        <v>20</v>
      </c>
      <c r="L223">
        <v>194.64428457234212</v>
      </c>
      <c r="M223">
        <v>17.472016782089838</v>
      </c>
      <c r="N223">
        <v>4</v>
      </c>
      <c r="O223" t="s">
        <v>9</v>
      </c>
      <c r="P223" t="s">
        <v>141</v>
      </c>
      <c r="Q223" t="s">
        <v>115</v>
      </c>
      <c r="R223" t="s">
        <v>122</v>
      </c>
      <c r="S223" t="s">
        <v>139</v>
      </c>
      <c r="T223" t="s">
        <v>139</v>
      </c>
      <c r="U223" t="s">
        <v>139</v>
      </c>
      <c r="V223" t="s">
        <v>139</v>
      </c>
      <c r="W223" t="s">
        <v>139</v>
      </c>
      <c r="X223" t="s">
        <v>139</v>
      </c>
      <c r="Y223" t="s">
        <v>139</v>
      </c>
      <c r="Z223" t="s">
        <v>139</v>
      </c>
      <c r="AA223" t="s">
        <v>139</v>
      </c>
      <c r="AB223" t="s">
        <v>139</v>
      </c>
      <c r="AC223" s="37">
        <v>22.483471000000002</v>
      </c>
      <c r="AD223" s="37">
        <v>120.435332</v>
      </c>
      <c r="AE223">
        <v>50</v>
      </c>
      <c r="AF223" s="37" t="s">
        <v>174</v>
      </c>
      <c r="AG223" s="37" t="s">
        <v>166</v>
      </c>
      <c r="AH223" t="s">
        <v>167</v>
      </c>
      <c r="AI223" t="s">
        <v>169</v>
      </c>
      <c r="AJ223" t="s">
        <v>170</v>
      </c>
      <c r="AK223" t="s">
        <v>175</v>
      </c>
      <c r="AL223" s="27" t="s">
        <v>177</v>
      </c>
    </row>
    <row r="224" spans="1:38" x14ac:dyDescent="0.25">
      <c r="A224">
        <v>223</v>
      </c>
      <c r="B224">
        <v>26</v>
      </c>
      <c r="C224" s="1">
        <v>41487</v>
      </c>
      <c r="D224" s="62">
        <v>2013</v>
      </c>
      <c r="E224" s="62">
        <v>8</v>
      </c>
      <c r="F224" s="62">
        <v>1</v>
      </c>
      <c r="G224">
        <v>1</v>
      </c>
      <c r="H224">
        <v>3</v>
      </c>
      <c r="I224">
        <v>31.4</v>
      </c>
      <c r="J224" t="s">
        <v>139</v>
      </c>
      <c r="K224">
        <v>20</v>
      </c>
      <c r="L224">
        <v>194.64428457234212</v>
      </c>
      <c r="M224">
        <v>17.472016782089838</v>
      </c>
      <c r="N224">
        <v>2.666666666666667</v>
      </c>
      <c r="O224" t="s">
        <v>51</v>
      </c>
      <c r="P224" t="s">
        <v>144</v>
      </c>
      <c r="Q224" t="s">
        <v>115</v>
      </c>
      <c r="R224" t="s">
        <v>123</v>
      </c>
      <c r="S224" t="s">
        <v>139</v>
      </c>
      <c r="T224" t="s">
        <v>139</v>
      </c>
      <c r="U224" t="s">
        <v>139</v>
      </c>
      <c r="V224" t="s">
        <v>139</v>
      </c>
      <c r="W224" t="s">
        <v>139</v>
      </c>
      <c r="X224" t="s">
        <v>139</v>
      </c>
      <c r="Y224" t="s">
        <v>139</v>
      </c>
      <c r="Z224" t="s">
        <v>139</v>
      </c>
      <c r="AA224" t="s">
        <v>139</v>
      </c>
      <c r="AB224" t="s">
        <v>139</v>
      </c>
      <c r="AC224" s="37">
        <v>22.483471000000002</v>
      </c>
      <c r="AD224" s="37">
        <v>120.435332</v>
      </c>
      <c r="AE224">
        <v>50</v>
      </c>
      <c r="AF224" s="37" t="s">
        <v>174</v>
      </c>
      <c r="AG224" s="37" t="s">
        <v>166</v>
      </c>
      <c r="AH224" t="s">
        <v>168</v>
      </c>
      <c r="AI224" t="s">
        <v>169</v>
      </c>
      <c r="AJ224" t="s">
        <v>170</v>
      </c>
      <c r="AK224" t="s">
        <v>172</v>
      </c>
      <c r="AL224" s="27" t="s">
        <v>177</v>
      </c>
    </row>
    <row r="225" spans="1:38" x14ac:dyDescent="0.25">
      <c r="A225">
        <v>224</v>
      </c>
      <c r="B225">
        <v>26</v>
      </c>
      <c r="C225" s="1">
        <v>41487</v>
      </c>
      <c r="D225" s="62">
        <v>2013</v>
      </c>
      <c r="E225" s="62">
        <v>8</v>
      </c>
      <c r="F225" s="62">
        <v>1</v>
      </c>
      <c r="G225">
        <v>1</v>
      </c>
      <c r="H225">
        <v>3</v>
      </c>
      <c r="I225">
        <v>31.4</v>
      </c>
      <c r="J225" t="s">
        <v>139</v>
      </c>
      <c r="K225">
        <v>20</v>
      </c>
      <c r="L225">
        <v>194.64428457234212</v>
      </c>
      <c r="M225">
        <v>17.472016782089838</v>
      </c>
      <c r="N225">
        <v>1.3333333333333335</v>
      </c>
      <c r="O225" t="s">
        <v>63</v>
      </c>
      <c r="P225" t="s">
        <v>63</v>
      </c>
      <c r="Q225" t="s">
        <v>115</v>
      </c>
      <c r="R225" t="s">
        <v>123</v>
      </c>
      <c r="S225" t="s">
        <v>139</v>
      </c>
      <c r="T225" t="s">
        <v>139</v>
      </c>
      <c r="U225" t="s">
        <v>139</v>
      </c>
      <c r="V225" t="s">
        <v>139</v>
      </c>
      <c r="W225" t="s">
        <v>139</v>
      </c>
      <c r="X225" t="s">
        <v>139</v>
      </c>
      <c r="Y225" t="s">
        <v>139</v>
      </c>
      <c r="Z225" t="s">
        <v>139</v>
      </c>
      <c r="AA225" t="s">
        <v>139</v>
      </c>
      <c r="AB225" t="s">
        <v>139</v>
      </c>
      <c r="AC225" s="37">
        <v>22.483471000000002</v>
      </c>
      <c r="AD225" s="37">
        <v>120.435332</v>
      </c>
      <c r="AE225">
        <v>50</v>
      </c>
      <c r="AF225" s="37" t="s">
        <v>174</v>
      </c>
      <c r="AG225" s="37" t="s">
        <v>173</v>
      </c>
      <c r="AH225" t="s">
        <v>167</v>
      </c>
      <c r="AI225" t="s">
        <v>169</v>
      </c>
      <c r="AJ225" t="s">
        <v>170</v>
      </c>
      <c r="AK225" t="s">
        <v>171</v>
      </c>
      <c r="AL225" s="27" t="s">
        <v>177</v>
      </c>
    </row>
    <row r="226" spans="1:38" x14ac:dyDescent="0.25">
      <c r="A226">
        <v>225</v>
      </c>
      <c r="B226">
        <v>26</v>
      </c>
      <c r="C226" s="1">
        <v>41487</v>
      </c>
      <c r="D226" s="62">
        <v>2013</v>
      </c>
      <c r="E226" s="62">
        <v>8</v>
      </c>
      <c r="F226" s="62">
        <v>1</v>
      </c>
      <c r="G226">
        <v>1</v>
      </c>
      <c r="H226">
        <v>3</v>
      </c>
      <c r="I226">
        <v>31.4</v>
      </c>
      <c r="J226" t="s">
        <v>139</v>
      </c>
      <c r="K226">
        <v>20</v>
      </c>
      <c r="L226">
        <v>194.64428457234212</v>
      </c>
      <c r="M226">
        <v>17.472016782089838</v>
      </c>
      <c r="N226">
        <v>404</v>
      </c>
      <c r="O226" t="s">
        <v>67</v>
      </c>
      <c r="P226" t="s">
        <v>155</v>
      </c>
      <c r="Q226" t="s">
        <v>115</v>
      </c>
      <c r="R226" t="s">
        <v>119</v>
      </c>
      <c r="S226" t="s">
        <v>139</v>
      </c>
      <c r="T226" t="s">
        <v>139</v>
      </c>
      <c r="U226" t="s">
        <v>139</v>
      </c>
      <c r="V226" t="s">
        <v>139</v>
      </c>
      <c r="W226" t="s">
        <v>139</v>
      </c>
      <c r="X226" t="s">
        <v>139</v>
      </c>
      <c r="Y226" t="s">
        <v>139</v>
      </c>
      <c r="Z226" t="s">
        <v>139</v>
      </c>
      <c r="AA226" t="s">
        <v>139</v>
      </c>
      <c r="AB226" t="s">
        <v>139</v>
      </c>
      <c r="AC226" s="37">
        <v>22.483471000000002</v>
      </c>
      <c r="AD226" s="37">
        <v>120.435332</v>
      </c>
      <c r="AE226">
        <v>50</v>
      </c>
      <c r="AF226" s="37" t="s">
        <v>174</v>
      </c>
      <c r="AG226" s="37" t="s">
        <v>166</v>
      </c>
      <c r="AH226" t="s">
        <v>167</v>
      </c>
      <c r="AI226" t="s">
        <v>169</v>
      </c>
      <c r="AJ226" t="s">
        <v>170</v>
      </c>
      <c r="AK226" t="s">
        <v>175</v>
      </c>
      <c r="AL226" s="27" t="s">
        <v>177</v>
      </c>
    </row>
    <row r="227" spans="1:38" x14ac:dyDescent="0.25">
      <c r="A227">
        <v>226</v>
      </c>
      <c r="B227">
        <v>27</v>
      </c>
      <c r="C227" s="1">
        <v>41490</v>
      </c>
      <c r="D227" s="62">
        <v>2013</v>
      </c>
      <c r="E227" s="62">
        <v>8</v>
      </c>
      <c r="F227" s="62">
        <v>4</v>
      </c>
      <c r="G227">
        <v>1</v>
      </c>
      <c r="H227">
        <v>3</v>
      </c>
      <c r="I227">
        <v>32.6</v>
      </c>
      <c r="J227">
        <v>8.3970000000000002</v>
      </c>
      <c r="K227">
        <v>19</v>
      </c>
      <c r="L227">
        <v>160.67146282973619</v>
      </c>
      <c r="M227">
        <v>6.2303985883772404</v>
      </c>
      <c r="N227">
        <v>1.3333333333333335</v>
      </c>
      <c r="O227" t="s">
        <v>108</v>
      </c>
      <c r="P227" t="s">
        <v>141</v>
      </c>
      <c r="Q227" t="s">
        <v>114</v>
      </c>
      <c r="R227" t="s">
        <v>118</v>
      </c>
      <c r="S227" t="s">
        <v>139</v>
      </c>
      <c r="T227" t="s">
        <v>139</v>
      </c>
      <c r="U227" t="s">
        <v>139</v>
      </c>
      <c r="V227" t="s">
        <v>139</v>
      </c>
      <c r="W227" t="s">
        <v>139</v>
      </c>
      <c r="X227" t="s">
        <v>139</v>
      </c>
      <c r="Y227" t="s">
        <v>139</v>
      </c>
      <c r="Z227" t="s">
        <v>139</v>
      </c>
      <c r="AA227" t="s">
        <v>139</v>
      </c>
      <c r="AB227" t="s">
        <v>139</v>
      </c>
      <c r="AC227" s="37">
        <v>22.483471000000002</v>
      </c>
      <c r="AD227" s="37">
        <v>120.435332</v>
      </c>
      <c r="AE227">
        <v>50</v>
      </c>
      <c r="AF227" s="37" t="s">
        <v>174</v>
      </c>
      <c r="AG227" s="37" t="s">
        <v>166</v>
      </c>
      <c r="AH227" t="s">
        <v>168</v>
      </c>
      <c r="AI227" t="s">
        <v>169</v>
      </c>
      <c r="AJ227" t="s">
        <v>170</v>
      </c>
      <c r="AK227" t="s">
        <v>172</v>
      </c>
      <c r="AL227" s="27" t="s">
        <v>177</v>
      </c>
    </row>
    <row r="228" spans="1:38" x14ac:dyDescent="0.25">
      <c r="A228">
        <v>227</v>
      </c>
      <c r="B228">
        <v>27</v>
      </c>
      <c r="C228" s="1">
        <v>41490</v>
      </c>
      <c r="D228" s="62">
        <v>2013</v>
      </c>
      <c r="E228" s="62">
        <v>8</v>
      </c>
      <c r="F228" s="62">
        <v>4</v>
      </c>
      <c r="G228">
        <v>1</v>
      </c>
      <c r="H228">
        <v>3</v>
      </c>
      <c r="I228">
        <v>32.6</v>
      </c>
      <c r="J228">
        <v>8.3970000000000002</v>
      </c>
      <c r="K228">
        <v>19</v>
      </c>
      <c r="L228">
        <v>160.67146282973619</v>
      </c>
      <c r="M228">
        <v>6.2303985883772404</v>
      </c>
      <c r="N228">
        <v>2.666666666666667</v>
      </c>
      <c r="O228" t="s">
        <v>9</v>
      </c>
      <c r="P228" t="s">
        <v>141</v>
      </c>
      <c r="Q228" t="s">
        <v>115</v>
      </c>
      <c r="R228" t="s">
        <v>122</v>
      </c>
      <c r="S228" t="s">
        <v>139</v>
      </c>
      <c r="T228" t="s">
        <v>139</v>
      </c>
      <c r="U228" t="s">
        <v>139</v>
      </c>
      <c r="V228" t="s">
        <v>139</v>
      </c>
      <c r="W228" t="s">
        <v>139</v>
      </c>
      <c r="X228" t="s">
        <v>139</v>
      </c>
      <c r="Y228" t="s">
        <v>139</v>
      </c>
      <c r="Z228" t="s">
        <v>139</v>
      </c>
      <c r="AA228" t="s">
        <v>139</v>
      </c>
      <c r="AB228" t="s">
        <v>139</v>
      </c>
      <c r="AC228" s="37">
        <v>22.483471000000002</v>
      </c>
      <c r="AD228" s="37">
        <v>120.435332</v>
      </c>
      <c r="AE228">
        <v>50</v>
      </c>
      <c r="AF228" s="37" t="s">
        <v>174</v>
      </c>
      <c r="AG228" s="37" t="s">
        <v>173</v>
      </c>
      <c r="AH228" t="s">
        <v>167</v>
      </c>
      <c r="AI228" t="s">
        <v>169</v>
      </c>
      <c r="AJ228" t="s">
        <v>170</v>
      </c>
      <c r="AK228" t="s">
        <v>171</v>
      </c>
      <c r="AL228" s="27" t="s">
        <v>177</v>
      </c>
    </row>
    <row r="229" spans="1:38" x14ac:dyDescent="0.25">
      <c r="A229">
        <v>228</v>
      </c>
      <c r="B229">
        <v>27</v>
      </c>
      <c r="C229" s="1">
        <v>41490</v>
      </c>
      <c r="D229" s="62">
        <v>2013</v>
      </c>
      <c r="E229" s="62">
        <v>8</v>
      </c>
      <c r="F229" s="62">
        <v>4</v>
      </c>
      <c r="G229">
        <v>1</v>
      </c>
      <c r="H229">
        <v>3</v>
      </c>
      <c r="I229">
        <v>32.6</v>
      </c>
      <c r="J229">
        <v>8.3970000000000002</v>
      </c>
      <c r="K229">
        <v>19</v>
      </c>
      <c r="L229">
        <v>160.67146282973619</v>
      </c>
      <c r="M229">
        <v>6.2303985883772404</v>
      </c>
      <c r="N229">
        <v>621.33333333333337</v>
      </c>
      <c r="O229" t="s">
        <v>83</v>
      </c>
      <c r="P229" t="s">
        <v>142</v>
      </c>
      <c r="Q229" t="s">
        <v>115</v>
      </c>
      <c r="R229" t="s">
        <v>115</v>
      </c>
      <c r="S229" t="s">
        <v>139</v>
      </c>
      <c r="T229" t="s">
        <v>139</v>
      </c>
      <c r="U229" t="s">
        <v>139</v>
      </c>
      <c r="V229" t="s">
        <v>139</v>
      </c>
      <c r="W229" t="s">
        <v>139</v>
      </c>
      <c r="X229" t="s">
        <v>139</v>
      </c>
      <c r="Y229" t="s">
        <v>139</v>
      </c>
      <c r="Z229" t="s">
        <v>139</v>
      </c>
      <c r="AA229" t="s">
        <v>139</v>
      </c>
      <c r="AB229" t="s">
        <v>139</v>
      </c>
      <c r="AC229" s="37">
        <v>22.483471000000002</v>
      </c>
      <c r="AD229" s="37">
        <v>120.435332</v>
      </c>
      <c r="AE229">
        <v>50</v>
      </c>
      <c r="AF229" s="37" t="s">
        <v>174</v>
      </c>
      <c r="AG229" s="37" t="s">
        <v>166</v>
      </c>
      <c r="AH229" t="s">
        <v>167</v>
      </c>
      <c r="AI229" t="s">
        <v>169</v>
      </c>
      <c r="AJ229" t="s">
        <v>170</v>
      </c>
      <c r="AK229" t="s">
        <v>175</v>
      </c>
      <c r="AL229" s="27" t="s">
        <v>177</v>
      </c>
    </row>
    <row r="230" spans="1:38" x14ac:dyDescent="0.25">
      <c r="A230">
        <v>229</v>
      </c>
      <c r="B230">
        <v>27</v>
      </c>
      <c r="C230" s="1">
        <v>41490</v>
      </c>
      <c r="D230" s="62">
        <v>2013</v>
      </c>
      <c r="E230" s="62">
        <v>8</v>
      </c>
      <c r="F230" s="62">
        <v>4</v>
      </c>
      <c r="G230">
        <v>1</v>
      </c>
      <c r="H230">
        <v>3</v>
      </c>
      <c r="I230">
        <v>32.6</v>
      </c>
      <c r="J230">
        <v>8.3970000000000002</v>
      </c>
      <c r="K230">
        <v>19</v>
      </c>
      <c r="L230">
        <v>160.67146282973619</v>
      </c>
      <c r="M230">
        <v>6.2303985883772404</v>
      </c>
      <c r="N230">
        <v>1.3333333333333335</v>
      </c>
      <c r="O230" t="s">
        <v>57</v>
      </c>
      <c r="P230" t="s">
        <v>148</v>
      </c>
      <c r="Q230" t="s">
        <v>115</v>
      </c>
      <c r="R230" t="s">
        <v>115</v>
      </c>
      <c r="S230" t="s">
        <v>139</v>
      </c>
      <c r="T230" t="s">
        <v>139</v>
      </c>
      <c r="U230" t="s">
        <v>139</v>
      </c>
      <c r="V230" t="s">
        <v>139</v>
      </c>
      <c r="W230" t="s">
        <v>139</v>
      </c>
      <c r="X230" t="s">
        <v>139</v>
      </c>
      <c r="Y230" t="s">
        <v>139</v>
      </c>
      <c r="Z230" t="s">
        <v>139</v>
      </c>
      <c r="AA230" t="s">
        <v>139</v>
      </c>
      <c r="AB230" t="s">
        <v>139</v>
      </c>
      <c r="AC230" s="37">
        <v>22.483471000000002</v>
      </c>
      <c r="AD230" s="37">
        <v>120.435332</v>
      </c>
      <c r="AE230">
        <v>50</v>
      </c>
      <c r="AF230" s="37" t="s">
        <v>174</v>
      </c>
      <c r="AG230" s="37" t="s">
        <v>166</v>
      </c>
      <c r="AH230" t="s">
        <v>168</v>
      </c>
      <c r="AI230" t="s">
        <v>169</v>
      </c>
      <c r="AJ230" t="s">
        <v>170</v>
      </c>
      <c r="AK230" t="s">
        <v>172</v>
      </c>
      <c r="AL230" s="27" t="s">
        <v>177</v>
      </c>
    </row>
    <row r="231" spans="1:38" x14ac:dyDescent="0.25">
      <c r="A231">
        <v>230</v>
      </c>
      <c r="B231">
        <v>27</v>
      </c>
      <c r="C231" s="1">
        <v>41490</v>
      </c>
      <c r="D231" s="62">
        <v>2013</v>
      </c>
      <c r="E231" s="62">
        <v>8</v>
      </c>
      <c r="F231" s="62">
        <v>4</v>
      </c>
      <c r="G231">
        <v>1</v>
      </c>
      <c r="H231">
        <v>3</v>
      </c>
      <c r="I231">
        <v>32.6</v>
      </c>
      <c r="J231">
        <v>8.3970000000000002</v>
      </c>
      <c r="K231">
        <v>19</v>
      </c>
      <c r="L231">
        <v>160.67146282973619</v>
      </c>
      <c r="M231">
        <v>6.2303985883772404</v>
      </c>
      <c r="N231">
        <v>356</v>
      </c>
      <c r="O231" t="s">
        <v>67</v>
      </c>
      <c r="P231" t="s">
        <v>155</v>
      </c>
      <c r="Q231" t="s">
        <v>115</v>
      </c>
      <c r="R231" t="s">
        <v>119</v>
      </c>
      <c r="S231" t="s">
        <v>139</v>
      </c>
      <c r="T231" t="s">
        <v>139</v>
      </c>
      <c r="U231" t="s">
        <v>139</v>
      </c>
      <c r="V231" t="s">
        <v>139</v>
      </c>
      <c r="W231" t="s">
        <v>139</v>
      </c>
      <c r="X231" t="s">
        <v>139</v>
      </c>
      <c r="Y231" t="s">
        <v>139</v>
      </c>
      <c r="Z231" t="s">
        <v>139</v>
      </c>
      <c r="AA231" t="s">
        <v>139</v>
      </c>
      <c r="AB231" t="s">
        <v>139</v>
      </c>
      <c r="AC231" s="37">
        <v>22.483471000000002</v>
      </c>
      <c r="AD231" s="37">
        <v>120.435332</v>
      </c>
      <c r="AE231">
        <v>50</v>
      </c>
      <c r="AF231" s="37" t="s">
        <v>174</v>
      </c>
      <c r="AG231" s="37" t="s">
        <v>173</v>
      </c>
      <c r="AH231" t="s">
        <v>167</v>
      </c>
      <c r="AI231" t="s">
        <v>169</v>
      </c>
      <c r="AJ231" t="s">
        <v>170</v>
      </c>
      <c r="AK231" t="s">
        <v>171</v>
      </c>
      <c r="AL231" s="27" t="s">
        <v>177</v>
      </c>
    </row>
    <row r="232" spans="1:38" x14ac:dyDescent="0.25">
      <c r="A232">
        <v>231</v>
      </c>
      <c r="B232">
        <v>28</v>
      </c>
      <c r="C232" s="1">
        <v>41493</v>
      </c>
      <c r="D232" s="62">
        <v>2013</v>
      </c>
      <c r="E232" s="62">
        <v>8</v>
      </c>
      <c r="F232" s="62">
        <v>7</v>
      </c>
      <c r="G232">
        <v>1</v>
      </c>
      <c r="H232">
        <v>3</v>
      </c>
      <c r="I232" t="s">
        <v>139</v>
      </c>
      <c r="J232" t="s">
        <v>139</v>
      </c>
      <c r="K232">
        <v>20</v>
      </c>
      <c r="L232">
        <v>167.066346922462</v>
      </c>
      <c r="M232">
        <v>10.197722479754649</v>
      </c>
      <c r="N232">
        <v>17.333333333333332</v>
      </c>
      <c r="O232" t="s">
        <v>5</v>
      </c>
      <c r="P232" t="s">
        <v>141</v>
      </c>
      <c r="Q232" t="s">
        <v>112</v>
      </c>
      <c r="R232" t="s">
        <v>116</v>
      </c>
      <c r="S232" t="s">
        <v>139</v>
      </c>
      <c r="T232" t="s">
        <v>139</v>
      </c>
      <c r="U232" t="s">
        <v>139</v>
      </c>
      <c r="V232" t="s">
        <v>139</v>
      </c>
      <c r="W232" t="s">
        <v>139</v>
      </c>
      <c r="X232" t="s">
        <v>139</v>
      </c>
      <c r="Y232" t="s">
        <v>139</v>
      </c>
      <c r="Z232" t="s">
        <v>139</v>
      </c>
      <c r="AA232" t="s">
        <v>139</v>
      </c>
      <c r="AB232" t="s">
        <v>139</v>
      </c>
      <c r="AC232" s="37">
        <v>22.483471000000002</v>
      </c>
      <c r="AD232" s="37">
        <v>120.435332</v>
      </c>
      <c r="AE232">
        <v>50</v>
      </c>
      <c r="AF232" s="37" t="s">
        <v>174</v>
      </c>
      <c r="AG232" s="37" t="s">
        <v>166</v>
      </c>
      <c r="AH232" t="s">
        <v>167</v>
      </c>
      <c r="AI232" t="s">
        <v>169</v>
      </c>
      <c r="AJ232" t="s">
        <v>170</v>
      </c>
      <c r="AK232" t="s">
        <v>175</v>
      </c>
      <c r="AL232" s="27" t="s">
        <v>177</v>
      </c>
    </row>
    <row r="233" spans="1:38" x14ac:dyDescent="0.25">
      <c r="A233">
        <v>232</v>
      </c>
      <c r="B233">
        <v>28</v>
      </c>
      <c r="C233" s="1">
        <v>41493</v>
      </c>
      <c r="D233" s="62">
        <v>2013</v>
      </c>
      <c r="E233" s="62">
        <v>8</v>
      </c>
      <c r="F233" s="62">
        <v>7</v>
      </c>
      <c r="G233">
        <v>1</v>
      </c>
      <c r="H233">
        <v>3</v>
      </c>
      <c r="I233" t="s">
        <v>139</v>
      </c>
      <c r="J233" t="s">
        <v>139</v>
      </c>
      <c r="K233">
        <v>20</v>
      </c>
      <c r="L233">
        <v>167.066346922462</v>
      </c>
      <c r="M233">
        <v>10.197722479754649</v>
      </c>
      <c r="N233">
        <v>1.3333333333333335</v>
      </c>
      <c r="O233" t="s">
        <v>7</v>
      </c>
      <c r="P233" t="s">
        <v>141</v>
      </c>
      <c r="Q233" t="s">
        <v>112</v>
      </c>
      <c r="R233" t="s">
        <v>117</v>
      </c>
      <c r="S233" t="s">
        <v>139</v>
      </c>
      <c r="T233" t="s">
        <v>139</v>
      </c>
      <c r="U233" t="s">
        <v>139</v>
      </c>
      <c r="V233" t="s">
        <v>139</v>
      </c>
      <c r="W233" t="s">
        <v>139</v>
      </c>
      <c r="X233" t="s">
        <v>139</v>
      </c>
      <c r="Y233" t="s">
        <v>139</v>
      </c>
      <c r="Z233" t="s">
        <v>139</v>
      </c>
      <c r="AA233" t="s">
        <v>139</v>
      </c>
      <c r="AB233" t="s">
        <v>139</v>
      </c>
      <c r="AC233" s="37">
        <v>22.483471000000002</v>
      </c>
      <c r="AD233" s="37">
        <v>120.435332</v>
      </c>
      <c r="AE233">
        <v>50</v>
      </c>
      <c r="AF233" s="37" t="s">
        <v>174</v>
      </c>
      <c r="AG233" s="37" t="s">
        <v>166</v>
      </c>
      <c r="AH233" t="s">
        <v>168</v>
      </c>
      <c r="AI233" t="s">
        <v>169</v>
      </c>
      <c r="AJ233" t="s">
        <v>170</v>
      </c>
      <c r="AK233" t="s">
        <v>172</v>
      </c>
      <c r="AL233" s="27" t="s">
        <v>177</v>
      </c>
    </row>
    <row r="234" spans="1:38" x14ac:dyDescent="0.25">
      <c r="A234">
        <v>233</v>
      </c>
      <c r="B234">
        <v>28</v>
      </c>
      <c r="C234" s="1">
        <v>41493</v>
      </c>
      <c r="D234" s="62">
        <v>2013</v>
      </c>
      <c r="E234" s="62">
        <v>8</v>
      </c>
      <c r="F234" s="62">
        <v>7</v>
      </c>
      <c r="G234">
        <v>1</v>
      </c>
      <c r="H234">
        <v>3</v>
      </c>
      <c r="I234" t="s">
        <v>139</v>
      </c>
      <c r="J234" t="s">
        <v>139</v>
      </c>
      <c r="K234">
        <v>20</v>
      </c>
      <c r="L234">
        <v>167.066346922462</v>
      </c>
      <c r="M234">
        <v>10.197722479754649</v>
      </c>
      <c r="N234">
        <v>12</v>
      </c>
      <c r="O234" t="s">
        <v>108</v>
      </c>
      <c r="P234" t="s">
        <v>141</v>
      </c>
      <c r="Q234" t="s">
        <v>114</v>
      </c>
      <c r="R234" t="s">
        <v>118</v>
      </c>
      <c r="S234" t="s">
        <v>139</v>
      </c>
      <c r="T234" t="s">
        <v>139</v>
      </c>
      <c r="U234" t="s">
        <v>139</v>
      </c>
      <c r="V234" t="s">
        <v>139</v>
      </c>
      <c r="W234" t="s">
        <v>139</v>
      </c>
      <c r="X234" t="s">
        <v>139</v>
      </c>
      <c r="Y234" t="s">
        <v>139</v>
      </c>
      <c r="Z234" t="s">
        <v>139</v>
      </c>
      <c r="AA234" t="s">
        <v>139</v>
      </c>
      <c r="AB234" t="s">
        <v>139</v>
      </c>
      <c r="AC234" s="37">
        <v>22.483471000000002</v>
      </c>
      <c r="AD234" s="37">
        <v>120.435332</v>
      </c>
      <c r="AE234">
        <v>50</v>
      </c>
      <c r="AF234" s="37" t="s">
        <v>174</v>
      </c>
      <c r="AG234" s="37" t="s">
        <v>173</v>
      </c>
      <c r="AH234" t="s">
        <v>167</v>
      </c>
      <c r="AI234" t="s">
        <v>169</v>
      </c>
      <c r="AJ234" t="s">
        <v>170</v>
      </c>
      <c r="AK234" t="s">
        <v>171</v>
      </c>
      <c r="AL234" s="27" t="s">
        <v>177</v>
      </c>
    </row>
    <row r="235" spans="1:38" x14ac:dyDescent="0.25">
      <c r="A235">
        <v>234</v>
      </c>
      <c r="B235">
        <v>28</v>
      </c>
      <c r="C235" s="1">
        <v>41493</v>
      </c>
      <c r="D235" s="62">
        <v>2013</v>
      </c>
      <c r="E235" s="62">
        <v>8</v>
      </c>
      <c r="F235" s="62">
        <v>7</v>
      </c>
      <c r="G235">
        <v>1</v>
      </c>
      <c r="H235">
        <v>3</v>
      </c>
      <c r="I235" t="s">
        <v>139</v>
      </c>
      <c r="J235" t="s">
        <v>139</v>
      </c>
      <c r="K235">
        <v>20</v>
      </c>
      <c r="L235">
        <v>167.066346922462</v>
      </c>
      <c r="M235">
        <v>10.197722479754649</v>
      </c>
      <c r="N235">
        <v>68</v>
      </c>
      <c r="O235" t="s">
        <v>9</v>
      </c>
      <c r="P235" t="s">
        <v>141</v>
      </c>
      <c r="Q235" t="s">
        <v>115</v>
      </c>
      <c r="R235" t="s">
        <v>122</v>
      </c>
      <c r="S235" t="s">
        <v>139</v>
      </c>
      <c r="T235" t="s">
        <v>139</v>
      </c>
      <c r="U235" t="s">
        <v>139</v>
      </c>
      <c r="V235" t="s">
        <v>139</v>
      </c>
      <c r="W235" t="s">
        <v>139</v>
      </c>
      <c r="X235" t="s">
        <v>139</v>
      </c>
      <c r="Y235" t="s">
        <v>139</v>
      </c>
      <c r="Z235" t="s">
        <v>139</v>
      </c>
      <c r="AA235" t="s">
        <v>139</v>
      </c>
      <c r="AB235" t="s">
        <v>139</v>
      </c>
      <c r="AC235" s="37">
        <v>22.483471000000002</v>
      </c>
      <c r="AD235" s="37">
        <v>120.435332</v>
      </c>
      <c r="AE235">
        <v>50</v>
      </c>
      <c r="AF235" s="37" t="s">
        <v>174</v>
      </c>
      <c r="AG235" s="37" t="s">
        <v>166</v>
      </c>
      <c r="AH235" t="s">
        <v>167</v>
      </c>
      <c r="AI235" t="s">
        <v>169</v>
      </c>
      <c r="AJ235" t="s">
        <v>170</v>
      </c>
      <c r="AK235" t="s">
        <v>175</v>
      </c>
      <c r="AL235" s="27" t="s">
        <v>177</v>
      </c>
    </row>
    <row r="236" spans="1:38" x14ac:dyDescent="0.25">
      <c r="A236">
        <v>235</v>
      </c>
      <c r="B236">
        <v>28</v>
      </c>
      <c r="C236" s="1">
        <v>41493</v>
      </c>
      <c r="D236" s="62">
        <v>2013</v>
      </c>
      <c r="E236" s="62">
        <v>8</v>
      </c>
      <c r="F236" s="62">
        <v>7</v>
      </c>
      <c r="G236">
        <v>1</v>
      </c>
      <c r="H236">
        <v>3</v>
      </c>
      <c r="I236" t="s">
        <v>139</v>
      </c>
      <c r="J236" t="s">
        <v>139</v>
      </c>
      <c r="K236">
        <v>20</v>
      </c>
      <c r="L236">
        <v>167.066346922462</v>
      </c>
      <c r="M236">
        <v>10.197722479754649</v>
      </c>
      <c r="N236">
        <v>598.66666666666663</v>
      </c>
      <c r="O236" t="s">
        <v>83</v>
      </c>
      <c r="P236" t="s">
        <v>142</v>
      </c>
      <c r="Q236" t="s">
        <v>115</v>
      </c>
      <c r="R236" t="s">
        <v>115</v>
      </c>
      <c r="S236" t="s">
        <v>139</v>
      </c>
      <c r="T236" t="s">
        <v>139</v>
      </c>
      <c r="U236" t="s">
        <v>139</v>
      </c>
      <c r="V236" t="s">
        <v>139</v>
      </c>
      <c r="W236" t="s">
        <v>139</v>
      </c>
      <c r="X236" t="s">
        <v>139</v>
      </c>
      <c r="Y236" t="s">
        <v>139</v>
      </c>
      <c r="Z236" t="s">
        <v>139</v>
      </c>
      <c r="AA236" t="s">
        <v>139</v>
      </c>
      <c r="AB236" t="s">
        <v>139</v>
      </c>
      <c r="AC236" s="37">
        <v>22.483471000000002</v>
      </c>
      <c r="AD236" s="37">
        <v>120.435332</v>
      </c>
      <c r="AE236">
        <v>50</v>
      </c>
      <c r="AF236" s="37" t="s">
        <v>174</v>
      </c>
      <c r="AG236" s="37" t="s">
        <v>166</v>
      </c>
      <c r="AH236" t="s">
        <v>168</v>
      </c>
      <c r="AI236" t="s">
        <v>169</v>
      </c>
      <c r="AJ236" t="s">
        <v>170</v>
      </c>
      <c r="AK236" t="s">
        <v>172</v>
      </c>
      <c r="AL236" s="27" t="s">
        <v>177</v>
      </c>
    </row>
    <row r="237" spans="1:38" x14ac:dyDescent="0.25">
      <c r="A237">
        <v>236</v>
      </c>
      <c r="B237">
        <v>28</v>
      </c>
      <c r="C237" s="1">
        <v>41493</v>
      </c>
      <c r="D237" s="62">
        <v>2013</v>
      </c>
      <c r="E237" s="62">
        <v>8</v>
      </c>
      <c r="F237" s="62">
        <v>7</v>
      </c>
      <c r="G237">
        <v>1</v>
      </c>
      <c r="H237">
        <v>3</v>
      </c>
      <c r="I237" t="s">
        <v>139</v>
      </c>
      <c r="J237" t="s">
        <v>139</v>
      </c>
      <c r="K237">
        <v>20</v>
      </c>
      <c r="L237">
        <v>167.066346922462</v>
      </c>
      <c r="M237">
        <v>10.197722479754649</v>
      </c>
      <c r="N237">
        <v>2.666666666666667</v>
      </c>
      <c r="O237" t="s">
        <v>58</v>
      </c>
      <c r="P237" t="s">
        <v>149</v>
      </c>
      <c r="Q237" t="s">
        <v>115</v>
      </c>
      <c r="R237" t="s">
        <v>115</v>
      </c>
      <c r="S237" t="s">
        <v>139</v>
      </c>
      <c r="T237" t="s">
        <v>139</v>
      </c>
      <c r="U237" t="s">
        <v>139</v>
      </c>
      <c r="V237" t="s">
        <v>139</v>
      </c>
      <c r="W237" t="s">
        <v>139</v>
      </c>
      <c r="X237" t="s">
        <v>139</v>
      </c>
      <c r="Y237" t="s">
        <v>139</v>
      </c>
      <c r="Z237" t="s">
        <v>139</v>
      </c>
      <c r="AA237" t="s">
        <v>139</v>
      </c>
      <c r="AB237" t="s">
        <v>139</v>
      </c>
      <c r="AC237" s="37">
        <v>22.483471000000002</v>
      </c>
      <c r="AD237" s="37">
        <v>120.435332</v>
      </c>
      <c r="AE237">
        <v>50</v>
      </c>
      <c r="AF237" s="37" t="s">
        <v>174</v>
      </c>
      <c r="AG237" s="37" t="s">
        <v>173</v>
      </c>
      <c r="AH237" t="s">
        <v>167</v>
      </c>
      <c r="AI237" t="s">
        <v>169</v>
      </c>
      <c r="AJ237" t="s">
        <v>170</v>
      </c>
      <c r="AK237" t="s">
        <v>171</v>
      </c>
      <c r="AL237" s="27" t="s">
        <v>177</v>
      </c>
    </row>
    <row r="238" spans="1:38" x14ac:dyDescent="0.25">
      <c r="A238">
        <v>237</v>
      </c>
      <c r="B238">
        <v>28</v>
      </c>
      <c r="C238" s="1">
        <v>41493</v>
      </c>
      <c r="D238" s="62">
        <v>2013</v>
      </c>
      <c r="E238" s="62">
        <v>8</v>
      </c>
      <c r="F238" s="62">
        <v>7</v>
      </c>
      <c r="G238">
        <v>1</v>
      </c>
      <c r="H238">
        <v>3</v>
      </c>
      <c r="I238" t="s">
        <v>139</v>
      </c>
      <c r="J238" t="s">
        <v>139</v>
      </c>
      <c r="K238">
        <v>20</v>
      </c>
      <c r="L238">
        <v>167.066346922462</v>
      </c>
      <c r="M238">
        <v>10.197722479754649</v>
      </c>
      <c r="N238">
        <v>1.3333333333333335</v>
      </c>
      <c r="O238" t="s">
        <v>60</v>
      </c>
      <c r="P238" t="s">
        <v>151</v>
      </c>
      <c r="Q238" t="s">
        <v>115</v>
      </c>
      <c r="R238" t="s">
        <v>124</v>
      </c>
      <c r="S238" t="s">
        <v>139</v>
      </c>
      <c r="T238" t="s">
        <v>139</v>
      </c>
      <c r="U238" t="s">
        <v>139</v>
      </c>
      <c r="V238" t="s">
        <v>139</v>
      </c>
      <c r="W238" t="s">
        <v>139</v>
      </c>
      <c r="X238" t="s">
        <v>139</v>
      </c>
      <c r="Y238" t="s">
        <v>139</v>
      </c>
      <c r="Z238" t="s">
        <v>139</v>
      </c>
      <c r="AA238" t="s">
        <v>139</v>
      </c>
      <c r="AB238" t="s">
        <v>139</v>
      </c>
      <c r="AC238" s="37">
        <v>22.483471000000002</v>
      </c>
      <c r="AD238" s="37">
        <v>120.435332</v>
      </c>
      <c r="AE238">
        <v>50</v>
      </c>
      <c r="AF238" s="37" t="s">
        <v>174</v>
      </c>
      <c r="AG238" s="37" t="s">
        <v>166</v>
      </c>
      <c r="AH238" t="s">
        <v>167</v>
      </c>
      <c r="AI238" t="s">
        <v>169</v>
      </c>
      <c r="AJ238" t="s">
        <v>170</v>
      </c>
      <c r="AK238" t="s">
        <v>175</v>
      </c>
      <c r="AL238" s="27" t="s">
        <v>177</v>
      </c>
    </row>
    <row r="239" spans="1:38" x14ac:dyDescent="0.25">
      <c r="A239">
        <v>238</v>
      </c>
      <c r="B239">
        <v>28</v>
      </c>
      <c r="C239" s="1">
        <v>41493</v>
      </c>
      <c r="D239" s="62">
        <v>2013</v>
      </c>
      <c r="E239" s="62">
        <v>8</v>
      </c>
      <c r="F239" s="62">
        <v>7</v>
      </c>
      <c r="G239">
        <v>1</v>
      </c>
      <c r="H239">
        <v>3</v>
      </c>
      <c r="I239" t="s">
        <v>139</v>
      </c>
      <c r="J239" t="s">
        <v>139</v>
      </c>
      <c r="K239">
        <v>20</v>
      </c>
      <c r="L239">
        <v>167.066346922462</v>
      </c>
      <c r="M239">
        <v>10.197722479754649</v>
      </c>
      <c r="N239">
        <v>353.33333333333337</v>
      </c>
      <c r="O239" t="s">
        <v>67</v>
      </c>
      <c r="P239" t="s">
        <v>155</v>
      </c>
      <c r="Q239" t="s">
        <v>115</v>
      </c>
      <c r="R239" t="s">
        <v>119</v>
      </c>
      <c r="S239" t="s">
        <v>139</v>
      </c>
      <c r="T239" t="s">
        <v>139</v>
      </c>
      <c r="U239" t="s">
        <v>139</v>
      </c>
      <c r="V239" t="s">
        <v>139</v>
      </c>
      <c r="W239" t="s">
        <v>139</v>
      </c>
      <c r="X239" t="s">
        <v>139</v>
      </c>
      <c r="Y239" t="s">
        <v>139</v>
      </c>
      <c r="Z239" t="s">
        <v>139</v>
      </c>
      <c r="AA239" t="s">
        <v>139</v>
      </c>
      <c r="AB239" t="s">
        <v>139</v>
      </c>
      <c r="AC239" s="37">
        <v>22.483471000000002</v>
      </c>
      <c r="AD239" s="37">
        <v>120.435332</v>
      </c>
      <c r="AE239">
        <v>50</v>
      </c>
      <c r="AF239" s="37" t="s">
        <v>174</v>
      </c>
      <c r="AG239" s="37" t="s">
        <v>166</v>
      </c>
      <c r="AH239" t="s">
        <v>168</v>
      </c>
      <c r="AI239" t="s">
        <v>169</v>
      </c>
      <c r="AJ239" t="s">
        <v>170</v>
      </c>
      <c r="AK239" t="s">
        <v>172</v>
      </c>
      <c r="AL239" s="27" t="s">
        <v>177</v>
      </c>
    </row>
    <row r="240" spans="1:38" x14ac:dyDescent="0.25">
      <c r="A240">
        <v>239</v>
      </c>
      <c r="B240">
        <v>29</v>
      </c>
      <c r="C240" s="1">
        <v>41551</v>
      </c>
      <c r="D240" s="62">
        <v>2013</v>
      </c>
      <c r="E240" s="62">
        <v>10</v>
      </c>
      <c r="F240" s="62">
        <v>4</v>
      </c>
      <c r="G240">
        <v>1</v>
      </c>
      <c r="H240">
        <v>4</v>
      </c>
      <c r="I240">
        <v>30.4</v>
      </c>
      <c r="J240">
        <v>8</v>
      </c>
      <c r="K240">
        <v>22</v>
      </c>
      <c r="L240">
        <v>296.76258992805748</v>
      </c>
      <c r="M240">
        <v>9.3648077648760371</v>
      </c>
      <c r="N240">
        <v>42.4</v>
      </c>
      <c r="O240" t="s">
        <v>5</v>
      </c>
      <c r="P240" t="s">
        <v>141</v>
      </c>
      <c r="Q240" t="s">
        <v>112</v>
      </c>
      <c r="R240" t="s">
        <v>116</v>
      </c>
      <c r="S240">
        <v>0.72360000000000002</v>
      </c>
      <c r="T240">
        <v>1.8258635704175116E-2</v>
      </c>
      <c r="U240">
        <v>0.84120000000000006</v>
      </c>
      <c r="V240">
        <v>1.9679656726906837E-2</v>
      </c>
      <c r="W240">
        <v>17.399999999999999</v>
      </c>
      <c r="X240">
        <v>3.5962943891363155</v>
      </c>
      <c r="Y240">
        <v>1.2</v>
      </c>
      <c r="Z240">
        <v>0.42163702135578385</v>
      </c>
      <c r="AA240">
        <v>1.2</v>
      </c>
      <c r="AB240">
        <v>0.63245553203367588</v>
      </c>
      <c r="AC240" s="37">
        <v>22.483471000000002</v>
      </c>
      <c r="AD240" s="37">
        <v>120.435332</v>
      </c>
      <c r="AE240">
        <v>50</v>
      </c>
      <c r="AF240" s="37" t="s">
        <v>174</v>
      </c>
      <c r="AG240" s="37" t="s">
        <v>173</v>
      </c>
      <c r="AH240" t="s">
        <v>167</v>
      </c>
      <c r="AI240" t="s">
        <v>169</v>
      </c>
      <c r="AJ240" t="s">
        <v>170</v>
      </c>
      <c r="AK240" t="s">
        <v>171</v>
      </c>
      <c r="AL240" s="27" t="s">
        <v>177</v>
      </c>
    </row>
    <row r="241" spans="1:38" x14ac:dyDescent="0.25">
      <c r="A241">
        <v>240</v>
      </c>
      <c r="B241">
        <v>29</v>
      </c>
      <c r="C241" s="1">
        <v>41551</v>
      </c>
      <c r="D241" s="62">
        <v>2013</v>
      </c>
      <c r="E241" s="62">
        <v>10</v>
      </c>
      <c r="F241" s="62">
        <v>4</v>
      </c>
      <c r="G241">
        <v>1</v>
      </c>
      <c r="H241">
        <v>4</v>
      </c>
      <c r="I241">
        <v>30.4</v>
      </c>
      <c r="J241">
        <v>8</v>
      </c>
      <c r="K241">
        <v>22</v>
      </c>
      <c r="L241">
        <v>296.76258992805748</v>
      </c>
      <c r="M241">
        <v>9.3648077648760371</v>
      </c>
      <c r="N241">
        <v>19.2</v>
      </c>
      <c r="O241" t="s">
        <v>7</v>
      </c>
      <c r="P241" t="s">
        <v>141</v>
      </c>
      <c r="Q241" t="s">
        <v>112</v>
      </c>
      <c r="R241" t="s">
        <v>117</v>
      </c>
      <c r="S241" t="s">
        <v>139</v>
      </c>
      <c r="T241" t="s">
        <v>139</v>
      </c>
      <c r="U241" t="s">
        <v>139</v>
      </c>
      <c r="V241" t="s">
        <v>139</v>
      </c>
      <c r="W241" t="s">
        <v>139</v>
      </c>
      <c r="X241" t="s">
        <v>139</v>
      </c>
      <c r="Y241" t="s">
        <v>139</v>
      </c>
      <c r="Z241" t="s">
        <v>139</v>
      </c>
      <c r="AA241" t="s">
        <v>139</v>
      </c>
      <c r="AB241" t="s">
        <v>139</v>
      </c>
      <c r="AC241" s="37">
        <v>22.483471000000002</v>
      </c>
      <c r="AD241" s="37">
        <v>120.435332</v>
      </c>
      <c r="AE241">
        <v>50</v>
      </c>
      <c r="AF241" s="37" t="s">
        <v>174</v>
      </c>
      <c r="AG241" s="37" t="s">
        <v>166</v>
      </c>
      <c r="AH241" t="s">
        <v>167</v>
      </c>
      <c r="AI241" t="s">
        <v>169</v>
      </c>
      <c r="AJ241" t="s">
        <v>170</v>
      </c>
      <c r="AK241" t="s">
        <v>175</v>
      </c>
      <c r="AL241" s="27" t="s">
        <v>177</v>
      </c>
    </row>
    <row r="242" spans="1:38" x14ac:dyDescent="0.25">
      <c r="A242">
        <v>241</v>
      </c>
      <c r="B242">
        <v>29</v>
      </c>
      <c r="C242" s="1">
        <v>41551</v>
      </c>
      <c r="D242" s="62">
        <v>2013</v>
      </c>
      <c r="E242" s="62">
        <v>10</v>
      </c>
      <c r="F242" s="62">
        <v>4</v>
      </c>
      <c r="G242">
        <v>1</v>
      </c>
      <c r="H242">
        <v>4</v>
      </c>
      <c r="I242">
        <v>30.4</v>
      </c>
      <c r="J242">
        <v>8</v>
      </c>
      <c r="K242">
        <v>22</v>
      </c>
      <c r="L242">
        <v>296.76258992805748</v>
      </c>
      <c r="M242">
        <v>9.3648077648760371</v>
      </c>
      <c r="N242">
        <v>76</v>
      </c>
      <c r="O242" t="s">
        <v>108</v>
      </c>
      <c r="P242" t="s">
        <v>141</v>
      </c>
      <c r="Q242" t="s">
        <v>114</v>
      </c>
      <c r="R242" t="s">
        <v>118</v>
      </c>
      <c r="S242" t="s">
        <v>139</v>
      </c>
      <c r="T242" t="s">
        <v>139</v>
      </c>
      <c r="U242" t="s">
        <v>139</v>
      </c>
      <c r="V242" t="s">
        <v>139</v>
      </c>
      <c r="W242" t="s">
        <v>139</v>
      </c>
      <c r="X242" t="s">
        <v>139</v>
      </c>
      <c r="Y242" t="s">
        <v>139</v>
      </c>
      <c r="Z242" t="s">
        <v>139</v>
      </c>
      <c r="AA242" t="s">
        <v>139</v>
      </c>
      <c r="AB242" t="s">
        <v>139</v>
      </c>
      <c r="AC242" s="37">
        <v>22.483471000000002</v>
      </c>
      <c r="AD242" s="37">
        <v>120.435332</v>
      </c>
      <c r="AE242">
        <v>50</v>
      </c>
      <c r="AF242" s="37" t="s">
        <v>174</v>
      </c>
      <c r="AG242" s="37" t="s">
        <v>166</v>
      </c>
      <c r="AH242" t="s">
        <v>168</v>
      </c>
      <c r="AI242" t="s">
        <v>169</v>
      </c>
      <c r="AJ242" t="s">
        <v>170</v>
      </c>
      <c r="AK242" t="s">
        <v>172</v>
      </c>
      <c r="AL242" s="27" t="s">
        <v>177</v>
      </c>
    </row>
    <row r="243" spans="1:38" x14ac:dyDescent="0.25">
      <c r="A243">
        <v>242</v>
      </c>
      <c r="B243">
        <v>29</v>
      </c>
      <c r="C243" s="1">
        <v>41551</v>
      </c>
      <c r="D243" s="62">
        <v>2013</v>
      </c>
      <c r="E243" s="62">
        <v>10</v>
      </c>
      <c r="F243" s="62">
        <v>4</v>
      </c>
      <c r="G243">
        <v>1</v>
      </c>
      <c r="H243">
        <v>4</v>
      </c>
      <c r="I243">
        <v>30.4</v>
      </c>
      <c r="J243">
        <v>8</v>
      </c>
      <c r="K243">
        <v>22</v>
      </c>
      <c r="L243">
        <v>296.76258992805748</v>
      </c>
      <c r="M243">
        <v>9.3648077648760371</v>
      </c>
      <c r="N243">
        <v>99.2</v>
      </c>
      <c r="O243" t="s">
        <v>9</v>
      </c>
      <c r="P243" t="s">
        <v>141</v>
      </c>
      <c r="Q243" t="s">
        <v>115</v>
      </c>
      <c r="R243" t="s">
        <v>122</v>
      </c>
      <c r="S243" t="s">
        <v>139</v>
      </c>
      <c r="T243" t="s">
        <v>139</v>
      </c>
      <c r="U243" t="s">
        <v>139</v>
      </c>
      <c r="V243" t="s">
        <v>139</v>
      </c>
      <c r="W243" t="s">
        <v>139</v>
      </c>
      <c r="X243" t="s">
        <v>139</v>
      </c>
      <c r="Y243" t="s">
        <v>139</v>
      </c>
      <c r="Z243" t="s">
        <v>139</v>
      </c>
      <c r="AA243" t="s">
        <v>139</v>
      </c>
      <c r="AB243" t="s">
        <v>139</v>
      </c>
      <c r="AC243" s="37">
        <v>22.483471000000002</v>
      </c>
      <c r="AD243" s="37">
        <v>120.435332</v>
      </c>
      <c r="AE243">
        <v>50</v>
      </c>
      <c r="AF243" s="37" t="s">
        <v>174</v>
      </c>
      <c r="AG243" s="37" t="s">
        <v>173</v>
      </c>
      <c r="AH243" t="s">
        <v>167</v>
      </c>
      <c r="AI243" t="s">
        <v>169</v>
      </c>
      <c r="AJ243" t="s">
        <v>170</v>
      </c>
      <c r="AK243" t="s">
        <v>171</v>
      </c>
      <c r="AL243" s="27" t="s">
        <v>177</v>
      </c>
    </row>
    <row r="244" spans="1:38" x14ac:dyDescent="0.25">
      <c r="A244">
        <v>243</v>
      </c>
      <c r="B244">
        <v>29</v>
      </c>
      <c r="C244" s="1">
        <v>41551</v>
      </c>
      <c r="D244" s="62">
        <v>2013</v>
      </c>
      <c r="E244" s="62">
        <v>10</v>
      </c>
      <c r="F244" s="62">
        <v>4</v>
      </c>
      <c r="G244">
        <v>1</v>
      </c>
      <c r="H244">
        <v>4</v>
      </c>
      <c r="I244">
        <v>30.4</v>
      </c>
      <c r="J244">
        <v>8</v>
      </c>
      <c r="K244">
        <v>22</v>
      </c>
      <c r="L244">
        <v>296.76258992805748</v>
      </c>
      <c r="M244">
        <v>9.3648077648760371</v>
      </c>
      <c r="N244">
        <v>588</v>
      </c>
      <c r="O244" t="s">
        <v>83</v>
      </c>
      <c r="P244" t="s">
        <v>142</v>
      </c>
      <c r="Q244" t="s">
        <v>115</v>
      </c>
      <c r="R244" t="s">
        <v>115</v>
      </c>
      <c r="S244" t="s">
        <v>139</v>
      </c>
      <c r="T244" t="s">
        <v>139</v>
      </c>
      <c r="U244" t="s">
        <v>139</v>
      </c>
      <c r="V244" t="s">
        <v>139</v>
      </c>
      <c r="W244" t="s">
        <v>139</v>
      </c>
      <c r="X244" t="s">
        <v>139</v>
      </c>
      <c r="Y244" t="s">
        <v>139</v>
      </c>
      <c r="Z244" t="s">
        <v>139</v>
      </c>
      <c r="AA244" t="s">
        <v>139</v>
      </c>
      <c r="AB244" t="s">
        <v>139</v>
      </c>
      <c r="AC244" s="37">
        <v>22.483471000000002</v>
      </c>
      <c r="AD244" s="37">
        <v>120.435332</v>
      </c>
      <c r="AE244">
        <v>50</v>
      </c>
      <c r="AF244" s="37" t="s">
        <v>174</v>
      </c>
      <c r="AG244" s="37" t="s">
        <v>166</v>
      </c>
      <c r="AH244" t="s">
        <v>167</v>
      </c>
      <c r="AI244" t="s">
        <v>169</v>
      </c>
      <c r="AJ244" t="s">
        <v>170</v>
      </c>
      <c r="AK244" t="s">
        <v>175</v>
      </c>
      <c r="AL244" s="27" t="s">
        <v>177</v>
      </c>
    </row>
    <row r="245" spans="1:38" x14ac:dyDescent="0.25">
      <c r="A245">
        <v>244</v>
      </c>
      <c r="B245">
        <v>29</v>
      </c>
      <c r="C245" s="1">
        <v>41551</v>
      </c>
      <c r="D245" s="62">
        <v>2013</v>
      </c>
      <c r="E245" s="62">
        <v>10</v>
      </c>
      <c r="F245" s="62">
        <v>4</v>
      </c>
      <c r="G245">
        <v>1</v>
      </c>
      <c r="H245">
        <v>4</v>
      </c>
      <c r="I245">
        <v>30.4</v>
      </c>
      <c r="J245">
        <v>8</v>
      </c>
      <c r="K245">
        <v>22</v>
      </c>
      <c r="L245">
        <v>296.76258992805748</v>
      </c>
      <c r="M245">
        <v>9.3648077648760371</v>
      </c>
      <c r="N245">
        <v>0.8</v>
      </c>
      <c r="O245" t="s">
        <v>51</v>
      </c>
      <c r="P245" t="s">
        <v>144</v>
      </c>
      <c r="Q245" t="s">
        <v>115</v>
      </c>
      <c r="R245" t="s">
        <v>123</v>
      </c>
      <c r="S245" t="s">
        <v>139</v>
      </c>
      <c r="T245" t="s">
        <v>139</v>
      </c>
      <c r="U245" t="s">
        <v>139</v>
      </c>
      <c r="V245" t="s">
        <v>139</v>
      </c>
      <c r="W245" t="s">
        <v>139</v>
      </c>
      <c r="X245" t="s">
        <v>139</v>
      </c>
      <c r="Y245" t="s">
        <v>139</v>
      </c>
      <c r="Z245" t="s">
        <v>139</v>
      </c>
      <c r="AA245" t="s">
        <v>139</v>
      </c>
      <c r="AB245" t="s">
        <v>139</v>
      </c>
      <c r="AC245" s="37">
        <v>22.483471000000002</v>
      </c>
      <c r="AD245" s="37">
        <v>120.435332</v>
      </c>
      <c r="AE245">
        <v>50</v>
      </c>
      <c r="AF245" s="37" t="s">
        <v>174</v>
      </c>
      <c r="AG245" s="37" t="s">
        <v>166</v>
      </c>
      <c r="AH245" t="s">
        <v>168</v>
      </c>
      <c r="AI245" t="s">
        <v>169</v>
      </c>
      <c r="AJ245" t="s">
        <v>170</v>
      </c>
      <c r="AK245" t="s">
        <v>172</v>
      </c>
      <c r="AL245" s="27" t="s">
        <v>177</v>
      </c>
    </row>
    <row r="246" spans="1:38" x14ac:dyDescent="0.25">
      <c r="A246">
        <v>245</v>
      </c>
      <c r="B246">
        <v>29</v>
      </c>
      <c r="C246" s="1">
        <v>41551</v>
      </c>
      <c r="D246" s="62">
        <v>2013</v>
      </c>
      <c r="E246" s="62">
        <v>10</v>
      </c>
      <c r="F246" s="62">
        <v>4</v>
      </c>
      <c r="G246">
        <v>1</v>
      </c>
      <c r="H246">
        <v>4</v>
      </c>
      <c r="I246">
        <v>30.4</v>
      </c>
      <c r="J246">
        <v>8</v>
      </c>
      <c r="K246">
        <v>22</v>
      </c>
      <c r="L246">
        <v>296.76258992805748</v>
      </c>
      <c r="M246">
        <v>9.3648077648760371</v>
      </c>
      <c r="N246">
        <v>1.6</v>
      </c>
      <c r="O246" t="s">
        <v>52</v>
      </c>
      <c r="P246" t="s">
        <v>145</v>
      </c>
      <c r="Q246" t="s">
        <v>115</v>
      </c>
      <c r="R246" t="s">
        <v>115</v>
      </c>
      <c r="S246" t="s">
        <v>139</v>
      </c>
      <c r="T246" t="s">
        <v>139</v>
      </c>
      <c r="U246" t="s">
        <v>139</v>
      </c>
      <c r="V246" t="s">
        <v>139</v>
      </c>
      <c r="W246" t="s">
        <v>139</v>
      </c>
      <c r="X246" t="s">
        <v>139</v>
      </c>
      <c r="Y246" t="s">
        <v>139</v>
      </c>
      <c r="Z246" t="s">
        <v>139</v>
      </c>
      <c r="AA246" t="s">
        <v>139</v>
      </c>
      <c r="AB246" t="s">
        <v>139</v>
      </c>
      <c r="AC246" s="37">
        <v>22.483471000000002</v>
      </c>
      <c r="AD246" s="37">
        <v>120.435332</v>
      </c>
      <c r="AE246">
        <v>50</v>
      </c>
      <c r="AF246" s="37" t="s">
        <v>174</v>
      </c>
      <c r="AG246" s="37" t="s">
        <v>173</v>
      </c>
      <c r="AH246" t="s">
        <v>167</v>
      </c>
      <c r="AI246" t="s">
        <v>169</v>
      </c>
      <c r="AJ246" t="s">
        <v>170</v>
      </c>
      <c r="AK246" t="s">
        <v>171</v>
      </c>
      <c r="AL246" s="27" t="s">
        <v>177</v>
      </c>
    </row>
    <row r="247" spans="1:38" x14ac:dyDescent="0.25">
      <c r="A247">
        <v>246</v>
      </c>
      <c r="B247">
        <v>29</v>
      </c>
      <c r="C247" s="1">
        <v>41551</v>
      </c>
      <c r="D247" s="62">
        <v>2013</v>
      </c>
      <c r="E247" s="62">
        <v>10</v>
      </c>
      <c r="F247" s="62">
        <v>4</v>
      </c>
      <c r="G247">
        <v>1</v>
      </c>
      <c r="H247">
        <v>4</v>
      </c>
      <c r="I247">
        <v>30.4</v>
      </c>
      <c r="J247">
        <v>8</v>
      </c>
      <c r="K247">
        <v>22</v>
      </c>
      <c r="L247">
        <v>296.76258992805748</v>
      </c>
      <c r="M247">
        <v>9.3648077648760371</v>
      </c>
      <c r="N247">
        <v>1.6</v>
      </c>
      <c r="O247" t="s">
        <v>58</v>
      </c>
      <c r="P247" t="s">
        <v>149</v>
      </c>
      <c r="Q247" t="s">
        <v>115</v>
      </c>
      <c r="R247" t="s">
        <v>115</v>
      </c>
      <c r="S247" t="s">
        <v>139</v>
      </c>
      <c r="T247" t="s">
        <v>139</v>
      </c>
      <c r="U247" t="s">
        <v>139</v>
      </c>
      <c r="V247" t="s">
        <v>139</v>
      </c>
      <c r="W247" t="s">
        <v>139</v>
      </c>
      <c r="X247" t="s">
        <v>139</v>
      </c>
      <c r="Y247" t="s">
        <v>139</v>
      </c>
      <c r="Z247" t="s">
        <v>139</v>
      </c>
      <c r="AA247" t="s">
        <v>139</v>
      </c>
      <c r="AB247" t="s">
        <v>139</v>
      </c>
      <c r="AC247" s="37">
        <v>22.483471000000002</v>
      </c>
      <c r="AD247" s="37">
        <v>120.435332</v>
      </c>
      <c r="AE247">
        <v>50</v>
      </c>
      <c r="AF247" s="37" t="s">
        <v>174</v>
      </c>
      <c r="AG247" s="37" t="s">
        <v>166</v>
      </c>
      <c r="AH247" t="s">
        <v>167</v>
      </c>
      <c r="AI247" t="s">
        <v>169</v>
      </c>
      <c r="AJ247" t="s">
        <v>170</v>
      </c>
      <c r="AK247" t="s">
        <v>175</v>
      </c>
      <c r="AL247" s="27" t="s">
        <v>177</v>
      </c>
    </row>
    <row r="248" spans="1:38" x14ac:dyDescent="0.25">
      <c r="A248">
        <v>247</v>
      </c>
      <c r="B248">
        <v>29</v>
      </c>
      <c r="C248" s="1">
        <v>41551</v>
      </c>
      <c r="D248" s="62">
        <v>2013</v>
      </c>
      <c r="E248" s="62">
        <v>10</v>
      </c>
      <c r="F248" s="62">
        <v>4</v>
      </c>
      <c r="G248">
        <v>1</v>
      </c>
      <c r="H248">
        <v>4</v>
      </c>
      <c r="I248">
        <v>30.4</v>
      </c>
      <c r="J248">
        <v>8</v>
      </c>
      <c r="K248">
        <v>22</v>
      </c>
      <c r="L248">
        <v>296.76258992805748</v>
      </c>
      <c r="M248">
        <v>9.3648077648760371</v>
      </c>
      <c r="N248">
        <v>0.8</v>
      </c>
      <c r="O248" t="s">
        <v>59</v>
      </c>
      <c r="P248" t="s">
        <v>150</v>
      </c>
      <c r="Q248" t="s">
        <v>115</v>
      </c>
      <c r="R248" t="s">
        <v>124</v>
      </c>
      <c r="S248" t="s">
        <v>139</v>
      </c>
      <c r="T248" t="s">
        <v>139</v>
      </c>
      <c r="U248" t="s">
        <v>139</v>
      </c>
      <c r="V248" t="s">
        <v>139</v>
      </c>
      <c r="W248" t="s">
        <v>139</v>
      </c>
      <c r="X248" t="s">
        <v>139</v>
      </c>
      <c r="Y248" t="s">
        <v>139</v>
      </c>
      <c r="Z248" t="s">
        <v>139</v>
      </c>
      <c r="AA248" t="s">
        <v>139</v>
      </c>
      <c r="AB248" t="s">
        <v>139</v>
      </c>
      <c r="AC248" s="37">
        <v>22.483471000000002</v>
      </c>
      <c r="AD248" s="37">
        <v>120.435332</v>
      </c>
      <c r="AE248">
        <v>50</v>
      </c>
      <c r="AF248" s="37" t="s">
        <v>174</v>
      </c>
      <c r="AG248" s="37" t="s">
        <v>166</v>
      </c>
      <c r="AH248" t="s">
        <v>168</v>
      </c>
      <c r="AI248" t="s">
        <v>169</v>
      </c>
      <c r="AJ248" t="s">
        <v>170</v>
      </c>
      <c r="AK248" t="s">
        <v>172</v>
      </c>
      <c r="AL248" s="27" t="s">
        <v>177</v>
      </c>
    </row>
    <row r="249" spans="1:38" x14ac:dyDescent="0.25">
      <c r="A249">
        <v>248</v>
      </c>
      <c r="B249">
        <v>29</v>
      </c>
      <c r="C249" s="1">
        <v>41551</v>
      </c>
      <c r="D249" s="62">
        <v>2013</v>
      </c>
      <c r="E249" s="62">
        <v>10</v>
      </c>
      <c r="F249" s="62">
        <v>4</v>
      </c>
      <c r="G249">
        <v>1</v>
      </c>
      <c r="H249">
        <v>4</v>
      </c>
      <c r="I249">
        <v>30.4</v>
      </c>
      <c r="J249">
        <v>8</v>
      </c>
      <c r="K249">
        <v>22</v>
      </c>
      <c r="L249">
        <v>296.76258992805748</v>
      </c>
      <c r="M249">
        <v>9.3648077648760371</v>
      </c>
      <c r="N249">
        <v>82.399999999999991</v>
      </c>
      <c r="O249" t="s">
        <v>67</v>
      </c>
      <c r="P249" t="s">
        <v>155</v>
      </c>
      <c r="Q249" t="s">
        <v>115</v>
      </c>
      <c r="R249" t="s">
        <v>119</v>
      </c>
      <c r="S249" t="s">
        <v>139</v>
      </c>
      <c r="T249" t="s">
        <v>139</v>
      </c>
      <c r="U249" t="s">
        <v>139</v>
      </c>
      <c r="V249" t="s">
        <v>139</v>
      </c>
      <c r="W249" t="s">
        <v>139</v>
      </c>
      <c r="X249" t="s">
        <v>139</v>
      </c>
      <c r="Y249" t="s">
        <v>139</v>
      </c>
      <c r="Z249" t="s">
        <v>139</v>
      </c>
      <c r="AA249" t="s">
        <v>139</v>
      </c>
      <c r="AB249" t="s">
        <v>139</v>
      </c>
      <c r="AC249" s="37">
        <v>22.483471000000002</v>
      </c>
      <c r="AD249" s="37">
        <v>120.435332</v>
      </c>
      <c r="AE249">
        <v>50</v>
      </c>
      <c r="AF249" s="37" t="s">
        <v>174</v>
      </c>
      <c r="AG249" s="37" t="s">
        <v>173</v>
      </c>
      <c r="AH249" t="s">
        <v>167</v>
      </c>
      <c r="AI249" t="s">
        <v>169</v>
      </c>
      <c r="AJ249" t="s">
        <v>170</v>
      </c>
      <c r="AK249" t="s">
        <v>171</v>
      </c>
      <c r="AL249" s="27" t="s">
        <v>177</v>
      </c>
    </row>
    <row r="250" spans="1:38" x14ac:dyDescent="0.25">
      <c r="A250">
        <v>249</v>
      </c>
      <c r="B250">
        <v>30</v>
      </c>
      <c r="C250" s="1">
        <v>41554</v>
      </c>
      <c r="D250" s="62">
        <v>2013</v>
      </c>
      <c r="E250" s="62">
        <v>10</v>
      </c>
      <c r="F250" s="62">
        <v>7</v>
      </c>
      <c r="G250">
        <v>1</v>
      </c>
      <c r="H250">
        <v>4</v>
      </c>
      <c r="I250">
        <v>31.5</v>
      </c>
      <c r="J250">
        <v>8</v>
      </c>
      <c r="K250">
        <v>14</v>
      </c>
      <c r="L250">
        <v>231.41486810551555</v>
      </c>
      <c r="M250">
        <v>3.5971223021582688</v>
      </c>
      <c r="N250">
        <v>5.6</v>
      </c>
      <c r="O250" t="s">
        <v>5</v>
      </c>
      <c r="P250" t="s">
        <v>141</v>
      </c>
      <c r="Q250" t="s">
        <v>112</v>
      </c>
      <c r="R250" t="s">
        <v>116</v>
      </c>
      <c r="S250" t="s">
        <v>139</v>
      </c>
      <c r="T250" t="s">
        <v>139</v>
      </c>
      <c r="U250" t="s">
        <v>139</v>
      </c>
      <c r="V250" t="s">
        <v>139</v>
      </c>
      <c r="W250" t="s">
        <v>139</v>
      </c>
      <c r="X250" t="s">
        <v>139</v>
      </c>
      <c r="Y250" t="s">
        <v>139</v>
      </c>
      <c r="Z250" t="s">
        <v>139</v>
      </c>
      <c r="AA250" t="s">
        <v>139</v>
      </c>
      <c r="AB250" t="s">
        <v>139</v>
      </c>
      <c r="AC250" s="37">
        <v>22.483471000000002</v>
      </c>
      <c r="AD250" s="37">
        <v>120.435332</v>
      </c>
      <c r="AE250">
        <v>50</v>
      </c>
      <c r="AF250" s="37" t="s">
        <v>174</v>
      </c>
      <c r="AG250" s="37" t="s">
        <v>166</v>
      </c>
      <c r="AH250" t="s">
        <v>167</v>
      </c>
      <c r="AI250" t="s">
        <v>169</v>
      </c>
      <c r="AJ250" t="s">
        <v>170</v>
      </c>
      <c r="AK250" t="s">
        <v>175</v>
      </c>
      <c r="AL250" s="27" t="s">
        <v>177</v>
      </c>
    </row>
    <row r="251" spans="1:38" x14ac:dyDescent="0.25">
      <c r="A251">
        <v>250</v>
      </c>
      <c r="B251">
        <v>30</v>
      </c>
      <c r="C251" s="1">
        <v>41554</v>
      </c>
      <c r="D251" s="62">
        <v>2013</v>
      </c>
      <c r="E251" s="62">
        <v>10</v>
      </c>
      <c r="F251" s="62">
        <v>7</v>
      </c>
      <c r="G251">
        <v>1</v>
      </c>
      <c r="H251">
        <v>4</v>
      </c>
      <c r="I251">
        <v>31.5</v>
      </c>
      <c r="J251">
        <v>8</v>
      </c>
      <c r="K251">
        <v>14</v>
      </c>
      <c r="L251">
        <v>231.41486810551555</v>
      </c>
      <c r="M251">
        <v>3.5971223021582688</v>
      </c>
      <c r="N251">
        <v>7.2</v>
      </c>
      <c r="O251" t="s">
        <v>7</v>
      </c>
      <c r="P251" t="s">
        <v>141</v>
      </c>
      <c r="Q251" t="s">
        <v>112</v>
      </c>
      <c r="R251" t="s">
        <v>117</v>
      </c>
      <c r="S251" t="s">
        <v>139</v>
      </c>
      <c r="T251" t="s">
        <v>139</v>
      </c>
      <c r="U251" t="s">
        <v>139</v>
      </c>
      <c r="V251" t="s">
        <v>139</v>
      </c>
      <c r="W251" t="s">
        <v>139</v>
      </c>
      <c r="X251" t="s">
        <v>139</v>
      </c>
      <c r="Y251" t="s">
        <v>139</v>
      </c>
      <c r="Z251" t="s">
        <v>139</v>
      </c>
      <c r="AA251" t="s">
        <v>139</v>
      </c>
      <c r="AB251" t="s">
        <v>139</v>
      </c>
      <c r="AC251" s="37">
        <v>22.483471000000002</v>
      </c>
      <c r="AD251" s="37">
        <v>120.435332</v>
      </c>
      <c r="AE251">
        <v>50</v>
      </c>
      <c r="AF251" s="37" t="s">
        <v>174</v>
      </c>
      <c r="AG251" s="37" t="s">
        <v>166</v>
      </c>
      <c r="AH251" t="s">
        <v>168</v>
      </c>
      <c r="AI251" t="s">
        <v>169</v>
      </c>
      <c r="AJ251" t="s">
        <v>170</v>
      </c>
      <c r="AK251" t="s">
        <v>172</v>
      </c>
      <c r="AL251" s="27" t="s">
        <v>177</v>
      </c>
    </row>
    <row r="252" spans="1:38" x14ac:dyDescent="0.25">
      <c r="A252">
        <v>251</v>
      </c>
      <c r="B252">
        <v>30</v>
      </c>
      <c r="C252" s="1">
        <v>41554</v>
      </c>
      <c r="D252" s="62">
        <v>2013</v>
      </c>
      <c r="E252" s="62">
        <v>10</v>
      </c>
      <c r="F252" s="62">
        <v>7</v>
      </c>
      <c r="G252">
        <v>1</v>
      </c>
      <c r="H252">
        <v>4</v>
      </c>
      <c r="I252">
        <v>31.5</v>
      </c>
      <c r="J252">
        <v>8</v>
      </c>
      <c r="K252">
        <v>14</v>
      </c>
      <c r="L252">
        <v>231.41486810551555</v>
      </c>
      <c r="M252">
        <v>3.5971223021582688</v>
      </c>
      <c r="N252">
        <v>15.2</v>
      </c>
      <c r="O252" t="s">
        <v>108</v>
      </c>
      <c r="P252" t="s">
        <v>141</v>
      </c>
      <c r="Q252" t="s">
        <v>114</v>
      </c>
      <c r="R252" t="s">
        <v>118</v>
      </c>
      <c r="S252" t="s">
        <v>139</v>
      </c>
      <c r="T252" t="s">
        <v>139</v>
      </c>
      <c r="U252" t="s">
        <v>139</v>
      </c>
      <c r="V252" t="s">
        <v>139</v>
      </c>
      <c r="W252" t="s">
        <v>139</v>
      </c>
      <c r="X252" t="s">
        <v>139</v>
      </c>
      <c r="Y252" t="s">
        <v>139</v>
      </c>
      <c r="Z252" t="s">
        <v>139</v>
      </c>
      <c r="AA252" t="s">
        <v>139</v>
      </c>
      <c r="AB252" t="s">
        <v>139</v>
      </c>
      <c r="AC252" s="37">
        <v>22.483471000000002</v>
      </c>
      <c r="AD252" s="37">
        <v>120.435332</v>
      </c>
      <c r="AE252">
        <v>50</v>
      </c>
      <c r="AF252" s="37" t="s">
        <v>174</v>
      </c>
      <c r="AG252" s="37" t="s">
        <v>173</v>
      </c>
      <c r="AH252" t="s">
        <v>167</v>
      </c>
      <c r="AI252" t="s">
        <v>169</v>
      </c>
      <c r="AJ252" t="s">
        <v>170</v>
      </c>
      <c r="AK252" t="s">
        <v>171</v>
      </c>
      <c r="AL252" s="27" t="s">
        <v>177</v>
      </c>
    </row>
    <row r="253" spans="1:38" x14ac:dyDescent="0.25">
      <c r="A253">
        <v>252</v>
      </c>
      <c r="B253">
        <v>30</v>
      </c>
      <c r="C253" s="1">
        <v>41554</v>
      </c>
      <c r="D253" s="62">
        <v>2013</v>
      </c>
      <c r="E253" s="62">
        <v>10</v>
      </c>
      <c r="F253" s="62">
        <v>7</v>
      </c>
      <c r="G253">
        <v>1</v>
      </c>
      <c r="H253">
        <v>4</v>
      </c>
      <c r="I253">
        <v>31.5</v>
      </c>
      <c r="J253">
        <v>8</v>
      </c>
      <c r="K253">
        <v>14</v>
      </c>
      <c r="L253">
        <v>231.41486810551555</v>
      </c>
      <c r="M253">
        <v>3.5971223021582688</v>
      </c>
      <c r="N253">
        <v>116</v>
      </c>
      <c r="O253" t="s">
        <v>9</v>
      </c>
      <c r="P253" t="s">
        <v>141</v>
      </c>
      <c r="Q253" t="s">
        <v>115</v>
      </c>
      <c r="R253" t="s">
        <v>122</v>
      </c>
      <c r="S253" t="s">
        <v>139</v>
      </c>
      <c r="T253" t="s">
        <v>139</v>
      </c>
      <c r="U253" t="s">
        <v>139</v>
      </c>
      <c r="V253" t="s">
        <v>139</v>
      </c>
      <c r="W253" t="s">
        <v>139</v>
      </c>
      <c r="X253" t="s">
        <v>139</v>
      </c>
      <c r="Y253" t="s">
        <v>139</v>
      </c>
      <c r="Z253" t="s">
        <v>139</v>
      </c>
      <c r="AA253" t="s">
        <v>139</v>
      </c>
      <c r="AB253" t="s">
        <v>139</v>
      </c>
      <c r="AC253" s="37">
        <v>22.483471000000002</v>
      </c>
      <c r="AD253" s="37">
        <v>120.435332</v>
      </c>
      <c r="AE253">
        <v>50</v>
      </c>
      <c r="AF253" s="37" t="s">
        <v>174</v>
      </c>
      <c r="AG253" s="37" t="s">
        <v>166</v>
      </c>
      <c r="AH253" t="s">
        <v>167</v>
      </c>
      <c r="AI253" t="s">
        <v>169</v>
      </c>
      <c r="AJ253" t="s">
        <v>170</v>
      </c>
      <c r="AK253" t="s">
        <v>175</v>
      </c>
      <c r="AL253" s="27" t="s">
        <v>177</v>
      </c>
    </row>
    <row r="254" spans="1:38" x14ac:dyDescent="0.25">
      <c r="A254">
        <v>253</v>
      </c>
      <c r="B254">
        <v>30</v>
      </c>
      <c r="C254" s="1">
        <v>41554</v>
      </c>
      <c r="D254" s="62">
        <v>2013</v>
      </c>
      <c r="E254" s="62">
        <v>10</v>
      </c>
      <c r="F254" s="62">
        <v>7</v>
      </c>
      <c r="G254">
        <v>1</v>
      </c>
      <c r="H254">
        <v>4</v>
      </c>
      <c r="I254">
        <v>31.5</v>
      </c>
      <c r="J254">
        <v>8</v>
      </c>
      <c r="K254">
        <v>14</v>
      </c>
      <c r="L254">
        <v>231.41486810551555</v>
      </c>
      <c r="M254">
        <v>3.5971223021582688</v>
      </c>
      <c r="N254">
        <v>536.80000000000007</v>
      </c>
      <c r="O254" t="s">
        <v>83</v>
      </c>
      <c r="P254" t="s">
        <v>142</v>
      </c>
      <c r="Q254" t="s">
        <v>115</v>
      </c>
      <c r="R254" t="s">
        <v>115</v>
      </c>
      <c r="S254" t="s">
        <v>139</v>
      </c>
      <c r="T254" t="s">
        <v>139</v>
      </c>
      <c r="U254" t="s">
        <v>139</v>
      </c>
      <c r="V254" t="s">
        <v>139</v>
      </c>
      <c r="W254" t="s">
        <v>139</v>
      </c>
      <c r="X254" t="s">
        <v>139</v>
      </c>
      <c r="Y254" t="s">
        <v>139</v>
      </c>
      <c r="Z254" t="s">
        <v>139</v>
      </c>
      <c r="AA254" t="s">
        <v>139</v>
      </c>
      <c r="AB254" t="s">
        <v>139</v>
      </c>
      <c r="AC254" s="37">
        <v>22.483471000000002</v>
      </c>
      <c r="AD254" s="37">
        <v>120.435332</v>
      </c>
      <c r="AE254">
        <v>50</v>
      </c>
      <c r="AF254" s="37" t="s">
        <v>174</v>
      </c>
      <c r="AG254" s="37" t="s">
        <v>166</v>
      </c>
      <c r="AH254" t="s">
        <v>168</v>
      </c>
      <c r="AI254" t="s">
        <v>169</v>
      </c>
      <c r="AJ254" t="s">
        <v>170</v>
      </c>
      <c r="AK254" t="s">
        <v>172</v>
      </c>
      <c r="AL254" s="27" t="s">
        <v>177</v>
      </c>
    </row>
    <row r="255" spans="1:38" x14ac:dyDescent="0.25">
      <c r="A255">
        <v>254</v>
      </c>
      <c r="B255">
        <v>30</v>
      </c>
      <c r="C255" s="1">
        <v>41554</v>
      </c>
      <c r="D255" s="62">
        <v>2013</v>
      </c>
      <c r="E255" s="62">
        <v>10</v>
      </c>
      <c r="F255" s="62">
        <v>7</v>
      </c>
      <c r="G255">
        <v>1</v>
      </c>
      <c r="H255">
        <v>4</v>
      </c>
      <c r="I255">
        <v>31.5</v>
      </c>
      <c r="J255">
        <v>8</v>
      </c>
      <c r="K255">
        <v>14</v>
      </c>
      <c r="L255">
        <v>231.41486810551555</v>
      </c>
      <c r="M255">
        <v>3.5971223021582688</v>
      </c>
      <c r="N255">
        <v>0.8</v>
      </c>
      <c r="O255" t="s">
        <v>53</v>
      </c>
      <c r="P255" t="s">
        <v>53</v>
      </c>
      <c r="Q255" t="s">
        <v>115</v>
      </c>
      <c r="R255" t="s">
        <v>115</v>
      </c>
      <c r="S255" t="s">
        <v>139</v>
      </c>
      <c r="T255" t="s">
        <v>139</v>
      </c>
      <c r="U255" t="s">
        <v>139</v>
      </c>
      <c r="V255" t="s">
        <v>139</v>
      </c>
      <c r="W255" t="s">
        <v>139</v>
      </c>
      <c r="X255" t="s">
        <v>139</v>
      </c>
      <c r="Y255" t="s">
        <v>139</v>
      </c>
      <c r="Z255" t="s">
        <v>139</v>
      </c>
      <c r="AA255" t="s">
        <v>139</v>
      </c>
      <c r="AB255" t="s">
        <v>139</v>
      </c>
      <c r="AC255" s="37">
        <v>22.483471000000002</v>
      </c>
      <c r="AD255" s="37">
        <v>120.435332</v>
      </c>
      <c r="AE255">
        <v>50</v>
      </c>
      <c r="AF255" s="37" t="s">
        <v>174</v>
      </c>
      <c r="AG255" s="37" t="s">
        <v>173</v>
      </c>
      <c r="AH255" t="s">
        <v>167</v>
      </c>
      <c r="AI255" t="s">
        <v>169</v>
      </c>
      <c r="AJ255" t="s">
        <v>170</v>
      </c>
      <c r="AK255" t="s">
        <v>171</v>
      </c>
      <c r="AL255" s="27" t="s">
        <v>177</v>
      </c>
    </row>
    <row r="256" spans="1:38" x14ac:dyDescent="0.25">
      <c r="A256">
        <v>255</v>
      </c>
      <c r="B256">
        <v>30</v>
      </c>
      <c r="C256" s="1">
        <v>41554</v>
      </c>
      <c r="D256" s="62">
        <v>2013</v>
      </c>
      <c r="E256" s="62">
        <v>10</v>
      </c>
      <c r="F256" s="62">
        <v>7</v>
      </c>
      <c r="G256">
        <v>1</v>
      </c>
      <c r="H256">
        <v>4</v>
      </c>
      <c r="I256">
        <v>31.5</v>
      </c>
      <c r="J256">
        <v>8</v>
      </c>
      <c r="K256">
        <v>14</v>
      </c>
      <c r="L256">
        <v>231.41486810551555</v>
      </c>
      <c r="M256">
        <v>3.5971223021582688</v>
      </c>
      <c r="N256">
        <v>1.6</v>
      </c>
      <c r="O256" t="s">
        <v>59</v>
      </c>
      <c r="P256" t="s">
        <v>150</v>
      </c>
      <c r="Q256" t="s">
        <v>115</v>
      </c>
      <c r="R256" t="s">
        <v>124</v>
      </c>
      <c r="S256" t="s">
        <v>139</v>
      </c>
      <c r="T256" t="s">
        <v>139</v>
      </c>
      <c r="U256" t="s">
        <v>139</v>
      </c>
      <c r="V256" t="s">
        <v>139</v>
      </c>
      <c r="W256" t="s">
        <v>139</v>
      </c>
      <c r="X256" t="s">
        <v>139</v>
      </c>
      <c r="Y256" t="s">
        <v>139</v>
      </c>
      <c r="Z256" t="s">
        <v>139</v>
      </c>
      <c r="AA256" t="s">
        <v>139</v>
      </c>
      <c r="AB256" t="s">
        <v>139</v>
      </c>
      <c r="AC256" s="37">
        <v>22.483471000000002</v>
      </c>
      <c r="AD256" s="37">
        <v>120.435332</v>
      </c>
      <c r="AE256">
        <v>50</v>
      </c>
      <c r="AF256" s="37" t="s">
        <v>174</v>
      </c>
      <c r="AG256" s="37" t="s">
        <v>166</v>
      </c>
      <c r="AH256" t="s">
        <v>167</v>
      </c>
      <c r="AI256" t="s">
        <v>169</v>
      </c>
      <c r="AJ256" t="s">
        <v>170</v>
      </c>
      <c r="AK256" t="s">
        <v>175</v>
      </c>
      <c r="AL256" s="27" t="s">
        <v>177</v>
      </c>
    </row>
    <row r="257" spans="1:38" x14ac:dyDescent="0.25">
      <c r="A257">
        <v>256</v>
      </c>
      <c r="B257">
        <v>30</v>
      </c>
      <c r="C257" s="1">
        <v>41554</v>
      </c>
      <c r="D257" s="62">
        <v>2013</v>
      </c>
      <c r="E257" s="62">
        <v>10</v>
      </c>
      <c r="F257" s="62">
        <v>7</v>
      </c>
      <c r="G257">
        <v>1</v>
      </c>
      <c r="H257">
        <v>4</v>
      </c>
      <c r="I257">
        <v>31.5</v>
      </c>
      <c r="J257">
        <v>8</v>
      </c>
      <c r="K257">
        <v>14</v>
      </c>
      <c r="L257">
        <v>231.41486810551555</v>
      </c>
      <c r="M257">
        <v>3.5971223021582688</v>
      </c>
      <c r="N257">
        <v>1.6</v>
      </c>
      <c r="O257" t="s">
        <v>65</v>
      </c>
      <c r="P257" t="s">
        <v>65</v>
      </c>
      <c r="Q257" t="s">
        <v>115</v>
      </c>
      <c r="R257" t="s">
        <v>125</v>
      </c>
      <c r="S257" t="s">
        <v>139</v>
      </c>
      <c r="T257" t="s">
        <v>139</v>
      </c>
      <c r="U257" t="s">
        <v>139</v>
      </c>
      <c r="V257" t="s">
        <v>139</v>
      </c>
      <c r="W257" t="s">
        <v>139</v>
      </c>
      <c r="X257" t="s">
        <v>139</v>
      </c>
      <c r="Y257" t="s">
        <v>139</v>
      </c>
      <c r="Z257" t="s">
        <v>139</v>
      </c>
      <c r="AA257" t="s">
        <v>139</v>
      </c>
      <c r="AB257" t="s">
        <v>139</v>
      </c>
      <c r="AC257" s="37">
        <v>22.483471000000002</v>
      </c>
      <c r="AD257" s="37">
        <v>120.435332</v>
      </c>
      <c r="AE257">
        <v>50</v>
      </c>
      <c r="AF257" s="37" t="s">
        <v>174</v>
      </c>
      <c r="AG257" s="37" t="s">
        <v>166</v>
      </c>
      <c r="AH257" t="s">
        <v>168</v>
      </c>
      <c r="AI257" t="s">
        <v>169</v>
      </c>
      <c r="AJ257" t="s">
        <v>170</v>
      </c>
      <c r="AK257" t="s">
        <v>172</v>
      </c>
      <c r="AL257" s="27" t="s">
        <v>177</v>
      </c>
    </row>
    <row r="258" spans="1:38" x14ac:dyDescent="0.25">
      <c r="A258">
        <v>257</v>
      </c>
      <c r="B258">
        <v>30</v>
      </c>
      <c r="C258" s="1">
        <v>41554</v>
      </c>
      <c r="D258" s="62">
        <v>2013</v>
      </c>
      <c r="E258" s="62">
        <v>10</v>
      </c>
      <c r="F258" s="62">
        <v>7</v>
      </c>
      <c r="G258">
        <v>1</v>
      </c>
      <c r="H258">
        <v>4</v>
      </c>
      <c r="I258">
        <v>31.5</v>
      </c>
      <c r="J258">
        <v>8</v>
      </c>
      <c r="K258">
        <v>14</v>
      </c>
      <c r="L258">
        <v>231.41486810551555</v>
      </c>
      <c r="M258">
        <v>3.5971223021582688</v>
      </c>
      <c r="N258">
        <v>68</v>
      </c>
      <c r="O258" t="s">
        <v>67</v>
      </c>
      <c r="P258" t="s">
        <v>155</v>
      </c>
      <c r="Q258" t="s">
        <v>115</v>
      </c>
      <c r="R258" t="s">
        <v>119</v>
      </c>
      <c r="S258" t="s">
        <v>139</v>
      </c>
      <c r="T258" t="s">
        <v>139</v>
      </c>
      <c r="U258" t="s">
        <v>139</v>
      </c>
      <c r="V258" t="s">
        <v>139</v>
      </c>
      <c r="W258" t="s">
        <v>139</v>
      </c>
      <c r="X258" t="s">
        <v>139</v>
      </c>
      <c r="Y258" t="s">
        <v>139</v>
      </c>
      <c r="Z258" t="s">
        <v>139</v>
      </c>
      <c r="AA258" t="s">
        <v>139</v>
      </c>
      <c r="AB258" t="s">
        <v>139</v>
      </c>
      <c r="AC258" s="37">
        <v>22.483471000000002</v>
      </c>
      <c r="AD258" s="37">
        <v>120.435332</v>
      </c>
      <c r="AE258">
        <v>50</v>
      </c>
      <c r="AF258" s="37" t="s">
        <v>174</v>
      </c>
      <c r="AG258" s="37" t="s">
        <v>173</v>
      </c>
      <c r="AH258" t="s">
        <v>167</v>
      </c>
      <c r="AI258" t="s">
        <v>169</v>
      </c>
      <c r="AJ258" t="s">
        <v>170</v>
      </c>
      <c r="AK258" t="s">
        <v>171</v>
      </c>
      <c r="AL258" s="27" t="s">
        <v>177</v>
      </c>
    </row>
    <row r="259" spans="1:38" x14ac:dyDescent="0.25">
      <c r="A259">
        <v>258</v>
      </c>
      <c r="B259">
        <v>31</v>
      </c>
      <c r="C259" s="1">
        <v>41557</v>
      </c>
      <c r="D259" s="62">
        <v>2013</v>
      </c>
      <c r="E259" s="62">
        <v>10</v>
      </c>
      <c r="F259" s="62">
        <v>10</v>
      </c>
      <c r="G259">
        <v>1</v>
      </c>
      <c r="H259">
        <v>4</v>
      </c>
      <c r="I259">
        <v>31.9</v>
      </c>
      <c r="J259">
        <v>8</v>
      </c>
      <c r="K259">
        <v>16</v>
      </c>
      <c r="L259">
        <v>267.38609112709827</v>
      </c>
      <c r="M259">
        <v>6.7827988603026323</v>
      </c>
      <c r="N259">
        <v>34.666666666666664</v>
      </c>
      <c r="O259" t="s">
        <v>5</v>
      </c>
      <c r="P259" t="s">
        <v>141</v>
      </c>
      <c r="Q259" t="s">
        <v>112</v>
      </c>
      <c r="R259" t="s">
        <v>116</v>
      </c>
      <c r="S259">
        <v>0.73510000000000009</v>
      </c>
      <c r="T259">
        <v>4.4962824150130462E-2</v>
      </c>
      <c r="U259">
        <v>0.84760000000000013</v>
      </c>
      <c r="V259">
        <v>5.2198765417499217E-2</v>
      </c>
      <c r="W259">
        <v>21.4</v>
      </c>
      <c r="X259">
        <v>3.921450978627393</v>
      </c>
      <c r="Y259">
        <v>1.8</v>
      </c>
      <c r="Z259">
        <v>0.63245553203367599</v>
      </c>
      <c r="AA259">
        <v>1.9</v>
      </c>
      <c r="AB259">
        <v>0.73786478737262173</v>
      </c>
      <c r="AC259" s="37">
        <v>22.483471000000002</v>
      </c>
      <c r="AD259" s="37">
        <v>120.435332</v>
      </c>
      <c r="AE259">
        <v>50</v>
      </c>
      <c r="AF259" s="37" t="s">
        <v>174</v>
      </c>
      <c r="AG259" s="37" t="s">
        <v>166</v>
      </c>
      <c r="AH259" t="s">
        <v>167</v>
      </c>
      <c r="AI259" t="s">
        <v>169</v>
      </c>
      <c r="AJ259" t="s">
        <v>170</v>
      </c>
      <c r="AK259" t="s">
        <v>175</v>
      </c>
      <c r="AL259" s="27" t="s">
        <v>177</v>
      </c>
    </row>
    <row r="260" spans="1:38" x14ac:dyDescent="0.25">
      <c r="A260">
        <v>259</v>
      </c>
      <c r="B260">
        <v>31</v>
      </c>
      <c r="C260" s="1">
        <v>41557</v>
      </c>
      <c r="D260" s="62">
        <v>2013</v>
      </c>
      <c r="E260" s="62">
        <v>10</v>
      </c>
      <c r="F260" s="62">
        <v>10</v>
      </c>
      <c r="G260">
        <v>1</v>
      </c>
      <c r="H260">
        <v>4</v>
      </c>
      <c r="I260">
        <v>31.9</v>
      </c>
      <c r="J260">
        <v>8</v>
      </c>
      <c r="K260">
        <v>16</v>
      </c>
      <c r="L260">
        <v>267.38609112709827</v>
      </c>
      <c r="M260">
        <v>6.7827988603026323</v>
      </c>
      <c r="N260">
        <v>6.2222222222222214</v>
      </c>
      <c r="O260" t="s">
        <v>7</v>
      </c>
      <c r="P260" t="s">
        <v>141</v>
      </c>
      <c r="Q260" t="s">
        <v>112</v>
      </c>
      <c r="R260" t="s">
        <v>117</v>
      </c>
      <c r="S260" t="s">
        <v>139</v>
      </c>
      <c r="T260" t="s">
        <v>139</v>
      </c>
      <c r="U260" t="s">
        <v>139</v>
      </c>
      <c r="V260" t="s">
        <v>139</v>
      </c>
      <c r="W260" t="s">
        <v>139</v>
      </c>
      <c r="X260" t="s">
        <v>139</v>
      </c>
      <c r="Y260" t="s">
        <v>139</v>
      </c>
      <c r="Z260" t="s">
        <v>139</v>
      </c>
      <c r="AA260" t="s">
        <v>139</v>
      </c>
      <c r="AB260" t="s">
        <v>139</v>
      </c>
      <c r="AC260" s="37">
        <v>22.483471000000002</v>
      </c>
      <c r="AD260" s="37">
        <v>120.435332</v>
      </c>
      <c r="AE260">
        <v>50</v>
      </c>
      <c r="AF260" s="37" t="s">
        <v>174</v>
      </c>
      <c r="AG260" s="37" t="s">
        <v>166</v>
      </c>
      <c r="AH260" t="s">
        <v>168</v>
      </c>
      <c r="AI260" t="s">
        <v>169</v>
      </c>
      <c r="AJ260" t="s">
        <v>170</v>
      </c>
      <c r="AK260" t="s">
        <v>172</v>
      </c>
      <c r="AL260" s="27" t="s">
        <v>177</v>
      </c>
    </row>
    <row r="261" spans="1:38" x14ac:dyDescent="0.25">
      <c r="A261">
        <v>260</v>
      </c>
      <c r="B261">
        <v>31</v>
      </c>
      <c r="C261" s="1">
        <v>41557</v>
      </c>
      <c r="D261" s="62">
        <v>2013</v>
      </c>
      <c r="E261" s="62">
        <v>10</v>
      </c>
      <c r="F261" s="62">
        <v>10</v>
      </c>
      <c r="G261">
        <v>1</v>
      </c>
      <c r="H261">
        <v>4</v>
      </c>
      <c r="I261">
        <v>31.9</v>
      </c>
      <c r="J261">
        <v>8</v>
      </c>
      <c r="K261">
        <v>16</v>
      </c>
      <c r="L261">
        <v>267.38609112709827</v>
      </c>
      <c r="M261">
        <v>6.7827988603026323</v>
      </c>
      <c r="N261">
        <v>52.444444444444443</v>
      </c>
      <c r="O261" t="s">
        <v>108</v>
      </c>
      <c r="P261" t="s">
        <v>141</v>
      </c>
      <c r="Q261" t="s">
        <v>114</v>
      </c>
      <c r="R261" t="s">
        <v>118</v>
      </c>
      <c r="S261" t="s">
        <v>139</v>
      </c>
      <c r="T261" t="s">
        <v>139</v>
      </c>
      <c r="U261" t="s">
        <v>139</v>
      </c>
      <c r="V261" t="s">
        <v>139</v>
      </c>
      <c r="W261" t="s">
        <v>139</v>
      </c>
      <c r="X261" t="s">
        <v>139</v>
      </c>
      <c r="Y261" t="s">
        <v>139</v>
      </c>
      <c r="Z261" t="s">
        <v>139</v>
      </c>
      <c r="AA261" t="s">
        <v>139</v>
      </c>
      <c r="AB261" t="s">
        <v>139</v>
      </c>
      <c r="AC261" s="37">
        <v>22.483471000000002</v>
      </c>
      <c r="AD261" s="37">
        <v>120.435332</v>
      </c>
      <c r="AE261">
        <v>50</v>
      </c>
      <c r="AF261" s="37" t="s">
        <v>174</v>
      </c>
      <c r="AG261" s="37" t="s">
        <v>173</v>
      </c>
      <c r="AH261" t="s">
        <v>167</v>
      </c>
      <c r="AI261" t="s">
        <v>169</v>
      </c>
      <c r="AJ261" t="s">
        <v>170</v>
      </c>
      <c r="AK261" t="s">
        <v>171</v>
      </c>
      <c r="AL261" s="27" t="s">
        <v>177</v>
      </c>
    </row>
    <row r="262" spans="1:38" x14ac:dyDescent="0.25">
      <c r="A262">
        <v>261</v>
      </c>
      <c r="B262">
        <v>31</v>
      </c>
      <c r="C262" s="1">
        <v>41557</v>
      </c>
      <c r="D262" s="62">
        <v>2013</v>
      </c>
      <c r="E262" s="62">
        <v>10</v>
      </c>
      <c r="F262" s="62">
        <v>10</v>
      </c>
      <c r="G262">
        <v>1</v>
      </c>
      <c r="H262">
        <v>4</v>
      </c>
      <c r="I262">
        <v>31.9</v>
      </c>
      <c r="J262">
        <v>8</v>
      </c>
      <c r="K262">
        <v>16</v>
      </c>
      <c r="L262">
        <v>267.38609112709827</v>
      </c>
      <c r="M262">
        <v>6.7827988603026323</v>
      </c>
      <c r="N262">
        <v>116.44444444444444</v>
      </c>
      <c r="O262" t="s">
        <v>9</v>
      </c>
      <c r="P262" t="s">
        <v>141</v>
      </c>
      <c r="Q262" t="s">
        <v>115</v>
      </c>
      <c r="R262" t="s">
        <v>122</v>
      </c>
      <c r="S262" t="s">
        <v>139</v>
      </c>
      <c r="T262" t="s">
        <v>139</v>
      </c>
      <c r="U262" t="s">
        <v>139</v>
      </c>
      <c r="V262" t="s">
        <v>139</v>
      </c>
      <c r="W262" t="s">
        <v>139</v>
      </c>
      <c r="X262" t="s">
        <v>139</v>
      </c>
      <c r="Y262" t="s">
        <v>139</v>
      </c>
      <c r="Z262" t="s">
        <v>139</v>
      </c>
      <c r="AA262" t="s">
        <v>139</v>
      </c>
      <c r="AB262" t="s">
        <v>139</v>
      </c>
      <c r="AC262" s="37">
        <v>22.483471000000002</v>
      </c>
      <c r="AD262" s="37">
        <v>120.435332</v>
      </c>
      <c r="AE262">
        <v>50</v>
      </c>
      <c r="AF262" s="37" t="s">
        <v>174</v>
      </c>
      <c r="AG262" s="37" t="s">
        <v>166</v>
      </c>
      <c r="AH262" t="s">
        <v>167</v>
      </c>
      <c r="AI262" t="s">
        <v>169</v>
      </c>
      <c r="AJ262" t="s">
        <v>170</v>
      </c>
      <c r="AK262" t="s">
        <v>175</v>
      </c>
      <c r="AL262" s="27" t="s">
        <v>177</v>
      </c>
    </row>
    <row r="263" spans="1:38" x14ac:dyDescent="0.25">
      <c r="A263">
        <v>262</v>
      </c>
      <c r="B263">
        <v>31</v>
      </c>
      <c r="C263" s="1">
        <v>41557</v>
      </c>
      <c r="D263" s="62">
        <v>2013</v>
      </c>
      <c r="E263" s="62">
        <v>10</v>
      </c>
      <c r="F263" s="62">
        <v>10</v>
      </c>
      <c r="G263">
        <v>1</v>
      </c>
      <c r="H263">
        <v>4</v>
      </c>
      <c r="I263">
        <v>31.9</v>
      </c>
      <c r="J263">
        <v>8</v>
      </c>
      <c r="K263">
        <v>16</v>
      </c>
      <c r="L263">
        <v>267.38609112709827</v>
      </c>
      <c r="M263">
        <v>6.7827988603026323</v>
      </c>
      <c r="N263">
        <v>382.22222222222217</v>
      </c>
      <c r="O263" t="s">
        <v>83</v>
      </c>
      <c r="P263" t="s">
        <v>142</v>
      </c>
      <c r="Q263" t="s">
        <v>115</v>
      </c>
      <c r="R263" t="s">
        <v>115</v>
      </c>
      <c r="S263" t="s">
        <v>139</v>
      </c>
      <c r="T263" t="s">
        <v>139</v>
      </c>
      <c r="U263" t="s">
        <v>139</v>
      </c>
      <c r="V263" t="s">
        <v>139</v>
      </c>
      <c r="W263" t="s">
        <v>139</v>
      </c>
      <c r="X263" t="s">
        <v>139</v>
      </c>
      <c r="Y263" t="s">
        <v>139</v>
      </c>
      <c r="Z263" t="s">
        <v>139</v>
      </c>
      <c r="AA263" t="s">
        <v>139</v>
      </c>
      <c r="AB263" t="s">
        <v>139</v>
      </c>
      <c r="AC263" s="37">
        <v>22.483471000000002</v>
      </c>
      <c r="AD263" s="37">
        <v>120.435332</v>
      </c>
      <c r="AE263">
        <v>50</v>
      </c>
      <c r="AF263" s="37" t="s">
        <v>174</v>
      </c>
      <c r="AG263" s="37" t="s">
        <v>166</v>
      </c>
      <c r="AH263" t="s">
        <v>168</v>
      </c>
      <c r="AI263" t="s">
        <v>169</v>
      </c>
      <c r="AJ263" t="s">
        <v>170</v>
      </c>
      <c r="AK263" t="s">
        <v>172</v>
      </c>
      <c r="AL263" s="27" t="s">
        <v>177</v>
      </c>
    </row>
    <row r="264" spans="1:38" x14ac:dyDescent="0.25">
      <c r="A264">
        <v>263</v>
      </c>
      <c r="B264">
        <v>31</v>
      </c>
      <c r="C264" s="1">
        <v>41557</v>
      </c>
      <c r="D264" s="62">
        <v>2013</v>
      </c>
      <c r="E264" s="62">
        <v>10</v>
      </c>
      <c r="F264" s="62">
        <v>10</v>
      </c>
      <c r="G264">
        <v>1</v>
      </c>
      <c r="H264">
        <v>4</v>
      </c>
      <c r="I264">
        <v>31.9</v>
      </c>
      <c r="J264">
        <v>8</v>
      </c>
      <c r="K264">
        <v>16</v>
      </c>
      <c r="L264">
        <v>267.38609112709827</v>
      </c>
      <c r="M264">
        <v>6.7827988603026323</v>
      </c>
      <c r="N264">
        <v>0.88888888888888884</v>
      </c>
      <c r="O264" t="s">
        <v>59</v>
      </c>
      <c r="P264" t="s">
        <v>150</v>
      </c>
      <c r="Q264" t="s">
        <v>115</v>
      </c>
      <c r="R264" t="s">
        <v>124</v>
      </c>
      <c r="S264" t="s">
        <v>139</v>
      </c>
      <c r="T264" t="s">
        <v>139</v>
      </c>
      <c r="U264" t="s">
        <v>139</v>
      </c>
      <c r="V264" t="s">
        <v>139</v>
      </c>
      <c r="W264" t="s">
        <v>139</v>
      </c>
      <c r="X264" t="s">
        <v>139</v>
      </c>
      <c r="Y264" t="s">
        <v>139</v>
      </c>
      <c r="Z264" t="s">
        <v>139</v>
      </c>
      <c r="AA264" t="s">
        <v>139</v>
      </c>
      <c r="AB264" t="s">
        <v>139</v>
      </c>
      <c r="AC264" s="37">
        <v>22.483471000000002</v>
      </c>
      <c r="AD264" s="37">
        <v>120.435332</v>
      </c>
      <c r="AE264">
        <v>50</v>
      </c>
      <c r="AF264" s="37" t="s">
        <v>174</v>
      </c>
      <c r="AG264" s="37" t="s">
        <v>173</v>
      </c>
      <c r="AH264" t="s">
        <v>167</v>
      </c>
      <c r="AI264" t="s">
        <v>169</v>
      </c>
      <c r="AJ264" t="s">
        <v>170</v>
      </c>
      <c r="AK264" t="s">
        <v>171</v>
      </c>
      <c r="AL264" s="27" t="s">
        <v>177</v>
      </c>
    </row>
    <row r="265" spans="1:38" x14ac:dyDescent="0.25">
      <c r="A265">
        <v>264</v>
      </c>
      <c r="B265">
        <v>31</v>
      </c>
      <c r="C265" s="1">
        <v>41557</v>
      </c>
      <c r="D265" s="62">
        <v>2013</v>
      </c>
      <c r="E265" s="62">
        <v>10</v>
      </c>
      <c r="F265" s="62">
        <v>10</v>
      </c>
      <c r="G265">
        <v>1</v>
      </c>
      <c r="H265">
        <v>4</v>
      </c>
      <c r="I265">
        <v>31.9</v>
      </c>
      <c r="J265">
        <v>8</v>
      </c>
      <c r="K265">
        <v>16</v>
      </c>
      <c r="L265">
        <v>267.38609112709827</v>
      </c>
      <c r="M265">
        <v>6.7827988603026323</v>
      </c>
      <c r="N265">
        <v>48</v>
      </c>
      <c r="O265" t="s">
        <v>67</v>
      </c>
      <c r="P265" t="s">
        <v>155</v>
      </c>
      <c r="Q265" t="s">
        <v>115</v>
      </c>
      <c r="R265" t="s">
        <v>119</v>
      </c>
      <c r="S265" t="s">
        <v>139</v>
      </c>
      <c r="T265" t="s">
        <v>139</v>
      </c>
      <c r="U265" t="s">
        <v>139</v>
      </c>
      <c r="V265" t="s">
        <v>139</v>
      </c>
      <c r="W265" t="s">
        <v>139</v>
      </c>
      <c r="X265" t="s">
        <v>139</v>
      </c>
      <c r="Y265" t="s">
        <v>139</v>
      </c>
      <c r="Z265" t="s">
        <v>139</v>
      </c>
      <c r="AA265" t="s">
        <v>139</v>
      </c>
      <c r="AB265" t="s">
        <v>139</v>
      </c>
      <c r="AC265" s="37">
        <v>22.483471000000002</v>
      </c>
      <c r="AD265" s="37">
        <v>120.435332</v>
      </c>
      <c r="AE265">
        <v>50</v>
      </c>
      <c r="AF265" s="37" t="s">
        <v>174</v>
      </c>
      <c r="AG265" s="37" t="s">
        <v>166</v>
      </c>
      <c r="AH265" t="s">
        <v>167</v>
      </c>
      <c r="AI265" t="s">
        <v>169</v>
      </c>
      <c r="AJ265" t="s">
        <v>170</v>
      </c>
      <c r="AK265" t="s">
        <v>175</v>
      </c>
      <c r="AL265" s="27" t="s">
        <v>177</v>
      </c>
    </row>
    <row r="266" spans="1:38" x14ac:dyDescent="0.25">
      <c r="A266">
        <v>265</v>
      </c>
      <c r="B266">
        <v>32</v>
      </c>
      <c r="C266" s="1">
        <v>41560</v>
      </c>
      <c r="D266" s="62">
        <v>2013</v>
      </c>
      <c r="E266" s="62">
        <v>10</v>
      </c>
      <c r="F266" s="62">
        <v>13</v>
      </c>
      <c r="G266">
        <v>1</v>
      </c>
      <c r="H266">
        <v>4</v>
      </c>
      <c r="I266">
        <v>32.200000000000003</v>
      </c>
      <c r="J266">
        <v>8.27</v>
      </c>
      <c r="K266">
        <v>19</v>
      </c>
      <c r="L266">
        <v>239.40847322142281</v>
      </c>
      <c r="M266">
        <v>6.9226650981969042</v>
      </c>
      <c r="N266">
        <v>62.93333333333333</v>
      </c>
      <c r="O266" t="s">
        <v>5</v>
      </c>
      <c r="P266" t="s">
        <v>141</v>
      </c>
      <c r="Q266" t="s">
        <v>112</v>
      </c>
      <c r="R266" t="s">
        <v>116</v>
      </c>
      <c r="S266" t="s">
        <v>139</v>
      </c>
      <c r="T266" t="s">
        <v>139</v>
      </c>
      <c r="U266" t="s">
        <v>139</v>
      </c>
      <c r="V266" t="s">
        <v>139</v>
      </c>
      <c r="W266" t="s">
        <v>139</v>
      </c>
      <c r="X266" t="s">
        <v>139</v>
      </c>
      <c r="Y266" t="s">
        <v>139</v>
      </c>
      <c r="Z266" t="s">
        <v>139</v>
      </c>
      <c r="AA266" t="s">
        <v>139</v>
      </c>
      <c r="AB266" t="s">
        <v>139</v>
      </c>
      <c r="AC266" s="37">
        <v>22.483471000000002</v>
      </c>
      <c r="AD266" s="37">
        <v>120.435332</v>
      </c>
      <c r="AE266">
        <v>50</v>
      </c>
      <c r="AF266" s="37" t="s">
        <v>174</v>
      </c>
      <c r="AG266" s="37" t="s">
        <v>166</v>
      </c>
      <c r="AH266" t="s">
        <v>168</v>
      </c>
      <c r="AI266" t="s">
        <v>169</v>
      </c>
      <c r="AJ266" t="s">
        <v>170</v>
      </c>
      <c r="AK266" t="s">
        <v>172</v>
      </c>
      <c r="AL266" s="27" t="s">
        <v>177</v>
      </c>
    </row>
    <row r="267" spans="1:38" x14ac:dyDescent="0.25">
      <c r="A267">
        <v>266</v>
      </c>
      <c r="B267">
        <v>32</v>
      </c>
      <c r="C267" s="1">
        <v>41560</v>
      </c>
      <c r="D267" s="62">
        <v>2013</v>
      </c>
      <c r="E267" s="62">
        <v>10</v>
      </c>
      <c r="F267" s="62">
        <v>13</v>
      </c>
      <c r="G267">
        <v>1</v>
      </c>
      <c r="H267">
        <v>4</v>
      </c>
      <c r="I267">
        <v>32.200000000000003</v>
      </c>
      <c r="J267">
        <v>8.27</v>
      </c>
      <c r="K267">
        <v>19</v>
      </c>
      <c r="L267">
        <v>239.40847322142281</v>
      </c>
      <c r="M267">
        <v>6.9226650981969042</v>
      </c>
      <c r="N267">
        <v>3.2</v>
      </c>
      <c r="O267" t="s">
        <v>7</v>
      </c>
      <c r="P267" t="s">
        <v>141</v>
      </c>
      <c r="Q267" t="s">
        <v>112</v>
      </c>
      <c r="R267" t="s">
        <v>117</v>
      </c>
      <c r="S267" t="s">
        <v>139</v>
      </c>
      <c r="T267" t="s">
        <v>139</v>
      </c>
      <c r="U267" t="s">
        <v>139</v>
      </c>
      <c r="V267" t="s">
        <v>139</v>
      </c>
      <c r="W267" t="s">
        <v>139</v>
      </c>
      <c r="X267" t="s">
        <v>139</v>
      </c>
      <c r="Y267" t="s">
        <v>139</v>
      </c>
      <c r="Z267" t="s">
        <v>139</v>
      </c>
      <c r="AA267" t="s">
        <v>139</v>
      </c>
      <c r="AB267" t="s">
        <v>139</v>
      </c>
      <c r="AC267" s="37">
        <v>22.483471000000002</v>
      </c>
      <c r="AD267" s="37">
        <v>120.435332</v>
      </c>
      <c r="AE267">
        <v>50</v>
      </c>
      <c r="AF267" s="37" t="s">
        <v>174</v>
      </c>
      <c r="AG267" s="37" t="s">
        <v>173</v>
      </c>
      <c r="AH267" t="s">
        <v>167</v>
      </c>
      <c r="AI267" t="s">
        <v>169</v>
      </c>
      <c r="AJ267" t="s">
        <v>170</v>
      </c>
      <c r="AK267" t="s">
        <v>171</v>
      </c>
      <c r="AL267" s="27" t="s">
        <v>177</v>
      </c>
    </row>
    <row r="268" spans="1:38" x14ac:dyDescent="0.25">
      <c r="A268">
        <v>267</v>
      </c>
      <c r="B268">
        <v>32</v>
      </c>
      <c r="C268" s="1">
        <v>41560</v>
      </c>
      <c r="D268" s="62">
        <v>2013</v>
      </c>
      <c r="E268" s="62">
        <v>10</v>
      </c>
      <c r="F268" s="62">
        <v>13</v>
      </c>
      <c r="G268">
        <v>1</v>
      </c>
      <c r="H268">
        <v>4</v>
      </c>
      <c r="I268">
        <v>32.200000000000003</v>
      </c>
      <c r="J268">
        <v>8.27</v>
      </c>
      <c r="K268">
        <v>19</v>
      </c>
      <c r="L268">
        <v>239.40847322142281</v>
      </c>
      <c r="M268">
        <v>6.9226650981969042</v>
      </c>
      <c r="N268">
        <v>51.2</v>
      </c>
      <c r="O268" t="s">
        <v>108</v>
      </c>
      <c r="P268" t="s">
        <v>141</v>
      </c>
      <c r="Q268" t="s">
        <v>114</v>
      </c>
      <c r="R268" t="s">
        <v>118</v>
      </c>
      <c r="S268" t="s">
        <v>139</v>
      </c>
      <c r="T268" t="s">
        <v>139</v>
      </c>
      <c r="U268" t="s">
        <v>139</v>
      </c>
      <c r="V268" t="s">
        <v>139</v>
      </c>
      <c r="W268" t="s">
        <v>139</v>
      </c>
      <c r="X268" t="s">
        <v>139</v>
      </c>
      <c r="Y268" t="s">
        <v>139</v>
      </c>
      <c r="Z268" t="s">
        <v>139</v>
      </c>
      <c r="AA268" t="s">
        <v>139</v>
      </c>
      <c r="AB268" t="s">
        <v>139</v>
      </c>
      <c r="AC268" s="37">
        <v>22.483471000000002</v>
      </c>
      <c r="AD268" s="37">
        <v>120.435332</v>
      </c>
      <c r="AE268">
        <v>50</v>
      </c>
      <c r="AF268" s="37" t="s">
        <v>174</v>
      </c>
      <c r="AG268" s="37" t="s">
        <v>166</v>
      </c>
      <c r="AH268" t="s">
        <v>167</v>
      </c>
      <c r="AI268" t="s">
        <v>169</v>
      </c>
      <c r="AJ268" t="s">
        <v>170</v>
      </c>
      <c r="AK268" t="s">
        <v>175</v>
      </c>
      <c r="AL268" s="27" t="s">
        <v>177</v>
      </c>
    </row>
    <row r="269" spans="1:38" x14ac:dyDescent="0.25">
      <c r="A269">
        <v>268</v>
      </c>
      <c r="B269">
        <v>32</v>
      </c>
      <c r="C269" s="1">
        <v>41560</v>
      </c>
      <c r="D269" s="62">
        <v>2013</v>
      </c>
      <c r="E269" s="62">
        <v>10</v>
      </c>
      <c r="F269" s="62">
        <v>13</v>
      </c>
      <c r="G269">
        <v>1</v>
      </c>
      <c r="H269">
        <v>4</v>
      </c>
      <c r="I269">
        <v>32.200000000000003</v>
      </c>
      <c r="J269">
        <v>8.27</v>
      </c>
      <c r="K269">
        <v>19</v>
      </c>
      <c r="L269">
        <v>239.40847322142281</v>
      </c>
      <c r="M269">
        <v>6.9226650981969042</v>
      </c>
      <c r="N269">
        <v>164.26666666666668</v>
      </c>
      <c r="O269" t="s">
        <v>9</v>
      </c>
      <c r="P269" t="s">
        <v>141</v>
      </c>
      <c r="Q269" t="s">
        <v>115</v>
      </c>
      <c r="R269" t="s">
        <v>122</v>
      </c>
      <c r="S269" t="s">
        <v>139</v>
      </c>
      <c r="T269" t="s">
        <v>139</v>
      </c>
      <c r="U269" t="s">
        <v>139</v>
      </c>
      <c r="V269" t="s">
        <v>139</v>
      </c>
      <c r="W269" t="s">
        <v>139</v>
      </c>
      <c r="X269" t="s">
        <v>139</v>
      </c>
      <c r="Y269" t="s">
        <v>139</v>
      </c>
      <c r="Z269" t="s">
        <v>139</v>
      </c>
      <c r="AA269" t="s">
        <v>139</v>
      </c>
      <c r="AB269" t="s">
        <v>139</v>
      </c>
      <c r="AC269" s="37">
        <v>22.483471000000002</v>
      </c>
      <c r="AD269" s="37">
        <v>120.435332</v>
      </c>
      <c r="AE269">
        <v>50</v>
      </c>
      <c r="AF269" s="37" t="s">
        <v>174</v>
      </c>
      <c r="AG269" s="37" t="s">
        <v>166</v>
      </c>
      <c r="AH269" t="s">
        <v>168</v>
      </c>
      <c r="AI269" t="s">
        <v>169</v>
      </c>
      <c r="AJ269" t="s">
        <v>170</v>
      </c>
      <c r="AK269" t="s">
        <v>172</v>
      </c>
      <c r="AL269" s="27" t="s">
        <v>177</v>
      </c>
    </row>
    <row r="270" spans="1:38" x14ac:dyDescent="0.25">
      <c r="A270">
        <v>269</v>
      </c>
      <c r="B270">
        <v>32</v>
      </c>
      <c r="C270" s="1">
        <v>41560</v>
      </c>
      <c r="D270" s="62">
        <v>2013</v>
      </c>
      <c r="E270" s="62">
        <v>10</v>
      </c>
      <c r="F270" s="62">
        <v>13</v>
      </c>
      <c r="G270">
        <v>1</v>
      </c>
      <c r="H270">
        <v>4</v>
      </c>
      <c r="I270">
        <v>32.200000000000003</v>
      </c>
      <c r="J270">
        <v>8.27</v>
      </c>
      <c r="K270">
        <v>19</v>
      </c>
      <c r="L270">
        <v>239.40847322142281</v>
      </c>
      <c r="M270">
        <v>6.9226650981969042</v>
      </c>
      <c r="N270">
        <v>744.5333333333333</v>
      </c>
      <c r="O270" t="s">
        <v>83</v>
      </c>
      <c r="P270" t="s">
        <v>142</v>
      </c>
      <c r="Q270" t="s">
        <v>115</v>
      </c>
      <c r="R270" t="s">
        <v>115</v>
      </c>
      <c r="S270" t="s">
        <v>139</v>
      </c>
      <c r="T270" t="s">
        <v>139</v>
      </c>
      <c r="U270" t="s">
        <v>139</v>
      </c>
      <c r="V270" t="s">
        <v>139</v>
      </c>
      <c r="W270" t="s">
        <v>139</v>
      </c>
      <c r="X270" t="s">
        <v>139</v>
      </c>
      <c r="Y270" t="s">
        <v>139</v>
      </c>
      <c r="Z270" t="s">
        <v>139</v>
      </c>
      <c r="AA270" t="s">
        <v>139</v>
      </c>
      <c r="AB270" t="s">
        <v>139</v>
      </c>
      <c r="AC270" s="37">
        <v>22.483471000000002</v>
      </c>
      <c r="AD270" s="37">
        <v>120.435332</v>
      </c>
      <c r="AE270">
        <v>50</v>
      </c>
      <c r="AF270" s="37" t="s">
        <v>174</v>
      </c>
      <c r="AG270" s="37" t="s">
        <v>173</v>
      </c>
      <c r="AH270" t="s">
        <v>167</v>
      </c>
      <c r="AI270" t="s">
        <v>169</v>
      </c>
      <c r="AJ270" t="s">
        <v>170</v>
      </c>
      <c r="AK270" t="s">
        <v>171</v>
      </c>
      <c r="AL270" s="27" t="s">
        <v>177</v>
      </c>
    </row>
    <row r="271" spans="1:38" x14ac:dyDescent="0.25">
      <c r="A271">
        <v>270</v>
      </c>
      <c r="B271">
        <v>32</v>
      </c>
      <c r="C271" s="1">
        <v>41560</v>
      </c>
      <c r="D271" s="62">
        <v>2013</v>
      </c>
      <c r="E271" s="62">
        <v>10</v>
      </c>
      <c r="F271" s="62">
        <v>13</v>
      </c>
      <c r="G271">
        <v>1</v>
      </c>
      <c r="H271">
        <v>4</v>
      </c>
      <c r="I271">
        <v>32.200000000000003</v>
      </c>
      <c r="J271">
        <v>8.27</v>
      </c>
      <c r="K271">
        <v>19</v>
      </c>
      <c r="L271">
        <v>239.40847322142281</v>
      </c>
      <c r="M271">
        <v>6.9226650981969042</v>
      </c>
      <c r="N271">
        <v>1.0666666666666667</v>
      </c>
      <c r="O271" t="s">
        <v>59</v>
      </c>
      <c r="P271" t="s">
        <v>150</v>
      </c>
      <c r="Q271" t="s">
        <v>115</v>
      </c>
      <c r="R271" t="s">
        <v>124</v>
      </c>
      <c r="S271" t="s">
        <v>139</v>
      </c>
      <c r="T271" t="s">
        <v>139</v>
      </c>
      <c r="U271" t="s">
        <v>139</v>
      </c>
      <c r="V271" t="s">
        <v>139</v>
      </c>
      <c r="W271" t="s">
        <v>139</v>
      </c>
      <c r="X271" t="s">
        <v>139</v>
      </c>
      <c r="Y271" t="s">
        <v>139</v>
      </c>
      <c r="Z271" t="s">
        <v>139</v>
      </c>
      <c r="AA271" t="s">
        <v>139</v>
      </c>
      <c r="AB271" t="s">
        <v>139</v>
      </c>
      <c r="AC271" s="37">
        <v>22.483471000000002</v>
      </c>
      <c r="AD271" s="37">
        <v>120.435332</v>
      </c>
      <c r="AE271">
        <v>50</v>
      </c>
      <c r="AF271" s="37" t="s">
        <v>174</v>
      </c>
      <c r="AG271" s="37" t="s">
        <v>166</v>
      </c>
      <c r="AH271" t="s">
        <v>167</v>
      </c>
      <c r="AI271" t="s">
        <v>169</v>
      </c>
      <c r="AJ271" t="s">
        <v>170</v>
      </c>
      <c r="AK271" t="s">
        <v>175</v>
      </c>
      <c r="AL271" s="27" t="s">
        <v>177</v>
      </c>
    </row>
    <row r="272" spans="1:38" x14ac:dyDescent="0.25">
      <c r="A272">
        <v>271</v>
      </c>
      <c r="B272">
        <v>32</v>
      </c>
      <c r="C272" s="1">
        <v>41560</v>
      </c>
      <c r="D272" s="62">
        <v>2013</v>
      </c>
      <c r="E272" s="62">
        <v>10</v>
      </c>
      <c r="F272" s="62">
        <v>13</v>
      </c>
      <c r="G272">
        <v>1</v>
      </c>
      <c r="H272">
        <v>4</v>
      </c>
      <c r="I272">
        <v>32.200000000000003</v>
      </c>
      <c r="J272">
        <v>8.27</v>
      </c>
      <c r="K272">
        <v>19</v>
      </c>
      <c r="L272">
        <v>239.40847322142281</v>
      </c>
      <c r="M272">
        <v>6.9226650981969042</v>
      </c>
      <c r="N272">
        <v>50.13333333333334</v>
      </c>
      <c r="O272" t="s">
        <v>67</v>
      </c>
      <c r="P272" t="s">
        <v>155</v>
      </c>
      <c r="Q272" t="s">
        <v>115</v>
      </c>
      <c r="R272" t="s">
        <v>119</v>
      </c>
      <c r="S272" t="s">
        <v>139</v>
      </c>
      <c r="T272" t="s">
        <v>139</v>
      </c>
      <c r="U272" t="s">
        <v>139</v>
      </c>
      <c r="V272" t="s">
        <v>139</v>
      </c>
      <c r="W272" t="s">
        <v>139</v>
      </c>
      <c r="X272" t="s">
        <v>139</v>
      </c>
      <c r="Y272" t="s">
        <v>139</v>
      </c>
      <c r="Z272" t="s">
        <v>139</v>
      </c>
      <c r="AA272" t="s">
        <v>139</v>
      </c>
      <c r="AB272" t="s">
        <v>139</v>
      </c>
      <c r="AC272" s="37">
        <v>22.483471000000002</v>
      </c>
      <c r="AD272" s="37">
        <v>120.435332</v>
      </c>
      <c r="AE272">
        <v>50</v>
      </c>
      <c r="AF272" s="37" t="s">
        <v>174</v>
      </c>
      <c r="AG272" s="37" t="s">
        <v>166</v>
      </c>
      <c r="AH272" t="s">
        <v>168</v>
      </c>
      <c r="AI272" t="s">
        <v>169</v>
      </c>
      <c r="AJ272" t="s">
        <v>170</v>
      </c>
      <c r="AK272" t="s">
        <v>172</v>
      </c>
      <c r="AL272" s="27" t="s">
        <v>177</v>
      </c>
    </row>
    <row r="273" spans="1:38" x14ac:dyDescent="0.25">
      <c r="A273">
        <v>272</v>
      </c>
      <c r="B273">
        <v>33</v>
      </c>
      <c r="C273" s="1">
        <v>41563</v>
      </c>
      <c r="D273" s="62">
        <v>2013</v>
      </c>
      <c r="E273" s="62">
        <v>10</v>
      </c>
      <c r="F273" s="62">
        <v>16</v>
      </c>
      <c r="G273">
        <v>1</v>
      </c>
      <c r="H273">
        <v>4</v>
      </c>
      <c r="I273">
        <v>31</v>
      </c>
      <c r="J273">
        <v>8</v>
      </c>
      <c r="K273">
        <v>18</v>
      </c>
      <c r="L273">
        <v>255.39568345323733</v>
      </c>
      <c r="M273">
        <v>24.602259626718478</v>
      </c>
      <c r="N273">
        <v>22.4</v>
      </c>
      <c r="O273" t="s">
        <v>5</v>
      </c>
      <c r="P273" t="s">
        <v>141</v>
      </c>
      <c r="Q273" t="s">
        <v>112</v>
      </c>
      <c r="R273" t="s">
        <v>116</v>
      </c>
      <c r="S273">
        <v>0.73639999999999994</v>
      </c>
      <c r="T273">
        <v>2.4368467785690223E-2</v>
      </c>
      <c r="U273">
        <v>0.87050000000000005</v>
      </c>
      <c r="V273">
        <v>3.1927870096342008E-2</v>
      </c>
      <c r="W273">
        <v>18.600000000000001</v>
      </c>
      <c r="X273">
        <v>5.3374983736661594</v>
      </c>
      <c r="Y273">
        <v>1.8</v>
      </c>
      <c r="Z273">
        <v>0.78881063774661553</v>
      </c>
      <c r="AA273">
        <v>1</v>
      </c>
      <c r="AB273">
        <v>0</v>
      </c>
      <c r="AC273" s="37">
        <v>22.483471000000002</v>
      </c>
      <c r="AD273" s="37">
        <v>120.435332</v>
      </c>
      <c r="AE273">
        <v>50</v>
      </c>
      <c r="AF273" s="37" t="s">
        <v>174</v>
      </c>
      <c r="AG273" s="37" t="s">
        <v>173</v>
      </c>
      <c r="AH273" t="s">
        <v>167</v>
      </c>
      <c r="AI273" t="s">
        <v>169</v>
      </c>
      <c r="AJ273" t="s">
        <v>170</v>
      </c>
      <c r="AK273" t="s">
        <v>171</v>
      </c>
      <c r="AL273" s="27" t="s">
        <v>177</v>
      </c>
    </row>
    <row r="274" spans="1:38" x14ac:dyDescent="0.25">
      <c r="A274">
        <v>273</v>
      </c>
      <c r="B274">
        <v>33</v>
      </c>
      <c r="C274" s="1">
        <v>41563</v>
      </c>
      <c r="D274" s="62">
        <v>2013</v>
      </c>
      <c r="E274" s="62">
        <v>10</v>
      </c>
      <c r="F274" s="62">
        <v>16</v>
      </c>
      <c r="G274">
        <v>1</v>
      </c>
      <c r="H274">
        <v>4</v>
      </c>
      <c r="I274">
        <v>31</v>
      </c>
      <c r="J274">
        <v>8</v>
      </c>
      <c r="K274">
        <v>18</v>
      </c>
      <c r="L274">
        <v>255.39568345323733</v>
      </c>
      <c r="M274">
        <v>24.602259626718478</v>
      </c>
      <c r="N274">
        <v>6.4</v>
      </c>
      <c r="O274" t="s">
        <v>7</v>
      </c>
      <c r="P274" t="s">
        <v>141</v>
      </c>
      <c r="Q274" t="s">
        <v>112</v>
      </c>
      <c r="R274" t="s">
        <v>117</v>
      </c>
      <c r="S274" t="s">
        <v>139</v>
      </c>
      <c r="T274" t="s">
        <v>139</v>
      </c>
      <c r="U274" t="s">
        <v>139</v>
      </c>
      <c r="V274" t="s">
        <v>139</v>
      </c>
      <c r="W274" t="s">
        <v>139</v>
      </c>
      <c r="X274" t="s">
        <v>139</v>
      </c>
      <c r="Y274" t="s">
        <v>139</v>
      </c>
      <c r="Z274" t="s">
        <v>139</v>
      </c>
      <c r="AA274" t="s">
        <v>139</v>
      </c>
      <c r="AB274" t="s">
        <v>139</v>
      </c>
      <c r="AC274" s="37">
        <v>22.483471000000002</v>
      </c>
      <c r="AD274" s="37">
        <v>120.435332</v>
      </c>
      <c r="AE274">
        <v>50</v>
      </c>
      <c r="AF274" s="37" t="s">
        <v>174</v>
      </c>
      <c r="AG274" s="37" t="s">
        <v>166</v>
      </c>
      <c r="AH274" t="s">
        <v>167</v>
      </c>
      <c r="AI274" t="s">
        <v>169</v>
      </c>
      <c r="AJ274" t="s">
        <v>170</v>
      </c>
      <c r="AK274" t="s">
        <v>175</v>
      </c>
      <c r="AL274" s="27" t="s">
        <v>177</v>
      </c>
    </row>
    <row r="275" spans="1:38" x14ac:dyDescent="0.25">
      <c r="A275">
        <v>274</v>
      </c>
      <c r="B275">
        <v>33</v>
      </c>
      <c r="C275" s="1">
        <v>41563</v>
      </c>
      <c r="D275" s="62">
        <v>2013</v>
      </c>
      <c r="E275" s="62">
        <v>10</v>
      </c>
      <c r="F275" s="62">
        <v>16</v>
      </c>
      <c r="G275">
        <v>1</v>
      </c>
      <c r="H275">
        <v>4</v>
      </c>
      <c r="I275">
        <v>31</v>
      </c>
      <c r="J275">
        <v>8</v>
      </c>
      <c r="K275">
        <v>18</v>
      </c>
      <c r="L275">
        <v>255.39568345323733</v>
      </c>
      <c r="M275">
        <v>24.602259626718478</v>
      </c>
      <c r="N275">
        <v>40</v>
      </c>
      <c r="O275" t="s">
        <v>108</v>
      </c>
      <c r="P275" t="s">
        <v>141</v>
      </c>
      <c r="Q275" t="s">
        <v>114</v>
      </c>
      <c r="R275" t="s">
        <v>118</v>
      </c>
      <c r="S275" t="s">
        <v>139</v>
      </c>
      <c r="T275" t="s">
        <v>139</v>
      </c>
      <c r="U275" t="s">
        <v>139</v>
      </c>
      <c r="V275" t="s">
        <v>139</v>
      </c>
      <c r="W275" t="s">
        <v>139</v>
      </c>
      <c r="X275" t="s">
        <v>139</v>
      </c>
      <c r="Y275" t="s">
        <v>139</v>
      </c>
      <c r="Z275" t="s">
        <v>139</v>
      </c>
      <c r="AA275" t="s">
        <v>139</v>
      </c>
      <c r="AB275" t="s">
        <v>139</v>
      </c>
      <c r="AC275" s="37">
        <v>22.483471000000002</v>
      </c>
      <c r="AD275" s="37">
        <v>120.435332</v>
      </c>
      <c r="AE275">
        <v>50</v>
      </c>
      <c r="AF275" s="37" t="s">
        <v>174</v>
      </c>
      <c r="AG275" s="37" t="s">
        <v>166</v>
      </c>
      <c r="AH275" t="s">
        <v>168</v>
      </c>
      <c r="AI275" t="s">
        <v>169</v>
      </c>
      <c r="AJ275" t="s">
        <v>170</v>
      </c>
      <c r="AK275" t="s">
        <v>172</v>
      </c>
      <c r="AL275" s="27" t="s">
        <v>177</v>
      </c>
    </row>
    <row r="276" spans="1:38" x14ac:dyDescent="0.25">
      <c r="A276">
        <v>275</v>
      </c>
      <c r="B276">
        <v>33</v>
      </c>
      <c r="C276" s="1">
        <v>41563</v>
      </c>
      <c r="D276" s="62">
        <v>2013</v>
      </c>
      <c r="E276" s="62">
        <v>10</v>
      </c>
      <c r="F276" s="62">
        <v>16</v>
      </c>
      <c r="G276">
        <v>1</v>
      </c>
      <c r="H276">
        <v>4</v>
      </c>
      <c r="I276">
        <v>31</v>
      </c>
      <c r="J276">
        <v>8</v>
      </c>
      <c r="K276">
        <v>18</v>
      </c>
      <c r="L276">
        <v>255.39568345323733</v>
      </c>
      <c r="M276">
        <v>24.602259626718478</v>
      </c>
      <c r="N276">
        <v>156.79999999999998</v>
      </c>
      <c r="O276" t="s">
        <v>9</v>
      </c>
      <c r="P276" t="s">
        <v>141</v>
      </c>
      <c r="Q276" t="s">
        <v>115</v>
      </c>
      <c r="R276" t="s">
        <v>122</v>
      </c>
      <c r="S276" t="s">
        <v>139</v>
      </c>
      <c r="T276" t="s">
        <v>139</v>
      </c>
      <c r="U276" t="s">
        <v>139</v>
      </c>
      <c r="V276" t="s">
        <v>139</v>
      </c>
      <c r="W276" t="s">
        <v>139</v>
      </c>
      <c r="X276" t="s">
        <v>139</v>
      </c>
      <c r="Y276" t="s">
        <v>139</v>
      </c>
      <c r="Z276" t="s">
        <v>139</v>
      </c>
      <c r="AA276" t="s">
        <v>139</v>
      </c>
      <c r="AB276" t="s">
        <v>139</v>
      </c>
      <c r="AC276" s="37">
        <v>22.483471000000002</v>
      </c>
      <c r="AD276" s="37">
        <v>120.435332</v>
      </c>
      <c r="AE276">
        <v>50</v>
      </c>
      <c r="AF276" s="37" t="s">
        <v>174</v>
      </c>
      <c r="AG276" s="37" t="s">
        <v>173</v>
      </c>
      <c r="AH276" t="s">
        <v>167</v>
      </c>
      <c r="AI276" t="s">
        <v>169</v>
      </c>
      <c r="AJ276" t="s">
        <v>170</v>
      </c>
      <c r="AK276" t="s">
        <v>171</v>
      </c>
      <c r="AL276" s="27" t="s">
        <v>177</v>
      </c>
    </row>
    <row r="277" spans="1:38" x14ac:dyDescent="0.25">
      <c r="A277">
        <v>276</v>
      </c>
      <c r="B277">
        <v>33</v>
      </c>
      <c r="C277" s="1">
        <v>41563</v>
      </c>
      <c r="D277" s="62">
        <v>2013</v>
      </c>
      <c r="E277" s="62">
        <v>10</v>
      </c>
      <c r="F277" s="62">
        <v>16</v>
      </c>
      <c r="G277">
        <v>1</v>
      </c>
      <c r="H277">
        <v>4</v>
      </c>
      <c r="I277">
        <v>31</v>
      </c>
      <c r="J277">
        <v>8</v>
      </c>
      <c r="K277">
        <v>18</v>
      </c>
      <c r="L277">
        <v>255.39568345323733</v>
      </c>
      <c r="M277">
        <v>24.602259626718478</v>
      </c>
      <c r="N277">
        <v>817.6</v>
      </c>
      <c r="O277" t="s">
        <v>83</v>
      </c>
      <c r="P277" t="s">
        <v>142</v>
      </c>
      <c r="Q277" t="s">
        <v>115</v>
      </c>
      <c r="R277" t="s">
        <v>115</v>
      </c>
      <c r="S277" t="s">
        <v>139</v>
      </c>
      <c r="T277" t="s">
        <v>139</v>
      </c>
      <c r="U277" t="s">
        <v>139</v>
      </c>
      <c r="V277" t="s">
        <v>139</v>
      </c>
      <c r="W277" t="s">
        <v>139</v>
      </c>
      <c r="X277" t="s">
        <v>139</v>
      </c>
      <c r="Y277" t="s">
        <v>139</v>
      </c>
      <c r="Z277" t="s">
        <v>139</v>
      </c>
      <c r="AA277" t="s">
        <v>139</v>
      </c>
      <c r="AB277" t="s">
        <v>139</v>
      </c>
      <c r="AC277" s="37">
        <v>22.483471000000002</v>
      </c>
      <c r="AD277" s="37">
        <v>120.435332</v>
      </c>
      <c r="AE277">
        <v>50</v>
      </c>
      <c r="AF277" s="37" t="s">
        <v>174</v>
      </c>
      <c r="AG277" s="37" t="s">
        <v>166</v>
      </c>
      <c r="AH277" t="s">
        <v>167</v>
      </c>
      <c r="AI277" t="s">
        <v>169</v>
      </c>
      <c r="AJ277" t="s">
        <v>170</v>
      </c>
      <c r="AK277" t="s">
        <v>175</v>
      </c>
      <c r="AL277" s="27" t="s">
        <v>177</v>
      </c>
    </row>
    <row r="278" spans="1:38" x14ac:dyDescent="0.25">
      <c r="A278">
        <v>277</v>
      </c>
      <c r="B278">
        <v>33</v>
      </c>
      <c r="C278" s="1">
        <v>41563</v>
      </c>
      <c r="D278" s="62">
        <v>2013</v>
      </c>
      <c r="E278" s="62">
        <v>10</v>
      </c>
      <c r="F278" s="62">
        <v>16</v>
      </c>
      <c r="G278">
        <v>1</v>
      </c>
      <c r="H278">
        <v>4</v>
      </c>
      <c r="I278">
        <v>31</v>
      </c>
      <c r="J278">
        <v>8</v>
      </c>
      <c r="K278">
        <v>18</v>
      </c>
      <c r="L278">
        <v>255.39568345323733</v>
      </c>
      <c r="M278">
        <v>24.602259626718478</v>
      </c>
      <c r="N278">
        <v>38.400000000000006</v>
      </c>
      <c r="O278" t="s">
        <v>67</v>
      </c>
      <c r="P278" t="s">
        <v>155</v>
      </c>
      <c r="Q278" t="s">
        <v>115</v>
      </c>
      <c r="R278" t="s">
        <v>119</v>
      </c>
      <c r="S278" t="s">
        <v>139</v>
      </c>
      <c r="T278" t="s">
        <v>139</v>
      </c>
      <c r="U278" t="s">
        <v>139</v>
      </c>
      <c r="V278" t="s">
        <v>139</v>
      </c>
      <c r="W278" t="s">
        <v>139</v>
      </c>
      <c r="X278" t="s">
        <v>139</v>
      </c>
      <c r="Y278" t="s">
        <v>139</v>
      </c>
      <c r="Z278" t="s">
        <v>139</v>
      </c>
      <c r="AA278" t="s">
        <v>139</v>
      </c>
      <c r="AB278" t="s">
        <v>139</v>
      </c>
      <c r="AC278" s="37">
        <v>22.483471000000002</v>
      </c>
      <c r="AD278" s="37">
        <v>120.435332</v>
      </c>
      <c r="AE278">
        <v>50</v>
      </c>
      <c r="AF278" s="37" t="s">
        <v>174</v>
      </c>
      <c r="AG278" s="37" t="s">
        <v>166</v>
      </c>
      <c r="AH278" t="s">
        <v>168</v>
      </c>
      <c r="AI278" t="s">
        <v>169</v>
      </c>
      <c r="AJ278" t="s">
        <v>170</v>
      </c>
      <c r="AK278" t="s">
        <v>172</v>
      </c>
      <c r="AL278" s="27" t="s">
        <v>177</v>
      </c>
    </row>
    <row r="279" spans="1:38" x14ac:dyDescent="0.25">
      <c r="A279">
        <v>278</v>
      </c>
      <c r="B279">
        <v>34</v>
      </c>
      <c r="C279" s="1">
        <v>41566</v>
      </c>
      <c r="D279" s="62">
        <v>2013</v>
      </c>
      <c r="E279" s="62">
        <v>10</v>
      </c>
      <c r="F279" s="62">
        <v>19</v>
      </c>
      <c r="G279">
        <v>1</v>
      </c>
      <c r="H279">
        <v>4</v>
      </c>
      <c r="I279">
        <v>31.1</v>
      </c>
      <c r="J279">
        <v>8</v>
      </c>
      <c r="K279">
        <v>19</v>
      </c>
      <c r="L279">
        <v>146.28297362110311</v>
      </c>
      <c r="M279">
        <v>24.485105343719354</v>
      </c>
      <c r="N279">
        <v>38.4</v>
      </c>
      <c r="O279" t="s">
        <v>5</v>
      </c>
      <c r="P279" t="s">
        <v>141</v>
      </c>
      <c r="Q279" t="s">
        <v>112</v>
      </c>
      <c r="R279" t="s">
        <v>116</v>
      </c>
      <c r="S279" t="s">
        <v>139</v>
      </c>
      <c r="T279" t="s">
        <v>139</v>
      </c>
      <c r="U279" t="s">
        <v>139</v>
      </c>
      <c r="V279" t="s">
        <v>139</v>
      </c>
      <c r="W279" t="s">
        <v>139</v>
      </c>
      <c r="X279" t="s">
        <v>139</v>
      </c>
      <c r="Y279" t="s">
        <v>139</v>
      </c>
      <c r="Z279" t="s">
        <v>139</v>
      </c>
      <c r="AA279" t="s">
        <v>139</v>
      </c>
      <c r="AB279" t="s">
        <v>139</v>
      </c>
      <c r="AC279" s="37">
        <v>22.483471000000002</v>
      </c>
      <c r="AD279" s="37">
        <v>120.435332</v>
      </c>
      <c r="AE279">
        <v>50</v>
      </c>
      <c r="AF279" s="37" t="s">
        <v>174</v>
      </c>
      <c r="AG279" s="37" t="s">
        <v>173</v>
      </c>
      <c r="AH279" t="s">
        <v>167</v>
      </c>
      <c r="AI279" t="s">
        <v>169</v>
      </c>
      <c r="AJ279" t="s">
        <v>170</v>
      </c>
      <c r="AK279" t="s">
        <v>171</v>
      </c>
      <c r="AL279" s="27" t="s">
        <v>177</v>
      </c>
    </row>
    <row r="280" spans="1:38" x14ac:dyDescent="0.25">
      <c r="A280">
        <v>279</v>
      </c>
      <c r="B280">
        <v>34</v>
      </c>
      <c r="C280" s="1">
        <v>41566</v>
      </c>
      <c r="D280" s="62">
        <v>2013</v>
      </c>
      <c r="E280" s="62">
        <v>10</v>
      </c>
      <c r="F280" s="62">
        <v>19</v>
      </c>
      <c r="G280">
        <v>1</v>
      </c>
      <c r="H280">
        <v>4</v>
      </c>
      <c r="I280">
        <v>31.1</v>
      </c>
      <c r="J280">
        <v>8</v>
      </c>
      <c r="K280">
        <v>19</v>
      </c>
      <c r="L280">
        <v>146.28297362110311</v>
      </c>
      <c r="M280">
        <v>24.485105343719354</v>
      </c>
      <c r="N280">
        <v>4.8</v>
      </c>
      <c r="O280" t="s">
        <v>7</v>
      </c>
      <c r="P280" t="s">
        <v>141</v>
      </c>
      <c r="Q280" t="s">
        <v>112</v>
      </c>
      <c r="R280" t="s">
        <v>117</v>
      </c>
      <c r="S280" t="s">
        <v>139</v>
      </c>
      <c r="T280" t="s">
        <v>139</v>
      </c>
      <c r="U280" t="s">
        <v>139</v>
      </c>
      <c r="V280" t="s">
        <v>139</v>
      </c>
      <c r="W280" t="s">
        <v>139</v>
      </c>
      <c r="X280" t="s">
        <v>139</v>
      </c>
      <c r="Y280" t="s">
        <v>139</v>
      </c>
      <c r="Z280" t="s">
        <v>139</v>
      </c>
      <c r="AA280" t="s">
        <v>139</v>
      </c>
      <c r="AB280" t="s">
        <v>139</v>
      </c>
      <c r="AC280" s="37">
        <v>22.483471000000002</v>
      </c>
      <c r="AD280" s="37">
        <v>120.435332</v>
      </c>
      <c r="AE280">
        <v>50</v>
      </c>
      <c r="AF280" s="37" t="s">
        <v>174</v>
      </c>
      <c r="AG280" s="37" t="s">
        <v>166</v>
      </c>
      <c r="AH280" t="s">
        <v>167</v>
      </c>
      <c r="AI280" t="s">
        <v>169</v>
      </c>
      <c r="AJ280" t="s">
        <v>170</v>
      </c>
      <c r="AK280" t="s">
        <v>175</v>
      </c>
      <c r="AL280" s="27" t="s">
        <v>177</v>
      </c>
    </row>
    <row r="281" spans="1:38" x14ac:dyDescent="0.25">
      <c r="A281">
        <v>280</v>
      </c>
      <c r="B281">
        <v>34</v>
      </c>
      <c r="C281" s="1">
        <v>41566</v>
      </c>
      <c r="D281" s="62">
        <v>2013</v>
      </c>
      <c r="E281" s="62">
        <v>10</v>
      </c>
      <c r="F281" s="62">
        <v>19</v>
      </c>
      <c r="G281">
        <v>1</v>
      </c>
      <c r="H281">
        <v>4</v>
      </c>
      <c r="I281">
        <v>31.1</v>
      </c>
      <c r="J281">
        <v>8</v>
      </c>
      <c r="K281">
        <v>19</v>
      </c>
      <c r="L281">
        <v>146.28297362110311</v>
      </c>
      <c r="M281">
        <v>24.485105343719354</v>
      </c>
      <c r="N281">
        <v>19.2</v>
      </c>
      <c r="O281" t="s">
        <v>108</v>
      </c>
      <c r="P281" t="s">
        <v>141</v>
      </c>
      <c r="Q281" t="s">
        <v>114</v>
      </c>
      <c r="R281" t="s">
        <v>118</v>
      </c>
      <c r="S281" t="s">
        <v>139</v>
      </c>
      <c r="T281" t="s">
        <v>139</v>
      </c>
      <c r="U281" t="s">
        <v>139</v>
      </c>
      <c r="V281" t="s">
        <v>139</v>
      </c>
      <c r="W281" t="s">
        <v>139</v>
      </c>
      <c r="X281" t="s">
        <v>139</v>
      </c>
      <c r="Y281" t="s">
        <v>139</v>
      </c>
      <c r="Z281" t="s">
        <v>139</v>
      </c>
      <c r="AA281" t="s">
        <v>139</v>
      </c>
      <c r="AB281" t="s">
        <v>139</v>
      </c>
      <c r="AC281" s="37">
        <v>22.483471000000002</v>
      </c>
      <c r="AD281" s="37">
        <v>120.435332</v>
      </c>
      <c r="AE281">
        <v>50</v>
      </c>
      <c r="AF281" s="37" t="s">
        <v>174</v>
      </c>
      <c r="AG281" s="37" t="s">
        <v>166</v>
      </c>
      <c r="AH281" t="s">
        <v>168</v>
      </c>
      <c r="AI281" t="s">
        <v>169</v>
      </c>
      <c r="AJ281" t="s">
        <v>170</v>
      </c>
      <c r="AK281" t="s">
        <v>172</v>
      </c>
      <c r="AL281" s="27" t="s">
        <v>177</v>
      </c>
    </row>
    <row r="282" spans="1:38" x14ac:dyDescent="0.25">
      <c r="A282">
        <v>281</v>
      </c>
      <c r="B282">
        <v>34</v>
      </c>
      <c r="C282" s="1">
        <v>41566</v>
      </c>
      <c r="D282" s="62">
        <v>2013</v>
      </c>
      <c r="E282" s="62">
        <v>10</v>
      </c>
      <c r="F282" s="62">
        <v>19</v>
      </c>
      <c r="G282">
        <v>1</v>
      </c>
      <c r="H282">
        <v>4</v>
      </c>
      <c r="I282">
        <v>31.1</v>
      </c>
      <c r="J282">
        <v>8</v>
      </c>
      <c r="K282">
        <v>19</v>
      </c>
      <c r="L282">
        <v>146.28297362110311</v>
      </c>
      <c r="M282">
        <v>24.485105343719354</v>
      </c>
      <c r="N282">
        <v>91.2</v>
      </c>
      <c r="O282" t="s">
        <v>9</v>
      </c>
      <c r="P282" t="s">
        <v>141</v>
      </c>
      <c r="Q282" t="s">
        <v>115</v>
      </c>
      <c r="R282" t="s">
        <v>122</v>
      </c>
      <c r="S282" t="s">
        <v>139</v>
      </c>
      <c r="T282" t="s">
        <v>139</v>
      </c>
      <c r="U282" t="s">
        <v>139</v>
      </c>
      <c r="V282" t="s">
        <v>139</v>
      </c>
      <c r="W282" t="s">
        <v>139</v>
      </c>
      <c r="X282" t="s">
        <v>139</v>
      </c>
      <c r="Y282" t="s">
        <v>139</v>
      </c>
      <c r="Z282" t="s">
        <v>139</v>
      </c>
      <c r="AA282" t="s">
        <v>139</v>
      </c>
      <c r="AB282" t="s">
        <v>139</v>
      </c>
      <c r="AC282" s="37">
        <v>22.483471000000002</v>
      </c>
      <c r="AD282" s="37">
        <v>120.435332</v>
      </c>
      <c r="AE282">
        <v>50</v>
      </c>
      <c r="AF282" s="37" t="s">
        <v>174</v>
      </c>
      <c r="AG282" s="37" t="s">
        <v>173</v>
      </c>
      <c r="AH282" t="s">
        <v>167</v>
      </c>
      <c r="AI282" t="s">
        <v>169</v>
      </c>
      <c r="AJ282" t="s">
        <v>170</v>
      </c>
      <c r="AK282" t="s">
        <v>171</v>
      </c>
      <c r="AL282" s="27" t="s">
        <v>177</v>
      </c>
    </row>
    <row r="283" spans="1:38" x14ac:dyDescent="0.25">
      <c r="A283">
        <v>282</v>
      </c>
      <c r="B283">
        <v>34</v>
      </c>
      <c r="C283" s="1">
        <v>41566</v>
      </c>
      <c r="D283" s="62">
        <v>2013</v>
      </c>
      <c r="E283" s="62">
        <v>10</v>
      </c>
      <c r="F283" s="62">
        <v>19</v>
      </c>
      <c r="G283">
        <v>1</v>
      </c>
      <c r="H283">
        <v>4</v>
      </c>
      <c r="I283">
        <v>31.1</v>
      </c>
      <c r="J283">
        <v>8</v>
      </c>
      <c r="K283">
        <v>19</v>
      </c>
      <c r="L283">
        <v>146.28297362110311</v>
      </c>
      <c r="M283">
        <v>24.485105343719354</v>
      </c>
      <c r="N283">
        <v>692.8</v>
      </c>
      <c r="O283" t="s">
        <v>83</v>
      </c>
      <c r="P283" t="s">
        <v>142</v>
      </c>
      <c r="Q283" t="s">
        <v>115</v>
      </c>
      <c r="R283" t="s">
        <v>115</v>
      </c>
      <c r="S283" t="s">
        <v>139</v>
      </c>
      <c r="T283" t="s">
        <v>139</v>
      </c>
      <c r="U283" t="s">
        <v>139</v>
      </c>
      <c r="V283" t="s">
        <v>139</v>
      </c>
      <c r="W283" t="s">
        <v>139</v>
      </c>
      <c r="X283" t="s">
        <v>139</v>
      </c>
      <c r="Y283" t="s">
        <v>139</v>
      </c>
      <c r="Z283" t="s">
        <v>139</v>
      </c>
      <c r="AA283" t="s">
        <v>139</v>
      </c>
      <c r="AB283" t="s">
        <v>139</v>
      </c>
      <c r="AC283" s="37">
        <v>22.483471000000002</v>
      </c>
      <c r="AD283" s="37">
        <v>120.435332</v>
      </c>
      <c r="AE283">
        <v>50</v>
      </c>
      <c r="AF283" s="37" t="s">
        <v>174</v>
      </c>
      <c r="AG283" s="37" t="s">
        <v>166</v>
      </c>
      <c r="AH283" t="s">
        <v>167</v>
      </c>
      <c r="AI283" t="s">
        <v>169</v>
      </c>
      <c r="AJ283" t="s">
        <v>170</v>
      </c>
      <c r="AK283" t="s">
        <v>175</v>
      </c>
      <c r="AL283" s="27" t="s">
        <v>177</v>
      </c>
    </row>
    <row r="284" spans="1:38" x14ac:dyDescent="0.25">
      <c r="A284">
        <v>283</v>
      </c>
      <c r="B284">
        <v>34</v>
      </c>
      <c r="C284" s="1">
        <v>41566</v>
      </c>
      <c r="D284" s="62">
        <v>2013</v>
      </c>
      <c r="E284" s="62">
        <v>10</v>
      </c>
      <c r="F284" s="62">
        <v>19</v>
      </c>
      <c r="G284">
        <v>1</v>
      </c>
      <c r="H284">
        <v>4</v>
      </c>
      <c r="I284">
        <v>31.1</v>
      </c>
      <c r="J284">
        <v>8</v>
      </c>
      <c r="K284">
        <v>19</v>
      </c>
      <c r="L284">
        <v>146.28297362110311</v>
      </c>
      <c r="M284">
        <v>24.485105343719354</v>
      </c>
      <c r="N284">
        <v>1.6</v>
      </c>
      <c r="O284" t="s">
        <v>58</v>
      </c>
      <c r="P284" t="s">
        <v>149</v>
      </c>
      <c r="Q284" t="s">
        <v>115</v>
      </c>
      <c r="R284" t="s">
        <v>115</v>
      </c>
      <c r="S284" t="s">
        <v>139</v>
      </c>
      <c r="T284" t="s">
        <v>139</v>
      </c>
      <c r="U284" t="s">
        <v>139</v>
      </c>
      <c r="V284" t="s">
        <v>139</v>
      </c>
      <c r="W284" t="s">
        <v>139</v>
      </c>
      <c r="X284" t="s">
        <v>139</v>
      </c>
      <c r="Y284" t="s">
        <v>139</v>
      </c>
      <c r="Z284" t="s">
        <v>139</v>
      </c>
      <c r="AA284" t="s">
        <v>139</v>
      </c>
      <c r="AB284" t="s">
        <v>139</v>
      </c>
      <c r="AC284" s="37">
        <v>22.483471000000002</v>
      </c>
      <c r="AD284" s="37">
        <v>120.435332</v>
      </c>
      <c r="AE284">
        <v>50</v>
      </c>
      <c r="AF284" s="37" t="s">
        <v>174</v>
      </c>
      <c r="AG284" s="37" t="s">
        <v>166</v>
      </c>
      <c r="AH284" t="s">
        <v>168</v>
      </c>
      <c r="AI284" t="s">
        <v>169</v>
      </c>
      <c r="AJ284" t="s">
        <v>170</v>
      </c>
      <c r="AK284" t="s">
        <v>172</v>
      </c>
      <c r="AL284" s="27" t="s">
        <v>177</v>
      </c>
    </row>
    <row r="285" spans="1:38" x14ac:dyDescent="0.25">
      <c r="A285">
        <v>284</v>
      </c>
      <c r="B285">
        <v>34</v>
      </c>
      <c r="C285" s="1">
        <v>41566</v>
      </c>
      <c r="D285" s="62">
        <v>2013</v>
      </c>
      <c r="E285" s="62">
        <v>10</v>
      </c>
      <c r="F285" s="62">
        <v>19</v>
      </c>
      <c r="G285">
        <v>1</v>
      </c>
      <c r="H285">
        <v>4</v>
      </c>
      <c r="I285">
        <v>31.1</v>
      </c>
      <c r="J285">
        <v>8</v>
      </c>
      <c r="K285">
        <v>19</v>
      </c>
      <c r="L285">
        <v>146.28297362110311</v>
      </c>
      <c r="M285">
        <v>24.485105343719354</v>
      </c>
      <c r="N285">
        <v>132.80000000000001</v>
      </c>
      <c r="O285" t="s">
        <v>67</v>
      </c>
      <c r="P285" t="s">
        <v>155</v>
      </c>
      <c r="Q285" t="s">
        <v>115</v>
      </c>
      <c r="R285" t="s">
        <v>119</v>
      </c>
      <c r="S285" t="s">
        <v>139</v>
      </c>
      <c r="T285" t="s">
        <v>139</v>
      </c>
      <c r="U285" t="s">
        <v>139</v>
      </c>
      <c r="V285" t="s">
        <v>139</v>
      </c>
      <c r="W285" t="s">
        <v>139</v>
      </c>
      <c r="X285" t="s">
        <v>139</v>
      </c>
      <c r="Y285" t="s">
        <v>139</v>
      </c>
      <c r="Z285" t="s">
        <v>139</v>
      </c>
      <c r="AA285" t="s">
        <v>139</v>
      </c>
      <c r="AB285" t="s">
        <v>139</v>
      </c>
      <c r="AC285" s="37">
        <v>22.483471000000002</v>
      </c>
      <c r="AD285" s="37">
        <v>120.435332</v>
      </c>
      <c r="AE285">
        <v>50</v>
      </c>
      <c r="AF285" s="37" t="s">
        <v>174</v>
      </c>
      <c r="AG285" s="37" t="s">
        <v>173</v>
      </c>
      <c r="AH285" t="s">
        <v>167</v>
      </c>
      <c r="AI285" t="s">
        <v>169</v>
      </c>
      <c r="AJ285" t="s">
        <v>170</v>
      </c>
      <c r="AK285" t="s">
        <v>171</v>
      </c>
      <c r="AL285" s="27" t="s">
        <v>177</v>
      </c>
    </row>
    <row r="286" spans="1:38" x14ac:dyDescent="0.25">
      <c r="A286">
        <v>285</v>
      </c>
      <c r="B286">
        <v>35</v>
      </c>
      <c r="C286" s="1">
        <v>41569</v>
      </c>
      <c r="D286" s="62">
        <v>2013</v>
      </c>
      <c r="E286" s="62">
        <v>10</v>
      </c>
      <c r="F286" s="62">
        <v>22</v>
      </c>
      <c r="G286">
        <v>1</v>
      </c>
      <c r="H286">
        <v>4</v>
      </c>
      <c r="I286">
        <v>30.1</v>
      </c>
      <c r="J286">
        <v>8</v>
      </c>
      <c r="K286">
        <v>19</v>
      </c>
      <c r="L286">
        <v>164.66826538768984</v>
      </c>
      <c r="M286">
        <v>2.4960023974414129</v>
      </c>
      <c r="N286">
        <v>18.666666666666668</v>
      </c>
      <c r="O286" t="s">
        <v>5</v>
      </c>
      <c r="P286" t="s">
        <v>141</v>
      </c>
      <c r="Q286" t="s">
        <v>112</v>
      </c>
      <c r="R286" t="s">
        <v>116</v>
      </c>
      <c r="S286" t="s">
        <v>139</v>
      </c>
      <c r="T286" t="s">
        <v>139</v>
      </c>
      <c r="U286" t="s">
        <v>139</v>
      </c>
      <c r="V286" t="s">
        <v>139</v>
      </c>
      <c r="W286" t="s">
        <v>139</v>
      </c>
      <c r="X286" t="s">
        <v>139</v>
      </c>
      <c r="Y286" t="s">
        <v>139</v>
      </c>
      <c r="Z286" t="s">
        <v>139</v>
      </c>
      <c r="AA286" t="s">
        <v>139</v>
      </c>
      <c r="AB286" t="s">
        <v>139</v>
      </c>
      <c r="AC286" s="37">
        <v>22.483471000000002</v>
      </c>
      <c r="AD286" s="37">
        <v>120.435332</v>
      </c>
      <c r="AE286">
        <v>50</v>
      </c>
      <c r="AF286" s="37" t="s">
        <v>174</v>
      </c>
      <c r="AG286" s="37" t="s">
        <v>166</v>
      </c>
      <c r="AH286" t="s">
        <v>167</v>
      </c>
      <c r="AI286" t="s">
        <v>169</v>
      </c>
      <c r="AJ286" t="s">
        <v>170</v>
      </c>
      <c r="AK286" t="s">
        <v>175</v>
      </c>
      <c r="AL286" s="27" t="s">
        <v>177</v>
      </c>
    </row>
    <row r="287" spans="1:38" x14ac:dyDescent="0.25">
      <c r="A287">
        <v>286</v>
      </c>
      <c r="B287">
        <v>35</v>
      </c>
      <c r="C287" s="1">
        <v>41569</v>
      </c>
      <c r="D287" s="62">
        <v>2013</v>
      </c>
      <c r="E287" s="62">
        <v>10</v>
      </c>
      <c r="F287" s="62">
        <v>22</v>
      </c>
      <c r="G287">
        <v>1</v>
      </c>
      <c r="H287">
        <v>4</v>
      </c>
      <c r="I287">
        <v>30.1</v>
      </c>
      <c r="J287">
        <v>8</v>
      </c>
      <c r="K287">
        <v>19</v>
      </c>
      <c r="L287">
        <v>164.66826538768984</v>
      </c>
      <c r="M287">
        <v>2.4960023974414129</v>
      </c>
      <c r="N287">
        <v>6.6666666666666661</v>
      </c>
      <c r="O287" t="s">
        <v>7</v>
      </c>
      <c r="P287" t="s">
        <v>141</v>
      </c>
      <c r="Q287" t="s">
        <v>112</v>
      </c>
      <c r="R287" t="s">
        <v>117</v>
      </c>
      <c r="S287" t="s">
        <v>139</v>
      </c>
      <c r="T287" t="s">
        <v>139</v>
      </c>
      <c r="U287" t="s">
        <v>139</v>
      </c>
      <c r="V287" t="s">
        <v>139</v>
      </c>
      <c r="W287" t="s">
        <v>139</v>
      </c>
      <c r="X287" t="s">
        <v>139</v>
      </c>
      <c r="Y287" t="s">
        <v>139</v>
      </c>
      <c r="Z287" t="s">
        <v>139</v>
      </c>
      <c r="AA287" t="s">
        <v>139</v>
      </c>
      <c r="AB287" t="s">
        <v>139</v>
      </c>
      <c r="AC287" s="37">
        <v>22.483471000000002</v>
      </c>
      <c r="AD287" s="37">
        <v>120.435332</v>
      </c>
      <c r="AE287">
        <v>50</v>
      </c>
      <c r="AF287" s="37" t="s">
        <v>174</v>
      </c>
      <c r="AG287" s="37" t="s">
        <v>166</v>
      </c>
      <c r="AH287" t="s">
        <v>168</v>
      </c>
      <c r="AI287" t="s">
        <v>169</v>
      </c>
      <c r="AJ287" t="s">
        <v>170</v>
      </c>
      <c r="AK287" t="s">
        <v>172</v>
      </c>
      <c r="AL287" s="27" t="s">
        <v>177</v>
      </c>
    </row>
    <row r="288" spans="1:38" x14ac:dyDescent="0.25">
      <c r="A288">
        <v>287</v>
      </c>
      <c r="B288">
        <v>35</v>
      </c>
      <c r="C288" s="1">
        <v>41569</v>
      </c>
      <c r="D288" s="62">
        <v>2013</v>
      </c>
      <c r="E288" s="62">
        <v>10</v>
      </c>
      <c r="F288" s="62">
        <v>22</v>
      </c>
      <c r="G288">
        <v>1</v>
      </c>
      <c r="H288">
        <v>4</v>
      </c>
      <c r="I288">
        <v>30.1</v>
      </c>
      <c r="J288">
        <v>8</v>
      </c>
      <c r="K288">
        <v>19</v>
      </c>
      <c r="L288">
        <v>164.66826538768984</v>
      </c>
      <c r="M288">
        <v>2.4960023974414129</v>
      </c>
      <c r="N288">
        <v>38.666666666666664</v>
      </c>
      <c r="O288" t="s">
        <v>108</v>
      </c>
      <c r="P288" t="s">
        <v>141</v>
      </c>
      <c r="Q288" t="s">
        <v>114</v>
      </c>
      <c r="R288" t="s">
        <v>118</v>
      </c>
      <c r="S288" t="s">
        <v>139</v>
      </c>
      <c r="T288" t="s">
        <v>139</v>
      </c>
      <c r="U288" t="s">
        <v>139</v>
      </c>
      <c r="V288" t="s">
        <v>139</v>
      </c>
      <c r="W288" t="s">
        <v>139</v>
      </c>
      <c r="X288" t="s">
        <v>139</v>
      </c>
      <c r="Y288" t="s">
        <v>139</v>
      </c>
      <c r="Z288" t="s">
        <v>139</v>
      </c>
      <c r="AA288" t="s">
        <v>139</v>
      </c>
      <c r="AB288" t="s">
        <v>139</v>
      </c>
      <c r="AC288" s="37">
        <v>22.483471000000002</v>
      </c>
      <c r="AD288" s="37">
        <v>120.435332</v>
      </c>
      <c r="AE288">
        <v>50</v>
      </c>
      <c r="AF288" s="37" t="s">
        <v>174</v>
      </c>
      <c r="AG288" s="37" t="s">
        <v>173</v>
      </c>
      <c r="AH288" t="s">
        <v>167</v>
      </c>
      <c r="AI288" t="s">
        <v>169</v>
      </c>
      <c r="AJ288" t="s">
        <v>170</v>
      </c>
      <c r="AK288" t="s">
        <v>171</v>
      </c>
      <c r="AL288" s="27" t="s">
        <v>177</v>
      </c>
    </row>
    <row r="289" spans="1:38" x14ac:dyDescent="0.25">
      <c r="A289">
        <v>288</v>
      </c>
      <c r="B289">
        <v>35</v>
      </c>
      <c r="C289" s="1">
        <v>41569</v>
      </c>
      <c r="D289" s="62">
        <v>2013</v>
      </c>
      <c r="E289" s="62">
        <v>10</v>
      </c>
      <c r="F289" s="62">
        <v>22</v>
      </c>
      <c r="G289">
        <v>1</v>
      </c>
      <c r="H289">
        <v>4</v>
      </c>
      <c r="I289">
        <v>30.1</v>
      </c>
      <c r="J289">
        <v>8</v>
      </c>
      <c r="K289">
        <v>19</v>
      </c>
      <c r="L289">
        <v>164.66826538768984</v>
      </c>
      <c r="M289">
        <v>2.4960023974414129</v>
      </c>
      <c r="N289">
        <v>76</v>
      </c>
      <c r="O289" t="s">
        <v>9</v>
      </c>
      <c r="P289" t="s">
        <v>141</v>
      </c>
      <c r="Q289" t="s">
        <v>115</v>
      </c>
      <c r="R289" t="s">
        <v>122</v>
      </c>
      <c r="S289" t="s">
        <v>139</v>
      </c>
      <c r="T289" t="s">
        <v>139</v>
      </c>
      <c r="U289" t="s">
        <v>139</v>
      </c>
      <c r="V289" t="s">
        <v>139</v>
      </c>
      <c r="W289" t="s">
        <v>139</v>
      </c>
      <c r="X289" t="s">
        <v>139</v>
      </c>
      <c r="Y289" t="s">
        <v>139</v>
      </c>
      <c r="Z289" t="s">
        <v>139</v>
      </c>
      <c r="AA289" t="s">
        <v>139</v>
      </c>
      <c r="AB289" t="s">
        <v>139</v>
      </c>
      <c r="AC289" s="37">
        <v>22.483471000000002</v>
      </c>
      <c r="AD289" s="37">
        <v>120.435332</v>
      </c>
      <c r="AE289">
        <v>50</v>
      </c>
      <c r="AF289" s="37" t="s">
        <v>174</v>
      </c>
      <c r="AG289" s="37" t="s">
        <v>166</v>
      </c>
      <c r="AH289" t="s">
        <v>167</v>
      </c>
      <c r="AI289" t="s">
        <v>169</v>
      </c>
      <c r="AJ289" t="s">
        <v>170</v>
      </c>
      <c r="AK289" t="s">
        <v>175</v>
      </c>
      <c r="AL289" s="27" t="s">
        <v>177</v>
      </c>
    </row>
    <row r="290" spans="1:38" x14ac:dyDescent="0.25">
      <c r="A290">
        <v>289</v>
      </c>
      <c r="B290">
        <v>35</v>
      </c>
      <c r="C290" s="1">
        <v>41569</v>
      </c>
      <c r="D290" s="62">
        <v>2013</v>
      </c>
      <c r="E290" s="62">
        <v>10</v>
      </c>
      <c r="F290" s="62">
        <v>22</v>
      </c>
      <c r="G290">
        <v>1</v>
      </c>
      <c r="H290">
        <v>4</v>
      </c>
      <c r="I290">
        <v>30.1</v>
      </c>
      <c r="J290">
        <v>8</v>
      </c>
      <c r="K290">
        <v>19</v>
      </c>
      <c r="L290">
        <v>164.66826538768984</v>
      </c>
      <c r="M290">
        <v>2.4960023974414129</v>
      </c>
      <c r="N290">
        <v>356</v>
      </c>
      <c r="O290" t="s">
        <v>83</v>
      </c>
      <c r="P290" t="s">
        <v>142</v>
      </c>
      <c r="Q290" t="s">
        <v>115</v>
      </c>
      <c r="R290" t="s">
        <v>115</v>
      </c>
      <c r="S290" t="s">
        <v>139</v>
      </c>
      <c r="T290" t="s">
        <v>139</v>
      </c>
      <c r="U290" t="s">
        <v>139</v>
      </c>
      <c r="V290" t="s">
        <v>139</v>
      </c>
      <c r="W290" t="s">
        <v>139</v>
      </c>
      <c r="X290" t="s">
        <v>139</v>
      </c>
      <c r="Y290" t="s">
        <v>139</v>
      </c>
      <c r="Z290" t="s">
        <v>139</v>
      </c>
      <c r="AA290" t="s">
        <v>139</v>
      </c>
      <c r="AB290" t="s">
        <v>139</v>
      </c>
      <c r="AC290" s="37">
        <v>22.483471000000002</v>
      </c>
      <c r="AD290" s="37">
        <v>120.435332</v>
      </c>
      <c r="AE290">
        <v>50</v>
      </c>
      <c r="AF290" s="37" t="s">
        <v>174</v>
      </c>
      <c r="AG290" s="37" t="s">
        <v>166</v>
      </c>
      <c r="AH290" t="s">
        <v>168</v>
      </c>
      <c r="AI290" t="s">
        <v>169</v>
      </c>
      <c r="AJ290" t="s">
        <v>170</v>
      </c>
      <c r="AK290" t="s">
        <v>172</v>
      </c>
      <c r="AL290" s="27" t="s">
        <v>177</v>
      </c>
    </row>
    <row r="291" spans="1:38" x14ac:dyDescent="0.25">
      <c r="A291">
        <v>290</v>
      </c>
      <c r="B291">
        <v>35</v>
      </c>
      <c r="C291" s="1">
        <v>41569</v>
      </c>
      <c r="D291" s="62">
        <v>2013</v>
      </c>
      <c r="E291" s="62">
        <v>10</v>
      </c>
      <c r="F291" s="62">
        <v>22</v>
      </c>
      <c r="G291">
        <v>1</v>
      </c>
      <c r="H291">
        <v>4</v>
      </c>
      <c r="I291">
        <v>30.1</v>
      </c>
      <c r="J291">
        <v>8</v>
      </c>
      <c r="K291">
        <v>19</v>
      </c>
      <c r="L291">
        <v>164.66826538768984</v>
      </c>
      <c r="M291">
        <v>2.4960023974414129</v>
      </c>
      <c r="N291">
        <v>101.33333333333333</v>
      </c>
      <c r="O291" t="s">
        <v>67</v>
      </c>
      <c r="P291" t="s">
        <v>155</v>
      </c>
      <c r="Q291" t="s">
        <v>115</v>
      </c>
      <c r="R291" t="s">
        <v>119</v>
      </c>
      <c r="S291" t="s">
        <v>139</v>
      </c>
      <c r="T291" t="s">
        <v>139</v>
      </c>
      <c r="U291" t="s">
        <v>139</v>
      </c>
      <c r="V291" t="s">
        <v>139</v>
      </c>
      <c r="W291" t="s">
        <v>139</v>
      </c>
      <c r="X291" t="s">
        <v>139</v>
      </c>
      <c r="Y291" t="s">
        <v>139</v>
      </c>
      <c r="Z291" t="s">
        <v>139</v>
      </c>
      <c r="AA291" t="s">
        <v>139</v>
      </c>
      <c r="AB291" t="s">
        <v>139</v>
      </c>
      <c r="AC291" s="37">
        <v>22.483471000000002</v>
      </c>
      <c r="AD291" s="37">
        <v>120.435332</v>
      </c>
      <c r="AE291">
        <v>50</v>
      </c>
      <c r="AF291" s="37" t="s">
        <v>174</v>
      </c>
      <c r="AG291" s="37" t="s">
        <v>173</v>
      </c>
      <c r="AH291" t="s">
        <v>167</v>
      </c>
      <c r="AI291" t="s">
        <v>169</v>
      </c>
      <c r="AJ291" t="s">
        <v>170</v>
      </c>
      <c r="AK291" t="s">
        <v>171</v>
      </c>
      <c r="AL291" s="27" t="s">
        <v>177</v>
      </c>
    </row>
    <row r="292" spans="1:38" x14ac:dyDescent="0.25">
      <c r="A292">
        <v>291</v>
      </c>
      <c r="B292">
        <v>36</v>
      </c>
      <c r="C292" s="1">
        <v>41646</v>
      </c>
      <c r="D292" s="62">
        <v>2014</v>
      </c>
      <c r="E292" s="62">
        <v>1</v>
      </c>
      <c r="F292" s="62">
        <v>7</v>
      </c>
      <c r="G292">
        <v>1</v>
      </c>
      <c r="H292">
        <v>5</v>
      </c>
      <c r="I292">
        <v>23</v>
      </c>
      <c r="J292">
        <v>8.4</v>
      </c>
      <c r="K292">
        <v>20</v>
      </c>
      <c r="L292">
        <v>227.8177458033573</v>
      </c>
      <c r="M292">
        <v>12.518353128190142</v>
      </c>
      <c r="N292">
        <v>11.2</v>
      </c>
      <c r="O292" t="s">
        <v>5</v>
      </c>
      <c r="P292" t="s">
        <v>141</v>
      </c>
      <c r="Q292" t="s">
        <v>112</v>
      </c>
      <c r="R292" t="s">
        <v>116</v>
      </c>
      <c r="S292">
        <v>0.77980000000000005</v>
      </c>
      <c r="T292">
        <v>4.6692373871733882E-2</v>
      </c>
      <c r="U292">
        <v>1.0079</v>
      </c>
      <c r="V292">
        <v>7.2046975416506343E-2</v>
      </c>
      <c r="W292">
        <v>28.7</v>
      </c>
      <c r="X292">
        <v>2.1108186931983424</v>
      </c>
      <c r="Y292">
        <v>1</v>
      </c>
      <c r="Z292">
        <v>0</v>
      </c>
      <c r="AA292">
        <v>1.1000000000000001</v>
      </c>
      <c r="AB292">
        <v>0.316227766016838</v>
      </c>
      <c r="AC292" s="37">
        <v>22.483471000000002</v>
      </c>
      <c r="AD292" s="37">
        <v>120.435332</v>
      </c>
      <c r="AE292">
        <v>50</v>
      </c>
      <c r="AF292" s="37" t="s">
        <v>174</v>
      </c>
      <c r="AG292" s="37" t="s">
        <v>166</v>
      </c>
      <c r="AH292" t="s">
        <v>167</v>
      </c>
      <c r="AI292" t="s">
        <v>169</v>
      </c>
      <c r="AJ292" t="s">
        <v>170</v>
      </c>
      <c r="AK292" t="s">
        <v>175</v>
      </c>
      <c r="AL292" s="27" t="s">
        <v>177</v>
      </c>
    </row>
    <row r="293" spans="1:38" x14ac:dyDescent="0.25">
      <c r="A293">
        <v>292</v>
      </c>
      <c r="B293">
        <v>36</v>
      </c>
      <c r="C293" s="1">
        <v>41646</v>
      </c>
      <c r="D293" s="62">
        <v>2014</v>
      </c>
      <c r="E293" s="62">
        <v>1</v>
      </c>
      <c r="F293" s="62">
        <v>7</v>
      </c>
      <c r="G293">
        <v>1</v>
      </c>
      <c r="H293">
        <v>5</v>
      </c>
      <c r="I293">
        <v>23</v>
      </c>
      <c r="J293">
        <v>8.4</v>
      </c>
      <c r="K293">
        <v>20</v>
      </c>
      <c r="L293">
        <v>227.8177458033573</v>
      </c>
      <c r="M293">
        <v>12.518353128190142</v>
      </c>
      <c r="N293">
        <v>12.8</v>
      </c>
      <c r="O293" t="s">
        <v>7</v>
      </c>
      <c r="P293" t="s">
        <v>141</v>
      </c>
      <c r="Q293" t="s">
        <v>112</v>
      </c>
      <c r="R293" t="s">
        <v>117</v>
      </c>
      <c r="S293" t="s">
        <v>139</v>
      </c>
      <c r="T293" t="s">
        <v>139</v>
      </c>
      <c r="U293" t="s">
        <v>139</v>
      </c>
      <c r="V293" t="s">
        <v>139</v>
      </c>
      <c r="W293" t="s">
        <v>139</v>
      </c>
      <c r="X293" t="s">
        <v>139</v>
      </c>
      <c r="Y293" t="s">
        <v>139</v>
      </c>
      <c r="Z293" t="s">
        <v>139</v>
      </c>
      <c r="AA293" t="s">
        <v>139</v>
      </c>
      <c r="AB293" t="s">
        <v>139</v>
      </c>
      <c r="AC293" s="37">
        <v>22.483471000000002</v>
      </c>
      <c r="AD293" s="37">
        <v>120.435332</v>
      </c>
      <c r="AE293">
        <v>50</v>
      </c>
      <c r="AF293" s="37" t="s">
        <v>174</v>
      </c>
      <c r="AG293" s="37" t="s">
        <v>166</v>
      </c>
      <c r="AH293" t="s">
        <v>168</v>
      </c>
      <c r="AI293" t="s">
        <v>169</v>
      </c>
      <c r="AJ293" t="s">
        <v>170</v>
      </c>
      <c r="AK293" t="s">
        <v>172</v>
      </c>
      <c r="AL293" s="27" t="s">
        <v>177</v>
      </c>
    </row>
    <row r="294" spans="1:38" x14ac:dyDescent="0.25">
      <c r="A294">
        <v>293</v>
      </c>
      <c r="B294">
        <v>36</v>
      </c>
      <c r="C294" s="1">
        <v>41646</v>
      </c>
      <c r="D294" s="62">
        <v>2014</v>
      </c>
      <c r="E294" s="62">
        <v>1</v>
      </c>
      <c r="F294" s="62">
        <v>7</v>
      </c>
      <c r="G294">
        <v>1</v>
      </c>
      <c r="H294">
        <v>5</v>
      </c>
      <c r="I294">
        <v>23</v>
      </c>
      <c r="J294">
        <v>8.4</v>
      </c>
      <c r="K294">
        <v>20</v>
      </c>
      <c r="L294">
        <v>227.8177458033573</v>
      </c>
      <c r="M294">
        <v>12.518353128190142</v>
      </c>
      <c r="N294">
        <v>1.6</v>
      </c>
      <c r="O294" t="s">
        <v>108</v>
      </c>
      <c r="P294" t="s">
        <v>141</v>
      </c>
      <c r="Q294" t="s">
        <v>114</v>
      </c>
      <c r="R294" t="s">
        <v>118</v>
      </c>
      <c r="S294" t="s">
        <v>139</v>
      </c>
      <c r="T294" t="s">
        <v>139</v>
      </c>
      <c r="U294" t="s">
        <v>139</v>
      </c>
      <c r="V294" t="s">
        <v>139</v>
      </c>
      <c r="W294" t="s">
        <v>139</v>
      </c>
      <c r="X294" t="s">
        <v>139</v>
      </c>
      <c r="Y294" t="s">
        <v>139</v>
      </c>
      <c r="Z294" t="s">
        <v>139</v>
      </c>
      <c r="AA294" t="s">
        <v>139</v>
      </c>
      <c r="AB294" t="s">
        <v>139</v>
      </c>
      <c r="AC294" s="37">
        <v>22.483471000000002</v>
      </c>
      <c r="AD294" s="37">
        <v>120.435332</v>
      </c>
      <c r="AE294">
        <v>50</v>
      </c>
      <c r="AF294" s="37" t="s">
        <v>174</v>
      </c>
      <c r="AG294" s="37" t="s">
        <v>173</v>
      </c>
      <c r="AH294" t="s">
        <v>167</v>
      </c>
      <c r="AI294" t="s">
        <v>169</v>
      </c>
      <c r="AJ294" t="s">
        <v>170</v>
      </c>
      <c r="AK294" t="s">
        <v>171</v>
      </c>
      <c r="AL294" s="27" t="s">
        <v>177</v>
      </c>
    </row>
    <row r="295" spans="1:38" x14ac:dyDescent="0.25">
      <c r="A295">
        <v>294</v>
      </c>
      <c r="B295">
        <v>36</v>
      </c>
      <c r="C295" s="1">
        <v>41646</v>
      </c>
      <c r="D295" s="62">
        <v>2014</v>
      </c>
      <c r="E295" s="62">
        <v>1</v>
      </c>
      <c r="F295" s="62">
        <v>7</v>
      </c>
      <c r="G295">
        <v>1</v>
      </c>
      <c r="H295">
        <v>5</v>
      </c>
      <c r="I295">
        <v>23</v>
      </c>
      <c r="J295">
        <v>8.4</v>
      </c>
      <c r="K295">
        <v>20</v>
      </c>
      <c r="L295">
        <v>227.8177458033573</v>
      </c>
      <c r="M295">
        <v>12.518353128190142</v>
      </c>
      <c r="N295">
        <v>142.4</v>
      </c>
      <c r="O295" t="s">
        <v>9</v>
      </c>
      <c r="P295" t="s">
        <v>141</v>
      </c>
      <c r="Q295" t="s">
        <v>115</v>
      </c>
      <c r="R295" t="s">
        <v>122</v>
      </c>
      <c r="S295" t="s">
        <v>139</v>
      </c>
      <c r="T295" t="s">
        <v>139</v>
      </c>
      <c r="U295" t="s">
        <v>139</v>
      </c>
      <c r="V295" t="s">
        <v>139</v>
      </c>
      <c r="W295" t="s">
        <v>139</v>
      </c>
      <c r="X295" t="s">
        <v>139</v>
      </c>
      <c r="Y295" t="s">
        <v>139</v>
      </c>
      <c r="Z295" t="s">
        <v>139</v>
      </c>
      <c r="AA295" t="s">
        <v>139</v>
      </c>
      <c r="AB295" t="s">
        <v>139</v>
      </c>
      <c r="AC295" s="37">
        <v>22.483471000000002</v>
      </c>
      <c r="AD295" s="37">
        <v>120.435332</v>
      </c>
      <c r="AE295">
        <v>50</v>
      </c>
      <c r="AF295" s="37" t="s">
        <v>174</v>
      </c>
      <c r="AG295" s="37" t="s">
        <v>166</v>
      </c>
      <c r="AH295" t="s">
        <v>167</v>
      </c>
      <c r="AI295" t="s">
        <v>169</v>
      </c>
      <c r="AJ295" t="s">
        <v>170</v>
      </c>
      <c r="AK295" t="s">
        <v>175</v>
      </c>
      <c r="AL295" s="27" t="s">
        <v>177</v>
      </c>
    </row>
    <row r="296" spans="1:38" x14ac:dyDescent="0.25">
      <c r="A296">
        <v>295</v>
      </c>
      <c r="B296">
        <v>36</v>
      </c>
      <c r="C296" s="1">
        <v>41646</v>
      </c>
      <c r="D296" s="62">
        <v>2014</v>
      </c>
      <c r="E296" s="62">
        <v>1</v>
      </c>
      <c r="F296" s="62">
        <v>7</v>
      </c>
      <c r="G296">
        <v>1</v>
      </c>
      <c r="H296">
        <v>5</v>
      </c>
      <c r="I296">
        <v>23</v>
      </c>
      <c r="J296">
        <v>8.4</v>
      </c>
      <c r="K296">
        <v>20</v>
      </c>
      <c r="L296">
        <v>227.8177458033573</v>
      </c>
      <c r="M296">
        <v>12.518353128190142</v>
      </c>
      <c r="N296">
        <v>809.6</v>
      </c>
      <c r="O296" t="s">
        <v>83</v>
      </c>
      <c r="P296" t="s">
        <v>142</v>
      </c>
      <c r="Q296" t="s">
        <v>115</v>
      </c>
      <c r="R296" t="s">
        <v>115</v>
      </c>
      <c r="S296" t="s">
        <v>139</v>
      </c>
      <c r="T296" t="s">
        <v>139</v>
      </c>
      <c r="U296" t="s">
        <v>139</v>
      </c>
      <c r="V296" t="s">
        <v>139</v>
      </c>
      <c r="W296" t="s">
        <v>139</v>
      </c>
      <c r="X296" t="s">
        <v>139</v>
      </c>
      <c r="Y296" t="s">
        <v>139</v>
      </c>
      <c r="Z296" t="s">
        <v>139</v>
      </c>
      <c r="AA296" t="s">
        <v>139</v>
      </c>
      <c r="AB296" t="s">
        <v>139</v>
      </c>
      <c r="AC296" s="37">
        <v>22.483471000000002</v>
      </c>
      <c r="AD296" s="37">
        <v>120.435332</v>
      </c>
      <c r="AE296">
        <v>50</v>
      </c>
      <c r="AF296" s="37" t="s">
        <v>174</v>
      </c>
      <c r="AG296" s="37" t="s">
        <v>166</v>
      </c>
      <c r="AH296" t="s">
        <v>168</v>
      </c>
      <c r="AI296" t="s">
        <v>169</v>
      </c>
      <c r="AJ296" t="s">
        <v>170</v>
      </c>
      <c r="AK296" t="s">
        <v>172</v>
      </c>
      <c r="AL296" s="27" t="s">
        <v>177</v>
      </c>
    </row>
    <row r="297" spans="1:38" x14ac:dyDescent="0.25">
      <c r="A297">
        <v>296</v>
      </c>
      <c r="B297">
        <v>36</v>
      </c>
      <c r="C297" s="1">
        <v>41646</v>
      </c>
      <c r="D297" s="62">
        <v>2014</v>
      </c>
      <c r="E297" s="62">
        <v>1</v>
      </c>
      <c r="F297" s="62">
        <v>7</v>
      </c>
      <c r="G297">
        <v>1</v>
      </c>
      <c r="H297">
        <v>5</v>
      </c>
      <c r="I297">
        <v>23</v>
      </c>
      <c r="J297">
        <v>8.4</v>
      </c>
      <c r="K297">
        <v>20</v>
      </c>
      <c r="L297">
        <v>227.8177458033573</v>
      </c>
      <c r="M297">
        <v>12.518353128190142</v>
      </c>
      <c r="N297">
        <v>30.4</v>
      </c>
      <c r="O297" t="s">
        <v>67</v>
      </c>
      <c r="P297" t="s">
        <v>155</v>
      </c>
      <c r="Q297" t="s">
        <v>115</v>
      </c>
      <c r="R297" t="s">
        <v>119</v>
      </c>
      <c r="S297" t="s">
        <v>139</v>
      </c>
      <c r="T297" t="s">
        <v>139</v>
      </c>
      <c r="U297" t="s">
        <v>139</v>
      </c>
      <c r="V297" t="s">
        <v>139</v>
      </c>
      <c r="W297" t="s">
        <v>139</v>
      </c>
      <c r="X297" t="s">
        <v>139</v>
      </c>
      <c r="Y297" t="s">
        <v>139</v>
      </c>
      <c r="Z297" t="s">
        <v>139</v>
      </c>
      <c r="AA297" t="s">
        <v>139</v>
      </c>
      <c r="AB297" t="s">
        <v>139</v>
      </c>
      <c r="AC297" s="37">
        <v>22.483471000000002</v>
      </c>
      <c r="AD297" s="37">
        <v>120.435332</v>
      </c>
      <c r="AE297">
        <v>50</v>
      </c>
      <c r="AF297" s="37" t="s">
        <v>174</v>
      </c>
      <c r="AG297" s="37" t="s">
        <v>173</v>
      </c>
      <c r="AH297" t="s">
        <v>167</v>
      </c>
      <c r="AI297" t="s">
        <v>169</v>
      </c>
      <c r="AJ297" t="s">
        <v>170</v>
      </c>
      <c r="AK297" t="s">
        <v>171</v>
      </c>
      <c r="AL297" s="27" t="s">
        <v>177</v>
      </c>
    </row>
    <row r="298" spans="1:38" x14ac:dyDescent="0.25">
      <c r="A298">
        <v>297</v>
      </c>
      <c r="B298">
        <v>37</v>
      </c>
      <c r="C298" s="1">
        <v>41649</v>
      </c>
      <c r="D298" s="62">
        <v>2014</v>
      </c>
      <c r="E298" s="62">
        <v>1</v>
      </c>
      <c r="F298" s="62">
        <v>10</v>
      </c>
      <c r="G298">
        <v>1</v>
      </c>
      <c r="H298">
        <v>5</v>
      </c>
      <c r="I298">
        <v>22</v>
      </c>
      <c r="J298">
        <v>8.3000000000000007</v>
      </c>
      <c r="K298">
        <v>22</v>
      </c>
      <c r="L298">
        <v>206.23501199040763</v>
      </c>
      <c r="M298">
        <v>2.0767995294590746</v>
      </c>
      <c r="N298">
        <v>4.8</v>
      </c>
      <c r="O298" t="s">
        <v>5</v>
      </c>
      <c r="P298" t="s">
        <v>141</v>
      </c>
      <c r="Q298" t="s">
        <v>112</v>
      </c>
      <c r="R298" t="s">
        <v>116</v>
      </c>
      <c r="S298">
        <v>0.79439999999999988</v>
      </c>
      <c r="T298">
        <v>3.207352663975558E-2</v>
      </c>
      <c r="U298">
        <v>1.0072000000000001</v>
      </c>
      <c r="V298">
        <v>6.3679405357357624E-2</v>
      </c>
      <c r="W298">
        <v>29.3</v>
      </c>
      <c r="X298">
        <v>2.6687491868330793</v>
      </c>
      <c r="Y298">
        <v>1</v>
      </c>
      <c r="Z298">
        <v>0</v>
      </c>
      <c r="AA298">
        <v>1</v>
      </c>
      <c r="AB298">
        <v>0</v>
      </c>
      <c r="AC298" s="37">
        <v>22.483471000000002</v>
      </c>
      <c r="AD298" s="37">
        <v>120.435332</v>
      </c>
      <c r="AE298">
        <v>50</v>
      </c>
      <c r="AF298" s="37" t="s">
        <v>174</v>
      </c>
      <c r="AG298" s="37" t="s">
        <v>166</v>
      </c>
      <c r="AH298" t="s">
        <v>167</v>
      </c>
      <c r="AI298" t="s">
        <v>169</v>
      </c>
      <c r="AJ298" t="s">
        <v>170</v>
      </c>
      <c r="AK298" t="s">
        <v>175</v>
      </c>
      <c r="AL298" s="27" t="s">
        <v>177</v>
      </c>
    </row>
    <row r="299" spans="1:38" x14ac:dyDescent="0.25">
      <c r="A299">
        <v>298</v>
      </c>
      <c r="B299">
        <v>37</v>
      </c>
      <c r="C299" s="1">
        <v>41649</v>
      </c>
      <c r="D299" s="62">
        <v>2014</v>
      </c>
      <c r="E299" s="62">
        <v>1</v>
      </c>
      <c r="F299" s="62">
        <v>10</v>
      </c>
      <c r="G299">
        <v>1</v>
      </c>
      <c r="H299">
        <v>5</v>
      </c>
      <c r="I299">
        <v>22</v>
      </c>
      <c r="J299">
        <v>8.3000000000000007</v>
      </c>
      <c r="K299">
        <v>22</v>
      </c>
      <c r="L299">
        <v>206.23501199040763</v>
      </c>
      <c r="M299">
        <v>2.0767995294590746</v>
      </c>
      <c r="N299">
        <v>1.6</v>
      </c>
      <c r="O299" t="s">
        <v>7</v>
      </c>
      <c r="P299" t="s">
        <v>141</v>
      </c>
      <c r="Q299" t="s">
        <v>112</v>
      </c>
      <c r="R299" t="s">
        <v>117</v>
      </c>
      <c r="S299" t="s">
        <v>139</v>
      </c>
      <c r="T299" t="s">
        <v>139</v>
      </c>
      <c r="U299" t="s">
        <v>139</v>
      </c>
      <c r="V299" t="s">
        <v>139</v>
      </c>
      <c r="W299" t="s">
        <v>139</v>
      </c>
      <c r="X299" t="s">
        <v>139</v>
      </c>
      <c r="Y299" t="s">
        <v>139</v>
      </c>
      <c r="Z299" t="s">
        <v>139</v>
      </c>
      <c r="AA299" t="s">
        <v>139</v>
      </c>
      <c r="AB299" t="s">
        <v>139</v>
      </c>
      <c r="AC299" s="37">
        <v>22.483471000000002</v>
      </c>
      <c r="AD299" s="37">
        <v>120.435332</v>
      </c>
      <c r="AE299">
        <v>50</v>
      </c>
      <c r="AF299" s="37" t="s">
        <v>174</v>
      </c>
      <c r="AG299" s="37" t="s">
        <v>166</v>
      </c>
      <c r="AH299" t="s">
        <v>168</v>
      </c>
      <c r="AI299" t="s">
        <v>169</v>
      </c>
      <c r="AJ299" t="s">
        <v>170</v>
      </c>
      <c r="AK299" t="s">
        <v>172</v>
      </c>
      <c r="AL299" s="27" t="s">
        <v>177</v>
      </c>
    </row>
    <row r="300" spans="1:38" x14ac:dyDescent="0.25">
      <c r="A300">
        <v>299</v>
      </c>
      <c r="B300">
        <v>37</v>
      </c>
      <c r="C300" s="1">
        <v>41649</v>
      </c>
      <c r="D300" s="62">
        <v>2014</v>
      </c>
      <c r="E300" s="62">
        <v>1</v>
      </c>
      <c r="F300" s="62">
        <v>10</v>
      </c>
      <c r="G300">
        <v>1</v>
      </c>
      <c r="H300">
        <v>5</v>
      </c>
      <c r="I300">
        <v>22</v>
      </c>
      <c r="J300">
        <v>8.3000000000000007</v>
      </c>
      <c r="K300">
        <v>22</v>
      </c>
      <c r="L300">
        <v>206.23501199040763</v>
      </c>
      <c r="M300">
        <v>2.0767995294590746</v>
      </c>
      <c r="N300">
        <v>9.6</v>
      </c>
      <c r="O300" t="s">
        <v>108</v>
      </c>
      <c r="P300" t="s">
        <v>141</v>
      </c>
      <c r="Q300" t="s">
        <v>114</v>
      </c>
      <c r="R300" t="s">
        <v>118</v>
      </c>
      <c r="S300" t="s">
        <v>139</v>
      </c>
      <c r="T300" t="s">
        <v>139</v>
      </c>
      <c r="U300" t="s">
        <v>139</v>
      </c>
      <c r="V300" t="s">
        <v>139</v>
      </c>
      <c r="W300" t="s">
        <v>139</v>
      </c>
      <c r="X300" t="s">
        <v>139</v>
      </c>
      <c r="Y300" t="s">
        <v>139</v>
      </c>
      <c r="Z300" t="s">
        <v>139</v>
      </c>
      <c r="AA300" t="s">
        <v>139</v>
      </c>
      <c r="AB300" t="s">
        <v>139</v>
      </c>
      <c r="AC300" s="37">
        <v>22.483471000000002</v>
      </c>
      <c r="AD300" s="37">
        <v>120.435332</v>
      </c>
      <c r="AE300">
        <v>50</v>
      </c>
      <c r="AF300" s="37" t="s">
        <v>174</v>
      </c>
      <c r="AG300" s="37" t="s">
        <v>173</v>
      </c>
      <c r="AH300" t="s">
        <v>167</v>
      </c>
      <c r="AI300" t="s">
        <v>169</v>
      </c>
      <c r="AJ300" t="s">
        <v>170</v>
      </c>
      <c r="AK300" t="s">
        <v>171</v>
      </c>
      <c r="AL300" s="27" t="s">
        <v>177</v>
      </c>
    </row>
    <row r="301" spans="1:38" x14ac:dyDescent="0.25">
      <c r="A301">
        <v>300</v>
      </c>
      <c r="B301">
        <v>37</v>
      </c>
      <c r="C301" s="1">
        <v>41649</v>
      </c>
      <c r="D301" s="62">
        <v>2014</v>
      </c>
      <c r="E301" s="62">
        <v>1</v>
      </c>
      <c r="F301" s="62">
        <v>10</v>
      </c>
      <c r="G301">
        <v>1</v>
      </c>
      <c r="H301">
        <v>5</v>
      </c>
      <c r="I301">
        <v>22</v>
      </c>
      <c r="J301">
        <v>8.3000000000000007</v>
      </c>
      <c r="K301">
        <v>22</v>
      </c>
      <c r="L301">
        <v>206.23501199040763</v>
      </c>
      <c r="M301">
        <v>2.0767995294590746</v>
      </c>
      <c r="N301">
        <v>100.8</v>
      </c>
      <c r="O301" t="s">
        <v>9</v>
      </c>
      <c r="P301" t="s">
        <v>141</v>
      </c>
      <c r="Q301" t="s">
        <v>115</v>
      </c>
      <c r="R301" t="s">
        <v>122</v>
      </c>
      <c r="S301" t="s">
        <v>139</v>
      </c>
      <c r="T301" t="s">
        <v>139</v>
      </c>
      <c r="U301" t="s">
        <v>139</v>
      </c>
      <c r="V301" t="s">
        <v>139</v>
      </c>
      <c r="W301" t="s">
        <v>139</v>
      </c>
      <c r="X301" t="s">
        <v>139</v>
      </c>
      <c r="Y301" t="s">
        <v>139</v>
      </c>
      <c r="Z301" t="s">
        <v>139</v>
      </c>
      <c r="AA301" t="s">
        <v>139</v>
      </c>
      <c r="AB301" t="s">
        <v>139</v>
      </c>
      <c r="AC301" s="37">
        <v>22.483471000000002</v>
      </c>
      <c r="AD301" s="37">
        <v>120.435332</v>
      </c>
      <c r="AE301">
        <v>50</v>
      </c>
      <c r="AF301" s="37" t="s">
        <v>174</v>
      </c>
      <c r="AG301" s="37" t="s">
        <v>166</v>
      </c>
      <c r="AH301" t="s">
        <v>167</v>
      </c>
      <c r="AI301" t="s">
        <v>169</v>
      </c>
      <c r="AJ301" t="s">
        <v>170</v>
      </c>
      <c r="AK301" t="s">
        <v>175</v>
      </c>
      <c r="AL301" s="27" t="s">
        <v>177</v>
      </c>
    </row>
    <row r="302" spans="1:38" x14ac:dyDescent="0.25">
      <c r="A302">
        <v>301</v>
      </c>
      <c r="B302">
        <v>37</v>
      </c>
      <c r="C302" s="1">
        <v>41649</v>
      </c>
      <c r="D302" s="62">
        <v>2014</v>
      </c>
      <c r="E302" s="62">
        <v>1</v>
      </c>
      <c r="F302" s="62">
        <v>10</v>
      </c>
      <c r="G302">
        <v>1</v>
      </c>
      <c r="H302">
        <v>5</v>
      </c>
      <c r="I302">
        <v>22</v>
      </c>
      <c r="J302">
        <v>8.3000000000000007</v>
      </c>
      <c r="K302">
        <v>22</v>
      </c>
      <c r="L302">
        <v>206.23501199040763</v>
      </c>
      <c r="M302">
        <v>2.0767995294590746</v>
      </c>
      <c r="N302">
        <v>761.6</v>
      </c>
      <c r="O302" t="s">
        <v>83</v>
      </c>
      <c r="P302" t="s">
        <v>142</v>
      </c>
      <c r="Q302" t="s">
        <v>115</v>
      </c>
      <c r="R302" t="s">
        <v>115</v>
      </c>
      <c r="S302" t="s">
        <v>139</v>
      </c>
      <c r="T302" t="s">
        <v>139</v>
      </c>
      <c r="U302" t="s">
        <v>139</v>
      </c>
      <c r="V302" t="s">
        <v>139</v>
      </c>
      <c r="W302" t="s">
        <v>139</v>
      </c>
      <c r="X302" t="s">
        <v>139</v>
      </c>
      <c r="Y302" t="s">
        <v>139</v>
      </c>
      <c r="Z302" t="s">
        <v>139</v>
      </c>
      <c r="AA302" t="s">
        <v>139</v>
      </c>
      <c r="AB302" t="s">
        <v>139</v>
      </c>
      <c r="AC302" s="37">
        <v>22.483471000000002</v>
      </c>
      <c r="AD302" s="37">
        <v>120.435332</v>
      </c>
      <c r="AE302">
        <v>50</v>
      </c>
      <c r="AF302" s="37" t="s">
        <v>174</v>
      </c>
      <c r="AG302" s="37" t="s">
        <v>166</v>
      </c>
      <c r="AH302" t="s">
        <v>168</v>
      </c>
      <c r="AI302" t="s">
        <v>169</v>
      </c>
      <c r="AJ302" t="s">
        <v>170</v>
      </c>
      <c r="AK302" t="s">
        <v>172</v>
      </c>
      <c r="AL302" s="27" t="s">
        <v>177</v>
      </c>
    </row>
    <row r="303" spans="1:38" x14ac:dyDescent="0.25">
      <c r="A303">
        <v>302</v>
      </c>
      <c r="B303">
        <v>37</v>
      </c>
      <c r="C303" s="1">
        <v>41649</v>
      </c>
      <c r="D303" s="62">
        <v>2014</v>
      </c>
      <c r="E303" s="62">
        <v>1</v>
      </c>
      <c r="F303" s="62">
        <v>10</v>
      </c>
      <c r="G303">
        <v>1</v>
      </c>
      <c r="H303">
        <v>5</v>
      </c>
      <c r="I303">
        <v>22</v>
      </c>
      <c r="J303">
        <v>8.3000000000000007</v>
      </c>
      <c r="K303">
        <v>22</v>
      </c>
      <c r="L303">
        <v>206.23501199040763</v>
      </c>
      <c r="M303">
        <v>2.0767995294590746</v>
      </c>
      <c r="N303">
        <v>123.2</v>
      </c>
      <c r="O303" t="s">
        <v>67</v>
      </c>
      <c r="P303" t="s">
        <v>155</v>
      </c>
      <c r="Q303" t="s">
        <v>115</v>
      </c>
      <c r="R303" t="s">
        <v>119</v>
      </c>
      <c r="S303" t="s">
        <v>139</v>
      </c>
      <c r="T303" t="s">
        <v>139</v>
      </c>
      <c r="U303" t="s">
        <v>139</v>
      </c>
      <c r="V303" t="s">
        <v>139</v>
      </c>
      <c r="W303" t="s">
        <v>139</v>
      </c>
      <c r="X303" t="s">
        <v>139</v>
      </c>
      <c r="Y303" t="s">
        <v>139</v>
      </c>
      <c r="Z303" t="s">
        <v>139</v>
      </c>
      <c r="AA303" t="s">
        <v>139</v>
      </c>
      <c r="AB303" t="s">
        <v>139</v>
      </c>
      <c r="AC303" s="37">
        <v>22.483471000000002</v>
      </c>
      <c r="AD303" s="37">
        <v>120.435332</v>
      </c>
      <c r="AE303">
        <v>50</v>
      </c>
      <c r="AF303" s="37" t="s">
        <v>174</v>
      </c>
      <c r="AG303" s="37" t="s">
        <v>173</v>
      </c>
      <c r="AH303" t="s">
        <v>167</v>
      </c>
      <c r="AI303" t="s">
        <v>169</v>
      </c>
      <c r="AJ303" t="s">
        <v>170</v>
      </c>
      <c r="AK303" t="s">
        <v>171</v>
      </c>
      <c r="AL303" s="27" t="s">
        <v>177</v>
      </c>
    </row>
    <row r="304" spans="1:38" x14ac:dyDescent="0.25">
      <c r="A304">
        <v>303</v>
      </c>
      <c r="B304">
        <v>38</v>
      </c>
      <c r="C304" s="1">
        <v>41652</v>
      </c>
      <c r="D304" s="62">
        <v>2014</v>
      </c>
      <c r="E304" s="62">
        <v>1</v>
      </c>
      <c r="F304" s="62">
        <v>13</v>
      </c>
      <c r="G304">
        <v>1</v>
      </c>
      <c r="H304">
        <v>5</v>
      </c>
      <c r="I304">
        <v>21.6</v>
      </c>
      <c r="J304">
        <v>8.6</v>
      </c>
      <c r="K304">
        <v>21</v>
      </c>
      <c r="L304">
        <v>165.46762589928053</v>
      </c>
      <c r="M304">
        <v>3.1723636823316519</v>
      </c>
      <c r="N304">
        <v>6.4</v>
      </c>
      <c r="O304" t="s">
        <v>5</v>
      </c>
      <c r="P304" t="s">
        <v>141</v>
      </c>
      <c r="Q304" t="s">
        <v>112</v>
      </c>
      <c r="R304" t="s">
        <v>116</v>
      </c>
      <c r="S304" t="s">
        <v>139</v>
      </c>
      <c r="T304" t="s">
        <v>139</v>
      </c>
      <c r="U304" t="s">
        <v>139</v>
      </c>
      <c r="V304" t="s">
        <v>139</v>
      </c>
      <c r="W304" t="s">
        <v>139</v>
      </c>
      <c r="X304" t="s">
        <v>139</v>
      </c>
      <c r="Y304" t="s">
        <v>139</v>
      </c>
      <c r="Z304" t="s">
        <v>139</v>
      </c>
      <c r="AA304" t="s">
        <v>139</v>
      </c>
      <c r="AB304" t="s">
        <v>139</v>
      </c>
      <c r="AC304" s="37">
        <v>22.483471000000002</v>
      </c>
      <c r="AD304" s="37">
        <v>120.435332</v>
      </c>
      <c r="AE304">
        <v>50</v>
      </c>
      <c r="AF304" s="37" t="s">
        <v>174</v>
      </c>
      <c r="AG304" s="37" t="s">
        <v>166</v>
      </c>
      <c r="AH304" t="s">
        <v>167</v>
      </c>
      <c r="AI304" t="s">
        <v>169</v>
      </c>
      <c r="AJ304" t="s">
        <v>170</v>
      </c>
      <c r="AK304" t="s">
        <v>175</v>
      </c>
      <c r="AL304" s="27" t="s">
        <v>177</v>
      </c>
    </row>
    <row r="305" spans="1:38" x14ac:dyDescent="0.25">
      <c r="A305">
        <v>304</v>
      </c>
      <c r="B305">
        <v>38</v>
      </c>
      <c r="C305" s="1">
        <v>41652</v>
      </c>
      <c r="D305" s="62">
        <v>2014</v>
      </c>
      <c r="E305" s="62">
        <v>1</v>
      </c>
      <c r="F305" s="62">
        <v>13</v>
      </c>
      <c r="G305">
        <v>1</v>
      </c>
      <c r="H305">
        <v>5</v>
      </c>
      <c r="I305">
        <v>21.6</v>
      </c>
      <c r="J305">
        <v>8.6</v>
      </c>
      <c r="K305">
        <v>21</v>
      </c>
      <c r="L305">
        <v>165.46762589928053</v>
      </c>
      <c r="M305">
        <v>3.1723636823316519</v>
      </c>
      <c r="N305">
        <v>9.6</v>
      </c>
      <c r="O305" t="s">
        <v>7</v>
      </c>
      <c r="P305" t="s">
        <v>141</v>
      </c>
      <c r="Q305" t="s">
        <v>112</v>
      </c>
      <c r="R305" t="s">
        <v>117</v>
      </c>
      <c r="S305" t="s">
        <v>139</v>
      </c>
      <c r="T305" t="s">
        <v>139</v>
      </c>
      <c r="U305" t="s">
        <v>139</v>
      </c>
      <c r="V305" t="s">
        <v>139</v>
      </c>
      <c r="W305" t="s">
        <v>139</v>
      </c>
      <c r="X305" t="s">
        <v>139</v>
      </c>
      <c r="Y305" t="s">
        <v>139</v>
      </c>
      <c r="Z305" t="s">
        <v>139</v>
      </c>
      <c r="AA305" t="s">
        <v>139</v>
      </c>
      <c r="AB305" t="s">
        <v>139</v>
      </c>
      <c r="AC305" s="37">
        <v>22.483471000000002</v>
      </c>
      <c r="AD305" s="37">
        <v>120.435332</v>
      </c>
      <c r="AE305">
        <v>50</v>
      </c>
      <c r="AF305" s="37" t="s">
        <v>174</v>
      </c>
      <c r="AG305" s="37" t="s">
        <v>166</v>
      </c>
      <c r="AH305" t="s">
        <v>168</v>
      </c>
      <c r="AI305" t="s">
        <v>169</v>
      </c>
      <c r="AJ305" t="s">
        <v>170</v>
      </c>
      <c r="AK305" t="s">
        <v>172</v>
      </c>
      <c r="AL305" s="27" t="s">
        <v>177</v>
      </c>
    </row>
    <row r="306" spans="1:38" x14ac:dyDescent="0.25">
      <c r="A306">
        <v>305</v>
      </c>
      <c r="B306">
        <v>38</v>
      </c>
      <c r="C306" s="1">
        <v>41652</v>
      </c>
      <c r="D306" s="62">
        <v>2014</v>
      </c>
      <c r="E306" s="62">
        <v>1</v>
      </c>
      <c r="F306" s="62">
        <v>13</v>
      </c>
      <c r="G306">
        <v>1</v>
      </c>
      <c r="H306">
        <v>5</v>
      </c>
      <c r="I306">
        <v>21.6</v>
      </c>
      <c r="J306">
        <v>8.6</v>
      </c>
      <c r="K306">
        <v>21</v>
      </c>
      <c r="L306">
        <v>165.46762589928053</v>
      </c>
      <c r="M306">
        <v>3.1723636823316519</v>
      </c>
      <c r="N306">
        <v>14.4</v>
      </c>
      <c r="O306" t="s">
        <v>108</v>
      </c>
      <c r="P306" t="s">
        <v>141</v>
      </c>
      <c r="Q306" t="s">
        <v>114</v>
      </c>
      <c r="R306" t="s">
        <v>118</v>
      </c>
      <c r="S306" t="s">
        <v>139</v>
      </c>
      <c r="T306" t="s">
        <v>139</v>
      </c>
      <c r="U306" t="s">
        <v>139</v>
      </c>
      <c r="V306" t="s">
        <v>139</v>
      </c>
      <c r="W306" t="s">
        <v>139</v>
      </c>
      <c r="X306" t="s">
        <v>139</v>
      </c>
      <c r="Y306" t="s">
        <v>139</v>
      </c>
      <c r="Z306" t="s">
        <v>139</v>
      </c>
      <c r="AA306" t="s">
        <v>139</v>
      </c>
      <c r="AB306" t="s">
        <v>139</v>
      </c>
      <c r="AC306" s="37">
        <v>22.483471000000002</v>
      </c>
      <c r="AD306" s="37">
        <v>120.435332</v>
      </c>
      <c r="AE306">
        <v>50</v>
      </c>
      <c r="AF306" s="37" t="s">
        <v>174</v>
      </c>
      <c r="AG306" s="37" t="s">
        <v>173</v>
      </c>
      <c r="AH306" t="s">
        <v>167</v>
      </c>
      <c r="AI306" t="s">
        <v>169</v>
      </c>
      <c r="AJ306" t="s">
        <v>170</v>
      </c>
      <c r="AK306" t="s">
        <v>171</v>
      </c>
      <c r="AL306" s="27" t="s">
        <v>177</v>
      </c>
    </row>
    <row r="307" spans="1:38" x14ac:dyDescent="0.25">
      <c r="A307">
        <v>306</v>
      </c>
      <c r="B307">
        <v>38</v>
      </c>
      <c r="C307" s="1">
        <v>41652</v>
      </c>
      <c r="D307" s="62">
        <v>2014</v>
      </c>
      <c r="E307" s="62">
        <v>1</v>
      </c>
      <c r="F307" s="62">
        <v>13</v>
      </c>
      <c r="G307">
        <v>1</v>
      </c>
      <c r="H307">
        <v>5</v>
      </c>
      <c r="I307">
        <v>21.6</v>
      </c>
      <c r="J307">
        <v>8.6</v>
      </c>
      <c r="K307">
        <v>21</v>
      </c>
      <c r="L307">
        <v>165.46762589928053</v>
      </c>
      <c r="M307">
        <v>3.1723636823316519</v>
      </c>
      <c r="N307">
        <v>161.6</v>
      </c>
      <c r="O307" t="s">
        <v>9</v>
      </c>
      <c r="P307" t="s">
        <v>141</v>
      </c>
      <c r="Q307" t="s">
        <v>115</v>
      </c>
      <c r="R307" t="s">
        <v>122</v>
      </c>
      <c r="S307" t="s">
        <v>139</v>
      </c>
      <c r="T307" t="s">
        <v>139</v>
      </c>
      <c r="U307" t="s">
        <v>139</v>
      </c>
      <c r="V307" t="s">
        <v>139</v>
      </c>
      <c r="W307" t="s">
        <v>139</v>
      </c>
      <c r="X307" t="s">
        <v>139</v>
      </c>
      <c r="Y307" t="s">
        <v>139</v>
      </c>
      <c r="Z307" t="s">
        <v>139</v>
      </c>
      <c r="AA307" t="s">
        <v>139</v>
      </c>
      <c r="AB307" t="s">
        <v>139</v>
      </c>
      <c r="AC307" s="37">
        <v>22.483471000000002</v>
      </c>
      <c r="AD307" s="37">
        <v>120.435332</v>
      </c>
      <c r="AE307">
        <v>50</v>
      </c>
      <c r="AF307" s="37" t="s">
        <v>174</v>
      </c>
      <c r="AG307" s="37" t="s">
        <v>166</v>
      </c>
      <c r="AH307" t="s">
        <v>167</v>
      </c>
      <c r="AI307" t="s">
        <v>169</v>
      </c>
      <c r="AJ307" t="s">
        <v>170</v>
      </c>
      <c r="AK307" t="s">
        <v>175</v>
      </c>
      <c r="AL307" s="27" t="s">
        <v>177</v>
      </c>
    </row>
    <row r="308" spans="1:38" x14ac:dyDescent="0.25">
      <c r="A308">
        <v>307</v>
      </c>
      <c r="B308">
        <v>38</v>
      </c>
      <c r="C308" s="1">
        <v>41652</v>
      </c>
      <c r="D308" s="62">
        <v>2014</v>
      </c>
      <c r="E308" s="62">
        <v>1</v>
      </c>
      <c r="F308" s="62">
        <v>13</v>
      </c>
      <c r="G308">
        <v>1</v>
      </c>
      <c r="H308">
        <v>5</v>
      </c>
      <c r="I308">
        <v>21.6</v>
      </c>
      <c r="J308">
        <v>8.6</v>
      </c>
      <c r="K308">
        <v>21</v>
      </c>
      <c r="L308">
        <v>165.46762589928053</v>
      </c>
      <c r="M308">
        <v>3.1723636823316519</v>
      </c>
      <c r="N308">
        <v>398.4</v>
      </c>
      <c r="O308" t="s">
        <v>83</v>
      </c>
      <c r="P308" t="s">
        <v>142</v>
      </c>
      <c r="Q308" t="s">
        <v>115</v>
      </c>
      <c r="R308" t="s">
        <v>115</v>
      </c>
      <c r="S308" t="s">
        <v>139</v>
      </c>
      <c r="T308" t="s">
        <v>139</v>
      </c>
      <c r="U308" t="s">
        <v>139</v>
      </c>
      <c r="V308" t="s">
        <v>139</v>
      </c>
      <c r="W308" t="s">
        <v>139</v>
      </c>
      <c r="X308" t="s">
        <v>139</v>
      </c>
      <c r="Y308" t="s">
        <v>139</v>
      </c>
      <c r="Z308" t="s">
        <v>139</v>
      </c>
      <c r="AA308" t="s">
        <v>139</v>
      </c>
      <c r="AB308" t="s">
        <v>139</v>
      </c>
      <c r="AC308" s="37">
        <v>22.483471000000002</v>
      </c>
      <c r="AD308" s="37">
        <v>120.435332</v>
      </c>
      <c r="AE308">
        <v>50</v>
      </c>
      <c r="AF308" s="37" t="s">
        <v>174</v>
      </c>
      <c r="AG308" s="37" t="s">
        <v>166</v>
      </c>
      <c r="AH308" t="s">
        <v>168</v>
      </c>
      <c r="AI308" t="s">
        <v>169</v>
      </c>
      <c r="AJ308" t="s">
        <v>170</v>
      </c>
      <c r="AK308" t="s">
        <v>172</v>
      </c>
      <c r="AL308" s="27" t="s">
        <v>177</v>
      </c>
    </row>
    <row r="309" spans="1:38" x14ac:dyDescent="0.25">
      <c r="A309">
        <v>308</v>
      </c>
      <c r="B309">
        <v>38</v>
      </c>
      <c r="C309" s="1">
        <v>41652</v>
      </c>
      <c r="D309" s="62">
        <v>2014</v>
      </c>
      <c r="E309" s="62">
        <v>1</v>
      </c>
      <c r="F309" s="62">
        <v>13</v>
      </c>
      <c r="G309">
        <v>1</v>
      </c>
      <c r="H309">
        <v>5</v>
      </c>
      <c r="I309">
        <v>21.6</v>
      </c>
      <c r="J309">
        <v>8.6</v>
      </c>
      <c r="K309">
        <v>21</v>
      </c>
      <c r="L309">
        <v>165.46762589928053</v>
      </c>
      <c r="M309">
        <v>3.1723636823316519</v>
      </c>
      <c r="N309">
        <v>1.6</v>
      </c>
      <c r="O309" t="s">
        <v>54</v>
      </c>
      <c r="P309" t="s">
        <v>146</v>
      </c>
      <c r="Q309" t="s">
        <v>115</v>
      </c>
      <c r="R309" t="s">
        <v>120</v>
      </c>
      <c r="S309" t="s">
        <v>139</v>
      </c>
      <c r="T309" t="s">
        <v>139</v>
      </c>
      <c r="U309" t="s">
        <v>139</v>
      </c>
      <c r="V309" t="s">
        <v>139</v>
      </c>
      <c r="W309" t="s">
        <v>139</v>
      </c>
      <c r="X309" t="s">
        <v>139</v>
      </c>
      <c r="Y309" t="s">
        <v>139</v>
      </c>
      <c r="Z309" t="s">
        <v>139</v>
      </c>
      <c r="AA309" t="s">
        <v>139</v>
      </c>
      <c r="AB309" t="s">
        <v>139</v>
      </c>
      <c r="AC309" s="37">
        <v>22.483471000000002</v>
      </c>
      <c r="AD309" s="37">
        <v>120.435332</v>
      </c>
      <c r="AE309">
        <v>50</v>
      </c>
      <c r="AF309" s="37" t="s">
        <v>174</v>
      </c>
      <c r="AG309" s="37" t="s">
        <v>173</v>
      </c>
      <c r="AH309" t="s">
        <v>167</v>
      </c>
      <c r="AI309" t="s">
        <v>169</v>
      </c>
      <c r="AJ309" t="s">
        <v>170</v>
      </c>
      <c r="AK309" t="s">
        <v>171</v>
      </c>
      <c r="AL309" s="27" t="s">
        <v>177</v>
      </c>
    </row>
    <row r="310" spans="1:38" x14ac:dyDescent="0.25">
      <c r="A310">
        <v>309</v>
      </c>
      <c r="B310">
        <v>38</v>
      </c>
      <c r="C310" s="1">
        <v>41652</v>
      </c>
      <c r="D310" s="62">
        <v>2014</v>
      </c>
      <c r="E310" s="62">
        <v>1</v>
      </c>
      <c r="F310" s="62">
        <v>13</v>
      </c>
      <c r="G310">
        <v>1</v>
      </c>
      <c r="H310">
        <v>5</v>
      </c>
      <c r="I310">
        <v>21.6</v>
      </c>
      <c r="J310">
        <v>8.6</v>
      </c>
      <c r="K310">
        <v>21</v>
      </c>
      <c r="L310">
        <v>165.46762589928053</v>
      </c>
      <c r="M310">
        <v>3.1723636823316519</v>
      </c>
      <c r="N310">
        <v>16</v>
      </c>
      <c r="O310" t="s">
        <v>55</v>
      </c>
      <c r="P310" t="s">
        <v>55</v>
      </c>
      <c r="Q310" t="s">
        <v>115</v>
      </c>
      <c r="R310" t="s">
        <v>115</v>
      </c>
      <c r="S310" t="s">
        <v>139</v>
      </c>
      <c r="T310" t="s">
        <v>139</v>
      </c>
      <c r="U310" t="s">
        <v>139</v>
      </c>
      <c r="V310" t="s">
        <v>139</v>
      </c>
      <c r="W310" t="s">
        <v>139</v>
      </c>
      <c r="X310" t="s">
        <v>139</v>
      </c>
      <c r="Y310" t="s">
        <v>139</v>
      </c>
      <c r="Z310" t="s">
        <v>139</v>
      </c>
      <c r="AA310" t="s">
        <v>139</v>
      </c>
      <c r="AB310" t="s">
        <v>139</v>
      </c>
      <c r="AC310" s="37">
        <v>22.483471000000002</v>
      </c>
      <c r="AD310" s="37">
        <v>120.435332</v>
      </c>
      <c r="AE310">
        <v>50</v>
      </c>
      <c r="AF310" s="37" t="s">
        <v>174</v>
      </c>
      <c r="AG310" s="37" t="s">
        <v>166</v>
      </c>
      <c r="AH310" t="s">
        <v>167</v>
      </c>
      <c r="AI310" t="s">
        <v>169</v>
      </c>
      <c r="AJ310" t="s">
        <v>170</v>
      </c>
      <c r="AK310" t="s">
        <v>175</v>
      </c>
      <c r="AL310" s="27" t="s">
        <v>177</v>
      </c>
    </row>
    <row r="311" spans="1:38" x14ac:dyDescent="0.25">
      <c r="A311">
        <v>310</v>
      </c>
      <c r="B311">
        <v>38</v>
      </c>
      <c r="C311" s="1">
        <v>41652</v>
      </c>
      <c r="D311" s="62">
        <v>2014</v>
      </c>
      <c r="E311" s="62">
        <v>1</v>
      </c>
      <c r="F311" s="62">
        <v>13</v>
      </c>
      <c r="G311">
        <v>1</v>
      </c>
      <c r="H311">
        <v>5</v>
      </c>
      <c r="I311">
        <v>21.6</v>
      </c>
      <c r="J311">
        <v>8.6</v>
      </c>
      <c r="K311">
        <v>21</v>
      </c>
      <c r="L311">
        <v>165.46762589928053</v>
      </c>
      <c r="M311">
        <v>3.1723636823316519</v>
      </c>
      <c r="N311">
        <v>14.4</v>
      </c>
      <c r="O311" t="s">
        <v>56</v>
      </c>
      <c r="P311" t="s">
        <v>147</v>
      </c>
      <c r="Q311" t="s">
        <v>115</v>
      </c>
      <c r="R311" t="s">
        <v>120</v>
      </c>
      <c r="S311" t="s">
        <v>139</v>
      </c>
      <c r="T311" t="s">
        <v>139</v>
      </c>
      <c r="U311" t="s">
        <v>139</v>
      </c>
      <c r="V311" t="s">
        <v>139</v>
      </c>
      <c r="W311" t="s">
        <v>139</v>
      </c>
      <c r="X311" t="s">
        <v>139</v>
      </c>
      <c r="Y311" t="s">
        <v>139</v>
      </c>
      <c r="Z311" t="s">
        <v>139</v>
      </c>
      <c r="AA311" t="s">
        <v>139</v>
      </c>
      <c r="AB311" t="s">
        <v>139</v>
      </c>
      <c r="AC311" s="37">
        <v>22.483471000000002</v>
      </c>
      <c r="AD311" s="37">
        <v>120.435332</v>
      </c>
      <c r="AE311">
        <v>50</v>
      </c>
      <c r="AF311" s="37" t="s">
        <v>174</v>
      </c>
      <c r="AG311" s="37" t="s">
        <v>166</v>
      </c>
      <c r="AH311" t="s">
        <v>168</v>
      </c>
      <c r="AI311" t="s">
        <v>169</v>
      </c>
      <c r="AJ311" t="s">
        <v>170</v>
      </c>
      <c r="AK311" t="s">
        <v>172</v>
      </c>
      <c r="AL311" s="27" t="s">
        <v>177</v>
      </c>
    </row>
    <row r="312" spans="1:38" x14ac:dyDescent="0.25">
      <c r="A312">
        <v>311</v>
      </c>
      <c r="B312">
        <v>38</v>
      </c>
      <c r="C312" s="1">
        <v>41652</v>
      </c>
      <c r="D312" s="62">
        <v>2014</v>
      </c>
      <c r="E312" s="62">
        <v>1</v>
      </c>
      <c r="F312" s="62">
        <v>13</v>
      </c>
      <c r="G312">
        <v>1</v>
      </c>
      <c r="H312">
        <v>5</v>
      </c>
      <c r="I312">
        <v>21.6</v>
      </c>
      <c r="J312">
        <v>8.6</v>
      </c>
      <c r="K312">
        <v>21</v>
      </c>
      <c r="L312">
        <v>165.46762589928053</v>
      </c>
      <c r="M312">
        <v>3.1723636823316519</v>
      </c>
      <c r="N312">
        <v>12.8</v>
      </c>
      <c r="O312" t="s">
        <v>57</v>
      </c>
      <c r="P312" t="s">
        <v>148</v>
      </c>
      <c r="Q312" t="s">
        <v>115</v>
      </c>
      <c r="R312" t="s">
        <v>115</v>
      </c>
      <c r="S312" t="s">
        <v>139</v>
      </c>
      <c r="T312" t="s">
        <v>139</v>
      </c>
      <c r="U312" t="s">
        <v>139</v>
      </c>
      <c r="V312" t="s">
        <v>139</v>
      </c>
      <c r="W312" t="s">
        <v>139</v>
      </c>
      <c r="X312" t="s">
        <v>139</v>
      </c>
      <c r="Y312" t="s">
        <v>139</v>
      </c>
      <c r="Z312" t="s">
        <v>139</v>
      </c>
      <c r="AA312" t="s">
        <v>139</v>
      </c>
      <c r="AB312" t="s">
        <v>139</v>
      </c>
      <c r="AC312" s="37">
        <v>22.483471000000002</v>
      </c>
      <c r="AD312" s="37">
        <v>120.435332</v>
      </c>
      <c r="AE312">
        <v>50</v>
      </c>
      <c r="AF312" s="37" t="s">
        <v>174</v>
      </c>
      <c r="AG312" s="37" t="s">
        <v>173</v>
      </c>
      <c r="AH312" t="s">
        <v>167</v>
      </c>
      <c r="AI312" t="s">
        <v>169</v>
      </c>
      <c r="AJ312" t="s">
        <v>170</v>
      </c>
      <c r="AK312" t="s">
        <v>171</v>
      </c>
      <c r="AL312" s="27" t="s">
        <v>177</v>
      </c>
    </row>
    <row r="313" spans="1:38" x14ac:dyDescent="0.25">
      <c r="A313">
        <v>312</v>
      </c>
      <c r="B313">
        <v>38</v>
      </c>
      <c r="C313" s="1">
        <v>41652</v>
      </c>
      <c r="D313" s="62">
        <v>2014</v>
      </c>
      <c r="E313" s="62">
        <v>1</v>
      </c>
      <c r="F313" s="62">
        <v>13</v>
      </c>
      <c r="G313">
        <v>1</v>
      </c>
      <c r="H313">
        <v>5</v>
      </c>
      <c r="I313">
        <v>21.6</v>
      </c>
      <c r="J313">
        <v>8.6</v>
      </c>
      <c r="K313">
        <v>21</v>
      </c>
      <c r="L313">
        <v>165.46762589928053</v>
      </c>
      <c r="M313">
        <v>3.1723636823316519</v>
      </c>
      <c r="N313">
        <v>1.6</v>
      </c>
      <c r="O313" t="s">
        <v>62</v>
      </c>
      <c r="P313" t="s">
        <v>153</v>
      </c>
      <c r="Q313" t="s">
        <v>115</v>
      </c>
      <c r="R313" t="s">
        <v>115</v>
      </c>
      <c r="S313" t="s">
        <v>139</v>
      </c>
      <c r="T313" t="s">
        <v>139</v>
      </c>
      <c r="U313" t="s">
        <v>139</v>
      </c>
      <c r="V313" t="s">
        <v>139</v>
      </c>
      <c r="W313" t="s">
        <v>139</v>
      </c>
      <c r="X313" t="s">
        <v>139</v>
      </c>
      <c r="Y313" t="s">
        <v>139</v>
      </c>
      <c r="Z313" t="s">
        <v>139</v>
      </c>
      <c r="AA313" t="s">
        <v>139</v>
      </c>
      <c r="AB313" t="s">
        <v>139</v>
      </c>
      <c r="AC313" s="37">
        <v>22.483471000000002</v>
      </c>
      <c r="AD313" s="37">
        <v>120.435332</v>
      </c>
      <c r="AE313">
        <v>50</v>
      </c>
      <c r="AF313" s="37" t="s">
        <v>174</v>
      </c>
      <c r="AG313" s="37" t="s">
        <v>166</v>
      </c>
      <c r="AH313" t="s">
        <v>167</v>
      </c>
      <c r="AI313" t="s">
        <v>169</v>
      </c>
      <c r="AJ313" t="s">
        <v>170</v>
      </c>
      <c r="AK313" t="s">
        <v>175</v>
      </c>
      <c r="AL313" s="27" t="s">
        <v>177</v>
      </c>
    </row>
    <row r="314" spans="1:38" x14ac:dyDescent="0.25">
      <c r="A314">
        <v>313</v>
      </c>
      <c r="B314">
        <v>38</v>
      </c>
      <c r="C314" s="1">
        <v>41652</v>
      </c>
      <c r="D314" s="62">
        <v>2014</v>
      </c>
      <c r="E314" s="62">
        <v>1</v>
      </c>
      <c r="F314" s="62">
        <v>13</v>
      </c>
      <c r="G314">
        <v>1</v>
      </c>
      <c r="H314">
        <v>5</v>
      </c>
      <c r="I314">
        <v>21.6</v>
      </c>
      <c r="J314">
        <v>8.6</v>
      </c>
      <c r="K314">
        <v>21</v>
      </c>
      <c r="L314">
        <v>165.46762589928053</v>
      </c>
      <c r="M314">
        <v>3.1723636823316519</v>
      </c>
      <c r="N314">
        <v>36.799999999999997</v>
      </c>
      <c r="O314" t="s">
        <v>67</v>
      </c>
      <c r="P314" t="s">
        <v>155</v>
      </c>
      <c r="Q314" t="s">
        <v>115</v>
      </c>
      <c r="R314" t="s">
        <v>119</v>
      </c>
      <c r="S314" t="s">
        <v>139</v>
      </c>
      <c r="T314" t="s">
        <v>139</v>
      </c>
      <c r="U314" t="s">
        <v>139</v>
      </c>
      <c r="V314" t="s">
        <v>139</v>
      </c>
      <c r="W314" t="s">
        <v>139</v>
      </c>
      <c r="X314" t="s">
        <v>139</v>
      </c>
      <c r="Y314" t="s">
        <v>139</v>
      </c>
      <c r="Z314" t="s">
        <v>139</v>
      </c>
      <c r="AA314" t="s">
        <v>139</v>
      </c>
      <c r="AB314" t="s">
        <v>139</v>
      </c>
      <c r="AC314" s="37">
        <v>22.483471000000002</v>
      </c>
      <c r="AD314" s="37">
        <v>120.435332</v>
      </c>
      <c r="AE314">
        <v>50</v>
      </c>
      <c r="AF314" s="37" t="s">
        <v>174</v>
      </c>
      <c r="AG314" s="37" t="s">
        <v>166</v>
      </c>
      <c r="AH314" t="s">
        <v>168</v>
      </c>
      <c r="AI314" t="s">
        <v>169</v>
      </c>
      <c r="AJ314" t="s">
        <v>170</v>
      </c>
      <c r="AK314" t="s">
        <v>172</v>
      </c>
      <c r="AL314" s="27" t="s">
        <v>177</v>
      </c>
    </row>
    <row r="315" spans="1:38" x14ac:dyDescent="0.25">
      <c r="A315">
        <v>314</v>
      </c>
      <c r="B315">
        <v>39</v>
      </c>
      <c r="C315" s="1">
        <v>41079</v>
      </c>
      <c r="D315" s="62">
        <v>2012</v>
      </c>
      <c r="E315" s="62">
        <v>6</v>
      </c>
      <c r="F315" s="62">
        <v>19</v>
      </c>
      <c r="G315">
        <v>2</v>
      </c>
      <c r="H315">
        <v>1</v>
      </c>
      <c r="I315">
        <v>29.1</v>
      </c>
      <c r="J315">
        <v>8.57</v>
      </c>
      <c r="K315">
        <v>15</v>
      </c>
      <c r="L315">
        <v>176.93702181112249</v>
      </c>
      <c r="M315">
        <v>55.506166070289254</v>
      </c>
      <c r="N315">
        <v>0.52396689977542721</v>
      </c>
      <c r="O315" t="s">
        <v>5</v>
      </c>
      <c r="P315" t="s">
        <v>141</v>
      </c>
      <c r="Q315" t="s">
        <v>112</v>
      </c>
      <c r="R315" t="s">
        <v>116</v>
      </c>
      <c r="S315" t="s">
        <v>139</v>
      </c>
      <c r="T315" t="s">
        <v>139</v>
      </c>
      <c r="U315" t="s">
        <v>139</v>
      </c>
      <c r="V315" t="s">
        <v>139</v>
      </c>
      <c r="W315" t="s">
        <v>139</v>
      </c>
      <c r="X315" t="s">
        <v>139</v>
      </c>
      <c r="Y315" t="s">
        <v>139</v>
      </c>
      <c r="Z315" t="s">
        <v>139</v>
      </c>
      <c r="AA315" t="s">
        <v>139</v>
      </c>
      <c r="AB315" t="s">
        <v>139</v>
      </c>
      <c r="AC315" s="37">
        <v>22.48245</v>
      </c>
      <c r="AD315" s="37">
        <v>120.432215</v>
      </c>
      <c r="AE315">
        <v>50</v>
      </c>
      <c r="AF315" s="37" t="s">
        <v>174</v>
      </c>
      <c r="AG315" s="37" t="s">
        <v>173</v>
      </c>
      <c r="AH315" t="s">
        <v>167</v>
      </c>
      <c r="AI315" t="s">
        <v>169</v>
      </c>
      <c r="AJ315" t="s">
        <v>170</v>
      </c>
      <c r="AK315" t="s">
        <v>171</v>
      </c>
      <c r="AL315" s="27" t="s">
        <v>177</v>
      </c>
    </row>
    <row r="316" spans="1:38" x14ac:dyDescent="0.25">
      <c r="A316">
        <v>315</v>
      </c>
      <c r="B316">
        <v>39</v>
      </c>
      <c r="C316" s="1">
        <v>41079</v>
      </c>
      <c r="D316" s="62">
        <v>2012</v>
      </c>
      <c r="E316" s="62">
        <v>6</v>
      </c>
      <c r="F316" s="62">
        <v>19</v>
      </c>
      <c r="G316">
        <v>2</v>
      </c>
      <c r="H316">
        <v>1</v>
      </c>
      <c r="I316">
        <v>29.1</v>
      </c>
      <c r="J316">
        <v>8.57</v>
      </c>
      <c r="K316">
        <v>15</v>
      </c>
      <c r="L316">
        <v>176.93702181112249</v>
      </c>
      <c r="M316">
        <v>55.506166070289254</v>
      </c>
      <c r="N316">
        <v>6.5495862471928401E-2</v>
      </c>
      <c r="O316" t="s">
        <v>7</v>
      </c>
      <c r="P316" t="s">
        <v>141</v>
      </c>
      <c r="Q316" t="s">
        <v>112</v>
      </c>
      <c r="R316" t="s">
        <v>117</v>
      </c>
      <c r="S316" t="s">
        <v>139</v>
      </c>
      <c r="T316" t="s">
        <v>139</v>
      </c>
      <c r="U316" t="s">
        <v>139</v>
      </c>
      <c r="V316" t="s">
        <v>139</v>
      </c>
      <c r="W316" t="s">
        <v>139</v>
      </c>
      <c r="X316" t="s">
        <v>139</v>
      </c>
      <c r="Y316" t="s">
        <v>139</v>
      </c>
      <c r="Z316" t="s">
        <v>139</v>
      </c>
      <c r="AA316" t="s">
        <v>139</v>
      </c>
      <c r="AB316" t="s">
        <v>139</v>
      </c>
      <c r="AC316" s="37">
        <v>22.48245</v>
      </c>
      <c r="AD316" s="37">
        <v>120.432215</v>
      </c>
      <c r="AE316">
        <v>50</v>
      </c>
      <c r="AF316" s="37" t="s">
        <v>174</v>
      </c>
      <c r="AG316" s="37" t="s">
        <v>166</v>
      </c>
      <c r="AH316" t="s">
        <v>167</v>
      </c>
      <c r="AI316" t="s">
        <v>169</v>
      </c>
      <c r="AJ316" t="s">
        <v>170</v>
      </c>
      <c r="AK316" t="s">
        <v>175</v>
      </c>
      <c r="AL316" s="27" t="s">
        <v>177</v>
      </c>
    </row>
    <row r="317" spans="1:38" x14ac:dyDescent="0.25">
      <c r="A317">
        <v>316</v>
      </c>
      <c r="B317">
        <v>39</v>
      </c>
      <c r="C317" s="1">
        <v>41079</v>
      </c>
      <c r="D317" s="62">
        <v>2012</v>
      </c>
      <c r="E317" s="62">
        <v>6</v>
      </c>
      <c r="F317" s="62">
        <v>19</v>
      </c>
      <c r="G317">
        <v>2</v>
      </c>
      <c r="H317">
        <v>1</v>
      </c>
      <c r="I317">
        <v>29.1</v>
      </c>
      <c r="J317">
        <v>8.57</v>
      </c>
      <c r="K317">
        <v>15</v>
      </c>
      <c r="L317">
        <v>176.93702181112249</v>
      </c>
      <c r="M317">
        <v>55.506166070289254</v>
      </c>
      <c r="N317">
        <v>0.65495862471928412</v>
      </c>
      <c r="O317" t="s">
        <v>108</v>
      </c>
      <c r="P317" t="s">
        <v>141</v>
      </c>
      <c r="Q317" t="s">
        <v>114</v>
      </c>
      <c r="R317" t="s">
        <v>118</v>
      </c>
      <c r="S317" t="s">
        <v>139</v>
      </c>
      <c r="T317" t="s">
        <v>139</v>
      </c>
      <c r="U317" t="s">
        <v>139</v>
      </c>
      <c r="V317" t="s">
        <v>139</v>
      </c>
      <c r="W317" t="s">
        <v>139</v>
      </c>
      <c r="X317" t="s">
        <v>139</v>
      </c>
      <c r="Y317" t="s">
        <v>139</v>
      </c>
      <c r="Z317" t="s">
        <v>139</v>
      </c>
      <c r="AA317" t="s">
        <v>139</v>
      </c>
      <c r="AB317" t="s">
        <v>139</v>
      </c>
      <c r="AC317" s="37">
        <v>22.48245</v>
      </c>
      <c r="AD317" s="37">
        <v>120.432215</v>
      </c>
      <c r="AE317">
        <v>50</v>
      </c>
      <c r="AF317" s="37" t="s">
        <v>174</v>
      </c>
      <c r="AG317" s="37" t="s">
        <v>166</v>
      </c>
      <c r="AH317" t="s">
        <v>168</v>
      </c>
      <c r="AI317" t="s">
        <v>169</v>
      </c>
      <c r="AJ317" t="s">
        <v>170</v>
      </c>
      <c r="AK317" t="s">
        <v>172</v>
      </c>
      <c r="AL317" s="27" t="s">
        <v>177</v>
      </c>
    </row>
    <row r="318" spans="1:38" x14ac:dyDescent="0.25">
      <c r="A318">
        <v>317</v>
      </c>
      <c r="B318">
        <v>39</v>
      </c>
      <c r="C318" s="1">
        <v>41079</v>
      </c>
      <c r="D318" s="62">
        <v>2012</v>
      </c>
      <c r="E318" s="62">
        <v>6</v>
      </c>
      <c r="F318" s="62">
        <v>19</v>
      </c>
      <c r="G318">
        <v>2</v>
      </c>
      <c r="H318">
        <v>1</v>
      </c>
      <c r="I318">
        <v>29.1</v>
      </c>
      <c r="J318">
        <v>8.57</v>
      </c>
      <c r="K318">
        <v>15</v>
      </c>
      <c r="L318">
        <v>176.93702181112249</v>
      </c>
      <c r="M318">
        <v>55.506166070289254</v>
      </c>
      <c r="N318">
        <v>4.6502062355069169</v>
      </c>
      <c r="O318" t="s">
        <v>9</v>
      </c>
      <c r="P318" t="s">
        <v>141</v>
      </c>
      <c r="Q318" t="s">
        <v>115</v>
      </c>
      <c r="R318" t="s">
        <v>122</v>
      </c>
      <c r="S318" t="s">
        <v>139</v>
      </c>
      <c r="T318" t="s">
        <v>139</v>
      </c>
      <c r="U318" t="s">
        <v>139</v>
      </c>
      <c r="V318" t="s">
        <v>139</v>
      </c>
      <c r="W318" t="s">
        <v>139</v>
      </c>
      <c r="X318" t="s">
        <v>139</v>
      </c>
      <c r="Y318" t="s">
        <v>139</v>
      </c>
      <c r="Z318" t="s">
        <v>139</v>
      </c>
      <c r="AA318" t="s">
        <v>139</v>
      </c>
      <c r="AB318" t="s">
        <v>139</v>
      </c>
      <c r="AC318" s="37">
        <v>22.48245</v>
      </c>
      <c r="AD318" s="37">
        <v>120.432215</v>
      </c>
      <c r="AE318">
        <v>50</v>
      </c>
      <c r="AF318" s="37" t="s">
        <v>174</v>
      </c>
      <c r="AG318" s="37" t="s">
        <v>173</v>
      </c>
      <c r="AH318" t="s">
        <v>167</v>
      </c>
      <c r="AI318" t="s">
        <v>169</v>
      </c>
      <c r="AJ318" t="s">
        <v>170</v>
      </c>
      <c r="AK318" t="s">
        <v>171</v>
      </c>
      <c r="AL318" s="27" t="s">
        <v>177</v>
      </c>
    </row>
    <row r="319" spans="1:38" x14ac:dyDescent="0.25">
      <c r="A319">
        <v>318</v>
      </c>
      <c r="B319">
        <v>39</v>
      </c>
      <c r="C319" s="1">
        <v>41079</v>
      </c>
      <c r="D319" s="62">
        <v>2012</v>
      </c>
      <c r="E319" s="62">
        <v>6</v>
      </c>
      <c r="F319" s="62">
        <v>19</v>
      </c>
      <c r="G319">
        <v>2</v>
      </c>
      <c r="H319">
        <v>1</v>
      </c>
      <c r="I319">
        <v>29.1</v>
      </c>
      <c r="J319">
        <v>8.57</v>
      </c>
      <c r="K319">
        <v>15</v>
      </c>
      <c r="L319">
        <v>176.93702181112249</v>
      </c>
      <c r="M319">
        <v>55.506166070289254</v>
      </c>
      <c r="N319">
        <v>19.77975046652238</v>
      </c>
      <c r="O319" t="s">
        <v>83</v>
      </c>
      <c r="P319" t="s">
        <v>142</v>
      </c>
      <c r="Q319" t="s">
        <v>115</v>
      </c>
      <c r="R319" t="s">
        <v>115</v>
      </c>
      <c r="S319" t="s">
        <v>139</v>
      </c>
      <c r="T319" t="s">
        <v>139</v>
      </c>
      <c r="U319" t="s">
        <v>139</v>
      </c>
      <c r="V319" t="s">
        <v>139</v>
      </c>
      <c r="W319" t="s">
        <v>139</v>
      </c>
      <c r="X319" t="s">
        <v>139</v>
      </c>
      <c r="Y319" t="s">
        <v>139</v>
      </c>
      <c r="Z319" t="s">
        <v>139</v>
      </c>
      <c r="AA319" t="s">
        <v>139</v>
      </c>
      <c r="AB319" t="s">
        <v>139</v>
      </c>
      <c r="AC319" s="37">
        <v>22.48245</v>
      </c>
      <c r="AD319" s="37">
        <v>120.432215</v>
      </c>
      <c r="AE319">
        <v>50</v>
      </c>
      <c r="AF319" s="37" t="s">
        <v>174</v>
      </c>
      <c r="AG319" s="37" t="s">
        <v>166</v>
      </c>
      <c r="AH319" t="s">
        <v>167</v>
      </c>
      <c r="AI319" t="s">
        <v>169</v>
      </c>
      <c r="AJ319" t="s">
        <v>170</v>
      </c>
      <c r="AK319" t="s">
        <v>175</v>
      </c>
      <c r="AL319" s="27" t="s">
        <v>177</v>
      </c>
    </row>
    <row r="320" spans="1:38" x14ac:dyDescent="0.25">
      <c r="A320">
        <v>319</v>
      </c>
      <c r="B320">
        <v>39</v>
      </c>
      <c r="C320" s="1">
        <v>41079</v>
      </c>
      <c r="D320" s="62">
        <v>2012</v>
      </c>
      <c r="E320" s="62">
        <v>6</v>
      </c>
      <c r="F320" s="62">
        <v>19</v>
      </c>
      <c r="G320">
        <v>2</v>
      </c>
      <c r="H320">
        <v>1</v>
      </c>
      <c r="I320">
        <v>29.1</v>
      </c>
      <c r="J320">
        <v>8.57</v>
      </c>
      <c r="K320">
        <v>15</v>
      </c>
      <c r="L320">
        <v>176.93702181112249</v>
      </c>
      <c r="M320">
        <v>55.506166070289254</v>
      </c>
      <c r="N320">
        <v>3.0128096737087064</v>
      </c>
      <c r="O320" t="s">
        <v>52</v>
      </c>
      <c r="P320" t="s">
        <v>145</v>
      </c>
      <c r="Q320" t="s">
        <v>115</v>
      </c>
      <c r="R320" t="s">
        <v>115</v>
      </c>
      <c r="S320" t="s">
        <v>139</v>
      </c>
      <c r="T320" t="s">
        <v>139</v>
      </c>
      <c r="U320" t="s">
        <v>139</v>
      </c>
      <c r="V320" t="s">
        <v>139</v>
      </c>
      <c r="W320" t="s">
        <v>139</v>
      </c>
      <c r="X320" t="s">
        <v>139</v>
      </c>
      <c r="Y320" t="s">
        <v>139</v>
      </c>
      <c r="Z320" t="s">
        <v>139</v>
      </c>
      <c r="AA320" t="s">
        <v>139</v>
      </c>
      <c r="AB320" t="s">
        <v>139</v>
      </c>
      <c r="AC320" s="37">
        <v>22.48245</v>
      </c>
      <c r="AD320" s="37">
        <v>120.432215</v>
      </c>
      <c r="AE320">
        <v>50</v>
      </c>
      <c r="AF320" s="37" t="s">
        <v>174</v>
      </c>
      <c r="AG320" s="37" t="s">
        <v>166</v>
      </c>
      <c r="AH320" t="s">
        <v>168</v>
      </c>
      <c r="AI320" t="s">
        <v>169</v>
      </c>
      <c r="AJ320" t="s">
        <v>170</v>
      </c>
      <c r="AK320" t="s">
        <v>172</v>
      </c>
      <c r="AL320" s="27" t="s">
        <v>177</v>
      </c>
    </row>
    <row r="321" spans="1:38" x14ac:dyDescent="0.25">
      <c r="A321">
        <v>320</v>
      </c>
      <c r="B321">
        <v>39</v>
      </c>
      <c r="C321" s="1">
        <v>41079</v>
      </c>
      <c r="D321" s="62">
        <v>2012</v>
      </c>
      <c r="E321" s="62">
        <v>6</v>
      </c>
      <c r="F321" s="62">
        <v>19</v>
      </c>
      <c r="G321">
        <v>2</v>
      </c>
      <c r="H321">
        <v>1</v>
      </c>
      <c r="I321">
        <v>29.1</v>
      </c>
      <c r="J321">
        <v>8.57</v>
      </c>
      <c r="K321">
        <v>15</v>
      </c>
      <c r="L321">
        <v>176.93702181112249</v>
      </c>
      <c r="M321">
        <v>55.506166070289254</v>
      </c>
      <c r="N321">
        <v>6.5495862471928401E-2</v>
      </c>
      <c r="O321" t="s">
        <v>58</v>
      </c>
      <c r="P321" t="s">
        <v>149</v>
      </c>
      <c r="Q321" t="s">
        <v>115</v>
      </c>
      <c r="R321" t="s">
        <v>115</v>
      </c>
      <c r="S321" t="s">
        <v>139</v>
      </c>
      <c r="T321" t="s">
        <v>139</v>
      </c>
      <c r="U321" t="s">
        <v>139</v>
      </c>
      <c r="V321" t="s">
        <v>139</v>
      </c>
      <c r="W321" t="s">
        <v>139</v>
      </c>
      <c r="X321" t="s">
        <v>139</v>
      </c>
      <c r="Y321" t="s">
        <v>139</v>
      </c>
      <c r="Z321" t="s">
        <v>139</v>
      </c>
      <c r="AA321" t="s">
        <v>139</v>
      </c>
      <c r="AB321" t="s">
        <v>139</v>
      </c>
      <c r="AC321" s="37">
        <v>22.48245</v>
      </c>
      <c r="AD321" s="37">
        <v>120.432215</v>
      </c>
      <c r="AE321">
        <v>50</v>
      </c>
      <c r="AF321" s="37" t="s">
        <v>174</v>
      </c>
      <c r="AG321" s="37" t="s">
        <v>173</v>
      </c>
      <c r="AH321" t="s">
        <v>167</v>
      </c>
      <c r="AI321" t="s">
        <v>169</v>
      </c>
      <c r="AJ321" t="s">
        <v>170</v>
      </c>
      <c r="AK321" t="s">
        <v>171</v>
      </c>
      <c r="AL321" s="27" t="s">
        <v>177</v>
      </c>
    </row>
    <row r="322" spans="1:38" x14ac:dyDescent="0.25">
      <c r="A322">
        <v>321</v>
      </c>
      <c r="B322">
        <v>39</v>
      </c>
      <c r="C322" s="1">
        <v>41079</v>
      </c>
      <c r="D322" s="62">
        <v>2012</v>
      </c>
      <c r="E322" s="62">
        <v>6</v>
      </c>
      <c r="F322" s="62">
        <v>19</v>
      </c>
      <c r="G322">
        <v>2</v>
      </c>
      <c r="H322">
        <v>1</v>
      </c>
      <c r="I322">
        <v>29.1</v>
      </c>
      <c r="J322">
        <v>8.57</v>
      </c>
      <c r="K322">
        <v>15</v>
      </c>
      <c r="L322">
        <v>176.93702181112249</v>
      </c>
      <c r="M322">
        <v>55.506166070289254</v>
      </c>
      <c r="N322">
        <v>0.1309917249438568</v>
      </c>
      <c r="O322" t="s">
        <v>62</v>
      </c>
      <c r="P322" t="s">
        <v>153</v>
      </c>
      <c r="Q322" t="s">
        <v>115</v>
      </c>
      <c r="R322" t="s">
        <v>115</v>
      </c>
      <c r="S322" t="s">
        <v>139</v>
      </c>
      <c r="T322" t="s">
        <v>139</v>
      </c>
      <c r="U322" t="s">
        <v>139</v>
      </c>
      <c r="V322" t="s">
        <v>139</v>
      </c>
      <c r="W322" t="s">
        <v>139</v>
      </c>
      <c r="X322" t="s">
        <v>139</v>
      </c>
      <c r="Y322" t="s">
        <v>139</v>
      </c>
      <c r="Z322" t="s">
        <v>139</v>
      </c>
      <c r="AA322" t="s">
        <v>139</v>
      </c>
      <c r="AB322" t="s">
        <v>139</v>
      </c>
      <c r="AC322" s="37">
        <v>22.48245</v>
      </c>
      <c r="AD322" s="37">
        <v>120.432215</v>
      </c>
      <c r="AE322">
        <v>50</v>
      </c>
      <c r="AF322" s="37" t="s">
        <v>174</v>
      </c>
      <c r="AG322" s="37" t="s">
        <v>166</v>
      </c>
      <c r="AH322" t="s">
        <v>167</v>
      </c>
      <c r="AI322" t="s">
        <v>169</v>
      </c>
      <c r="AJ322" t="s">
        <v>170</v>
      </c>
      <c r="AK322" t="s">
        <v>175</v>
      </c>
      <c r="AL322" s="27" t="s">
        <v>177</v>
      </c>
    </row>
    <row r="323" spans="1:38" x14ac:dyDescent="0.25">
      <c r="A323">
        <v>322</v>
      </c>
      <c r="B323">
        <v>39</v>
      </c>
      <c r="C323" s="1">
        <v>41079</v>
      </c>
      <c r="D323" s="62">
        <v>2012</v>
      </c>
      <c r="E323" s="62">
        <v>6</v>
      </c>
      <c r="F323" s="62">
        <v>19</v>
      </c>
      <c r="G323">
        <v>2</v>
      </c>
      <c r="H323">
        <v>1</v>
      </c>
      <c r="I323">
        <v>29.1</v>
      </c>
      <c r="J323">
        <v>8.57</v>
      </c>
      <c r="K323">
        <v>15</v>
      </c>
      <c r="L323">
        <v>176.93702181112249</v>
      </c>
      <c r="M323">
        <v>55.506166070289254</v>
      </c>
      <c r="N323">
        <v>5.8291317600016281</v>
      </c>
      <c r="O323" t="s">
        <v>67</v>
      </c>
      <c r="P323" t="s">
        <v>155</v>
      </c>
      <c r="Q323" t="s">
        <v>115</v>
      </c>
      <c r="R323" t="s">
        <v>119</v>
      </c>
      <c r="S323" t="s">
        <v>139</v>
      </c>
      <c r="T323" t="s">
        <v>139</v>
      </c>
      <c r="U323" t="s">
        <v>139</v>
      </c>
      <c r="V323" t="s">
        <v>139</v>
      </c>
      <c r="W323" t="s">
        <v>139</v>
      </c>
      <c r="X323" t="s">
        <v>139</v>
      </c>
      <c r="Y323" t="s">
        <v>139</v>
      </c>
      <c r="Z323" t="s">
        <v>139</v>
      </c>
      <c r="AA323" t="s">
        <v>139</v>
      </c>
      <c r="AB323" t="s">
        <v>139</v>
      </c>
      <c r="AC323" s="37">
        <v>22.48245</v>
      </c>
      <c r="AD323" s="37">
        <v>120.432215</v>
      </c>
      <c r="AE323">
        <v>50</v>
      </c>
      <c r="AF323" s="37" t="s">
        <v>174</v>
      </c>
      <c r="AG323" s="37" t="s">
        <v>166</v>
      </c>
      <c r="AH323" t="s">
        <v>168</v>
      </c>
      <c r="AI323" t="s">
        <v>169</v>
      </c>
      <c r="AJ323" t="s">
        <v>170</v>
      </c>
      <c r="AK323" t="s">
        <v>172</v>
      </c>
      <c r="AL323" s="27" t="s">
        <v>177</v>
      </c>
    </row>
    <row r="324" spans="1:38" x14ac:dyDescent="0.25">
      <c r="A324">
        <v>323</v>
      </c>
      <c r="B324">
        <v>40</v>
      </c>
      <c r="C324" s="1">
        <v>41081</v>
      </c>
      <c r="D324" s="62">
        <v>2012</v>
      </c>
      <c r="E324" s="62">
        <v>6</v>
      </c>
      <c r="F324" s="62">
        <v>21</v>
      </c>
      <c r="G324">
        <v>2</v>
      </c>
      <c r="H324">
        <v>1</v>
      </c>
      <c r="I324">
        <v>26.8</v>
      </c>
      <c r="J324">
        <v>8.1</v>
      </c>
      <c r="K324">
        <v>12</v>
      </c>
      <c r="L324">
        <v>58.186783906208369</v>
      </c>
      <c r="M324">
        <v>8.5048221783199125</v>
      </c>
      <c r="N324">
        <v>0.75788069431802874</v>
      </c>
      <c r="O324" t="s">
        <v>5</v>
      </c>
      <c r="P324" t="s">
        <v>141</v>
      </c>
      <c r="Q324" t="s">
        <v>112</v>
      </c>
      <c r="R324" t="s">
        <v>116</v>
      </c>
      <c r="S324" t="s">
        <v>139</v>
      </c>
      <c r="T324" t="s">
        <v>139</v>
      </c>
      <c r="U324" t="s">
        <v>139</v>
      </c>
      <c r="V324" t="s">
        <v>139</v>
      </c>
      <c r="W324" t="s">
        <v>139</v>
      </c>
      <c r="X324" t="s">
        <v>139</v>
      </c>
      <c r="Y324" t="s">
        <v>139</v>
      </c>
      <c r="Z324" t="s">
        <v>139</v>
      </c>
      <c r="AA324" t="s">
        <v>139</v>
      </c>
      <c r="AB324" t="s">
        <v>139</v>
      </c>
      <c r="AC324" s="37">
        <v>22.48245</v>
      </c>
      <c r="AD324" s="37">
        <v>120.432215</v>
      </c>
      <c r="AE324">
        <v>50</v>
      </c>
      <c r="AF324" s="37" t="s">
        <v>174</v>
      </c>
      <c r="AG324" s="37" t="s">
        <v>173</v>
      </c>
      <c r="AH324" t="s">
        <v>167</v>
      </c>
      <c r="AI324" t="s">
        <v>169</v>
      </c>
      <c r="AJ324" t="s">
        <v>170</v>
      </c>
      <c r="AK324" t="s">
        <v>171</v>
      </c>
      <c r="AL324" s="27" t="s">
        <v>177</v>
      </c>
    </row>
    <row r="325" spans="1:38" x14ac:dyDescent="0.25">
      <c r="A325">
        <v>324</v>
      </c>
      <c r="B325">
        <v>40</v>
      </c>
      <c r="C325" s="1">
        <v>41081</v>
      </c>
      <c r="D325" s="62">
        <v>2012</v>
      </c>
      <c r="E325" s="62">
        <v>6</v>
      </c>
      <c r="F325" s="62">
        <v>21</v>
      </c>
      <c r="G325">
        <v>2</v>
      </c>
      <c r="H325">
        <v>1</v>
      </c>
      <c r="I325">
        <v>26.8</v>
      </c>
      <c r="J325">
        <v>8.1</v>
      </c>
      <c r="K325">
        <v>12</v>
      </c>
      <c r="L325">
        <v>58.186783906208369</v>
      </c>
      <c r="M325">
        <v>8.5048221783199125</v>
      </c>
      <c r="N325">
        <v>0.33683586414134614</v>
      </c>
      <c r="O325" t="s">
        <v>7</v>
      </c>
      <c r="P325" t="s">
        <v>141</v>
      </c>
      <c r="Q325" t="s">
        <v>112</v>
      </c>
      <c r="R325" t="s">
        <v>117</v>
      </c>
      <c r="S325" t="s">
        <v>139</v>
      </c>
      <c r="T325" t="s">
        <v>139</v>
      </c>
      <c r="U325" t="s">
        <v>139</v>
      </c>
      <c r="V325" t="s">
        <v>139</v>
      </c>
      <c r="W325" t="s">
        <v>139</v>
      </c>
      <c r="X325" t="s">
        <v>139</v>
      </c>
      <c r="Y325" t="s">
        <v>139</v>
      </c>
      <c r="Z325" t="s">
        <v>139</v>
      </c>
      <c r="AA325" t="s">
        <v>139</v>
      </c>
      <c r="AB325" t="s">
        <v>139</v>
      </c>
      <c r="AC325" s="37">
        <v>22.48245</v>
      </c>
      <c r="AD325" s="37">
        <v>120.432215</v>
      </c>
      <c r="AE325">
        <v>50</v>
      </c>
      <c r="AF325" s="37" t="s">
        <v>174</v>
      </c>
      <c r="AG325" s="37" t="s">
        <v>166</v>
      </c>
      <c r="AH325" t="s">
        <v>167</v>
      </c>
      <c r="AI325" t="s">
        <v>169</v>
      </c>
      <c r="AJ325" t="s">
        <v>170</v>
      </c>
      <c r="AK325" t="s">
        <v>175</v>
      </c>
      <c r="AL325" s="27" t="s">
        <v>177</v>
      </c>
    </row>
    <row r="326" spans="1:38" x14ac:dyDescent="0.25">
      <c r="A326">
        <v>325</v>
      </c>
      <c r="B326">
        <v>40</v>
      </c>
      <c r="C326" s="1">
        <v>41081</v>
      </c>
      <c r="D326" s="62">
        <v>2012</v>
      </c>
      <c r="E326" s="62">
        <v>6</v>
      </c>
      <c r="F326" s="62">
        <v>21</v>
      </c>
      <c r="G326">
        <v>2</v>
      </c>
      <c r="H326">
        <v>1</v>
      </c>
      <c r="I326">
        <v>26.8</v>
      </c>
      <c r="J326">
        <v>8.1</v>
      </c>
      <c r="K326">
        <v>12</v>
      </c>
      <c r="L326">
        <v>58.186783906208369</v>
      </c>
      <c r="M326">
        <v>8.5048221783199125</v>
      </c>
      <c r="N326">
        <v>2.1894331169187495</v>
      </c>
      <c r="O326" t="s">
        <v>108</v>
      </c>
      <c r="P326" t="s">
        <v>141</v>
      </c>
      <c r="Q326" t="s">
        <v>114</v>
      </c>
      <c r="R326" t="s">
        <v>118</v>
      </c>
      <c r="S326" t="s">
        <v>139</v>
      </c>
      <c r="T326" t="s">
        <v>139</v>
      </c>
      <c r="U326" t="s">
        <v>139</v>
      </c>
      <c r="V326" t="s">
        <v>139</v>
      </c>
      <c r="W326" t="s">
        <v>139</v>
      </c>
      <c r="X326" t="s">
        <v>139</v>
      </c>
      <c r="Y326" t="s">
        <v>139</v>
      </c>
      <c r="Z326" t="s">
        <v>139</v>
      </c>
      <c r="AA326" t="s">
        <v>139</v>
      </c>
      <c r="AB326" t="s">
        <v>139</v>
      </c>
      <c r="AC326" s="37">
        <v>22.48245</v>
      </c>
      <c r="AD326" s="37">
        <v>120.432215</v>
      </c>
      <c r="AE326">
        <v>50</v>
      </c>
      <c r="AF326" s="37" t="s">
        <v>174</v>
      </c>
      <c r="AG326" s="37" t="s">
        <v>166</v>
      </c>
      <c r="AH326" t="s">
        <v>168</v>
      </c>
      <c r="AI326" t="s">
        <v>169</v>
      </c>
      <c r="AJ326" t="s">
        <v>170</v>
      </c>
      <c r="AK326" t="s">
        <v>172</v>
      </c>
      <c r="AL326" s="27" t="s">
        <v>177</v>
      </c>
    </row>
    <row r="327" spans="1:38" x14ac:dyDescent="0.25">
      <c r="A327">
        <v>326</v>
      </c>
      <c r="B327">
        <v>40</v>
      </c>
      <c r="C327" s="1">
        <v>41081</v>
      </c>
      <c r="D327" s="62">
        <v>2012</v>
      </c>
      <c r="E327" s="62">
        <v>6</v>
      </c>
      <c r="F327" s="62">
        <v>21</v>
      </c>
      <c r="G327">
        <v>2</v>
      </c>
      <c r="H327">
        <v>1</v>
      </c>
      <c r="I327">
        <v>26.8</v>
      </c>
      <c r="J327">
        <v>8.1</v>
      </c>
      <c r="K327">
        <v>12</v>
      </c>
      <c r="L327">
        <v>58.186783906208369</v>
      </c>
      <c r="M327">
        <v>8.5048221783199125</v>
      </c>
      <c r="N327">
        <v>9.4314041959576915</v>
      </c>
      <c r="O327" t="s">
        <v>9</v>
      </c>
      <c r="P327" t="s">
        <v>141</v>
      </c>
      <c r="Q327" t="s">
        <v>115</v>
      </c>
      <c r="R327" t="s">
        <v>122</v>
      </c>
      <c r="S327" t="s">
        <v>139</v>
      </c>
      <c r="T327" t="s">
        <v>139</v>
      </c>
      <c r="U327" t="s">
        <v>139</v>
      </c>
      <c r="V327" t="s">
        <v>139</v>
      </c>
      <c r="W327" t="s">
        <v>139</v>
      </c>
      <c r="X327" t="s">
        <v>139</v>
      </c>
      <c r="Y327" t="s">
        <v>139</v>
      </c>
      <c r="Z327" t="s">
        <v>139</v>
      </c>
      <c r="AA327" t="s">
        <v>139</v>
      </c>
      <c r="AB327" t="s">
        <v>139</v>
      </c>
      <c r="AC327" s="37">
        <v>22.48245</v>
      </c>
      <c r="AD327" s="37">
        <v>120.432215</v>
      </c>
      <c r="AE327">
        <v>50</v>
      </c>
      <c r="AF327" s="37" t="s">
        <v>174</v>
      </c>
      <c r="AG327" s="37" t="s">
        <v>173</v>
      </c>
      <c r="AH327" t="s">
        <v>167</v>
      </c>
      <c r="AI327" t="s">
        <v>169</v>
      </c>
      <c r="AJ327" t="s">
        <v>170</v>
      </c>
      <c r="AK327" t="s">
        <v>171</v>
      </c>
      <c r="AL327" s="27" t="s">
        <v>177</v>
      </c>
    </row>
    <row r="328" spans="1:38" x14ac:dyDescent="0.25">
      <c r="A328">
        <v>327</v>
      </c>
      <c r="B328">
        <v>40</v>
      </c>
      <c r="C328" s="1">
        <v>41081</v>
      </c>
      <c r="D328" s="62">
        <v>2012</v>
      </c>
      <c r="E328" s="62">
        <v>6</v>
      </c>
      <c r="F328" s="62">
        <v>21</v>
      </c>
      <c r="G328">
        <v>2</v>
      </c>
      <c r="H328">
        <v>1</v>
      </c>
      <c r="I328">
        <v>26.8</v>
      </c>
      <c r="J328">
        <v>8.1</v>
      </c>
      <c r="K328">
        <v>12</v>
      </c>
      <c r="L328">
        <v>58.186783906208369</v>
      </c>
      <c r="M328">
        <v>8.5048221783199125</v>
      </c>
      <c r="N328">
        <v>20.968032542798795</v>
      </c>
      <c r="O328" t="s">
        <v>83</v>
      </c>
      <c r="P328" t="s">
        <v>142</v>
      </c>
      <c r="Q328" t="s">
        <v>115</v>
      </c>
      <c r="R328" t="s">
        <v>115</v>
      </c>
      <c r="S328" t="s">
        <v>139</v>
      </c>
      <c r="T328" t="s">
        <v>139</v>
      </c>
      <c r="U328" t="s">
        <v>139</v>
      </c>
      <c r="V328" t="s">
        <v>139</v>
      </c>
      <c r="W328" t="s">
        <v>139</v>
      </c>
      <c r="X328" t="s">
        <v>139</v>
      </c>
      <c r="Y328" t="s">
        <v>139</v>
      </c>
      <c r="Z328" t="s">
        <v>139</v>
      </c>
      <c r="AA328" t="s">
        <v>139</v>
      </c>
      <c r="AB328" t="s">
        <v>139</v>
      </c>
      <c r="AC328" s="37">
        <v>22.48245</v>
      </c>
      <c r="AD328" s="37">
        <v>120.432215</v>
      </c>
      <c r="AE328">
        <v>50</v>
      </c>
      <c r="AF328" s="37" t="s">
        <v>174</v>
      </c>
      <c r="AG328" s="37" t="s">
        <v>166</v>
      </c>
      <c r="AH328" t="s">
        <v>167</v>
      </c>
      <c r="AI328" t="s">
        <v>169</v>
      </c>
      <c r="AJ328" t="s">
        <v>170</v>
      </c>
      <c r="AK328" t="s">
        <v>175</v>
      </c>
      <c r="AL328" s="27" t="s">
        <v>177</v>
      </c>
    </row>
    <row r="329" spans="1:38" x14ac:dyDescent="0.25">
      <c r="A329">
        <v>328</v>
      </c>
      <c r="B329">
        <v>40</v>
      </c>
      <c r="C329" s="1">
        <v>41081</v>
      </c>
      <c r="D329" s="62">
        <v>2012</v>
      </c>
      <c r="E329" s="62">
        <v>6</v>
      </c>
      <c r="F329" s="62">
        <v>21</v>
      </c>
      <c r="G329">
        <v>2</v>
      </c>
      <c r="H329">
        <v>1</v>
      </c>
      <c r="I329">
        <v>26.8</v>
      </c>
      <c r="J329">
        <v>8.1</v>
      </c>
      <c r="K329">
        <v>12</v>
      </c>
      <c r="L329">
        <v>58.186783906208369</v>
      </c>
      <c r="M329">
        <v>8.5048221783199125</v>
      </c>
      <c r="N329">
        <v>1.431552422600721</v>
      </c>
      <c r="O329" t="s">
        <v>52</v>
      </c>
      <c r="P329" t="s">
        <v>145</v>
      </c>
      <c r="Q329" t="s">
        <v>115</v>
      </c>
      <c r="R329" t="s">
        <v>115</v>
      </c>
      <c r="S329" t="s">
        <v>139</v>
      </c>
      <c r="T329" t="s">
        <v>139</v>
      </c>
      <c r="U329" t="s">
        <v>139</v>
      </c>
      <c r="V329" t="s">
        <v>139</v>
      </c>
      <c r="W329" t="s">
        <v>139</v>
      </c>
      <c r="X329" t="s">
        <v>139</v>
      </c>
      <c r="Y329" t="s">
        <v>139</v>
      </c>
      <c r="Z329" t="s">
        <v>139</v>
      </c>
      <c r="AA329" t="s">
        <v>139</v>
      </c>
      <c r="AB329" t="s">
        <v>139</v>
      </c>
      <c r="AC329" s="37">
        <v>22.48245</v>
      </c>
      <c r="AD329" s="37">
        <v>120.432215</v>
      </c>
      <c r="AE329">
        <v>50</v>
      </c>
      <c r="AF329" s="37" t="s">
        <v>174</v>
      </c>
      <c r="AG329" s="37" t="s">
        <v>166</v>
      </c>
      <c r="AH329" t="s">
        <v>168</v>
      </c>
      <c r="AI329" t="s">
        <v>169</v>
      </c>
      <c r="AJ329" t="s">
        <v>170</v>
      </c>
      <c r="AK329" t="s">
        <v>172</v>
      </c>
      <c r="AL329" s="27" t="s">
        <v>177</v>
      </c>
    </row>
    <row r="330" spans="1:38" x14ac:dyDescent="0.25">
      <c r="A330">
        <v>329</v>
      </c>
      <c r="B330">
        <v>40</v>
      </c>
      <c r="C330" s="1">
        <v>41081</v>
      </c>
      <c r="D330" s="62">
        <v>2012</v>
      </c>
      <c r="E330" s="62">
        <v>6</v>
      </c>
      <c r="F330" s="62">
        <v>21</v>
      </c>
      <c r="G330">
        <v>2</v>
      </c>
      <c r="H330">
        <v>1</v>
      </c>
      <c r="I330">
        <v>26.8</v>
      </c>
      <c r="J330">
        <v>8.1</v>
      </c>
      <c r="K330">
        <v>12</v>
      </c>
      <c r="L330">
        <v>58.186783906208369</v>
      </c>
      <c r="M330">
        <v>8.5048221783199125</v>
      </c>
      <c r="N330">
        <v>0.58946276224735572</v>
      </c>
      <c r="O330" t="s">
        <v>57</v>
      </c>
      <c r="P330" t="s">
        <v>148</v>
      </c>
      <c r="Q330" t="s">
        <v>115</v>
      </c>
      <c r="R330" t="s">
        <v>115</v>
      </c>
      <c r="S330" t="s">
        <v>139</v>
      </c>
      <c r="T330" t="s">
        <v>139</v>
      </c>
      <c r="U330" t="s">
        <v>139</v>
      </c>
      <c r="V330" t="s">
        <v>139</v>
      </c>
      <c r="W330" t="s">
        <v>139</v>
      </c>
      <c r="X330" t="s">
        <v>139</v>
      </c>
      <c r="Y330" t="s">
        <v>139</v>
      </c>
      <c r="Z330" t="s">
        <v>139</v>
      </c>
      <c r="AA330" t="s">
        <v>139</v>
      </c>
      <c r="AB330" t="s">
        <v>139</v>
      </c>
      <c r="AC330" s="37">
        <v>22.48245</v>
      </c>
      <c r="AD330" s="37">
        <v>120.432215</v>
      </c>
      <c r="AE330">
        <v>50</v>
      </c>
      <c r="AF330" s="37" t="s">
        <v>174</v>
      </c>
      <c r="AG330" s="37" t="s">
        <v>173</v>
      </c>
      <c r="AH330" t="s">
        <v>167</v>
      </c>
      <c r="AI330" t="s">
        <v>169</v>
      </c>
      <c r="AJ330" t="s">
        <v>170</v>
      </c>
      <c r="AK330" t="s">
        <v>171</v>
      </c>
      <c r="AL330" s="27" t="s">
        <v>177</v>
      </c>
    </row>
    <row r="331" spans="1:38" x14ac:dyDescent="0.25">
      <c r="A331">
        <v>330</v>
      </c>
      <c r="B331">
        <v>40</v>
      </c>
      <c r="C331" s="1">
        <v>41081</v>
      </c>
      <c r="D331" s="62">
        <v>2012</v>
      </c>
      <c r="E331" s="62">
        <v>6</v>
      </c>
      <c r="F331" s="62">
        <v>21</v>
      </c>
      <c r="G331">
        <v>2</v>
      </c>
      <c r="H331">
        <v>1</v>
      </c>
      <c r="I331">
        <v>26.8</v>
      </c>
      <c r="J331">
        <v>8.1</v>
      </c>
      <c r="K331">
        <v>12</v>
      </c>
      <c r="L331">
        <v>58.186783906208369</v>
      </c>
      <c r="M331">
        <v>8.5048221783199125</v>
      </c>
      <c r="N331">
        <v>0.25262689810600958</v>
      </c>
      <c r="O331" t="s">
        <v>58</v>
      </c>
      <c r="P331" t="s">
        <v>149</v>
      </c>
      <c r="Q331" t="s">
        <v>115</v>
      </c>
      <c r="R331" t="s">
        <v>115</v>
      </c>
      <c r="S331" t="s">
        <v>139</v>
      </c>
      <c r="T331" t="s">
        <v>139</v>
      </c>
      <c r="U331" t="s">
        <v>139</v>
      </c>
      <c r="V331" t="s">
        <v>139</v>
      </c>
      <c r="W331" t="s">
        <v>139</v>
      </c>
      <c r="X331" t="s">
        <v>139</v>
      </c>
      <c r="Y331" t="s">
        <v>139</v>
      </c>
      <c r="Z331" t="s">
        <v>139</v>
      </c>
      <c r="AA331" t="s">
        <v>139</v>
      </c>
      <c r="AB331" t="s">
        <v>139</v>
      </c>
      <c r="AC331" s="37">
        <v>22.48245</v>
      </c>
      <c r="AD331" s="37">
        <v>120.432215</v>
      </c>
      <c r="AE331">
        <v>50</v>
      </c>
      <c r="AF331" s="37" t="s">
        <v>174</v>
      </c>
      <c r="AG331" s="37" t="s">
        <v>166</v>
      </c>
      <c r="AH331" t="s">
        <v>167</v>
      </c>
      <c r="AI331" t="s">
        <v>169</v>
      </c>
      <c r="AJ331" t="s">
        <v>170</v>
      </c>
      <c r="AK331" t="s">
        <v>175</v>
      </c>
      <c r="AL331" s="27" t="s">
        <v>177</v>
      </c>
    </row>
    <row r="332" spans="1:38" x14ac:dyDescent="0.25">
      <c r="A332">
        <v>331</v>
      </c>
      <c r="B332">
        <v>40</v>
      </c>
      <c r="C332" s="1">
        <v>41081</v>
      </c>
      <c r="D332" s="62">
        <v>2012</v>
      </c>
      <c r="E332" s="62">
        <v>6</v>
      </c>
      <c r="F332" s="62">
        <v>21</v>
      </c>
      <c r="G332">
        <v>2</v>
      </c>
      <c r="H332">
        <v>1</v>
      </c>
      <c r="I332">
        <v>26.8</v>
      </c>
      <c r="J332">
        <v>8.1</v>
      </c>
      <c r="K332">
        <v>12</v>
      </c>
      <c r="L332">
        <v>58.186783906208369</v>
      </c>
      <c r="M332">
        <v>8.5048221783199125</v>
      </c>
      <c r="N332">
        <v>0.16841793207067307</v>
      </c>
      <c r="O332" t="s">
        <v>59</v>
      </c>
      <c r="P332" t="s">
        <v>150</v>
      </c>
      <c r="Q332" t="s">
        <v>115</v>
      </c>
      <c r="R332" t="s">
        <v>124</v>
      </c>
      <c r="S332" t="s">
        <v>139</v>
      </c>
      <c r="T332" t="s">
        <v>139</v>
      </c>
      <c r="U332" t="s">
        <v>139</v>
      </c>
      <c r="V332" t="s">
        <v>139</v>
      </c>
      <c r="W332" t="s">
        <v>139</v>
      </c>
      <c r="X332" t="s">
        <v>139</v>
      </c>
      <c r="Y332" t="s">
        <v>139</v>
      </c>
      <c r="Z332" t="s">
        <v>139</v>
      </c>
      <c r="AA332" t="s">
        <v>139</v>
      </c>
      <c r="AB332" t="s">
        <v>139</v>
      </c>
      <c r="AC332" s="37">
        <v>22.48245</v>
      </c>
      <c r="AD332" s="37">
        <v>120.432215</v>
      </c>
      <c r="AE332">
        <v>50</v>
      </c>
      <c r="AF332" s="37" t="s">
        <v>174</v>
      </c>
      <c r="AG332" s="37" t="s">
        <v>166</v>
      </c>
      <c r="AH332" t="s">
        <v>168</v>
      </c>
      <c r="AI332" t="s">
        <v>169</v>
      </c>
      <c r="AJ332" t="s">
        <v>170</v>
      </c>
      <c r="AK332" t="s">
        <v>172</v>
      </c>
      <c r="AL332" s="27" t="s">
        <v>177</v>
      </c>
    </row>
    <row r="333" spans="1:38" x14ac:dyDescent="0.25">
      <c r="A333">
        <v>332</v>
      </c>
      <c r="B333">
        <v>40</v>
      </c>
      <c r="C333" s="1">
        <v>41081</v>
      </c>
      <c r="D333" s="62">
        <v>2012</v>
      </c>
      <c r="E333" s="62">
        <v>6</v>
      </c>
      <c r="F333" s="62">
        <v>21</v>
      </c>
      <c r="G333">
        <v>2</v>
      </c>
      <c r="H333">
        <v>1</v>
      </c>
      <c r="I333">
        <v>26.8</v>
      </c>
      <c r="J333">
        <v>8.1</v>
      </c>
      <c r="K333">
        <v>12</v>
      </c>
      <c r="L333">
        <v>58.186783906208369</v>
      </c>
      <c r="M333">
        <v>8.5048221783199125</v>
      </c>
      <c r="N333">
        <v>0.33683586414134614</v>
      </c>
      <c r="O333" t="s">
        <v>62</v>
      </c>
      <c r="P333" t="s">
        <v>153</v>
      </c>
      <c r="Q333" t="s">
        <v>115</v>
      </c>
      <c r="R333" t="s">
        <v>115</v>
      </c>
      <c r="S333" t="s">
        <v>139</v>
      </c>
      <c r="T333" t="s">
        <v>139</v>
      </c>
      <c r="U333" t="s">
        <v>139</v>
      </c>
      <c r="V333" t="s">
        <v>139</v>
      </c>
      <c r="W333" t="s">
        <v>139</v>
      </c>
      <c r="X333" t="s">
        <v>139</v>
      </c>
      <c r="Y333" t="s">
        <v>139</v>
      </c>
      <c r="Z333" t="s">
        <v>139</v>
      </c>
      <c r="AA333" t="s">
        <v>139</v>
      </c>
      <c r="AB333" t="s">
        <v>139</v>
      </c>
      <c r="AC333" s="37">
        <v>22.48245</v>
      </c>
      <c r="AD333" s="37">
        <v>120.432215</v>
      </c>
      <c r="AE333">
        <v>50</v>
      </c>
      <c r="AF333" s="37" t="s">
        <v>174</v>
      </c>
      <c r="AG333" s="37" t="s">
        <v>173</v>
      </c>
      <c r="AH333" t="s">
        <v>167</v>
      </c>
      <c r="AI333" t="s">
        <v>169</v>
      </c>
      <c r="AJ333" t="s">
        <v>170</v>
      </c>
      <c r="AK333" t="s">
        <v>171</v>
      </c>
      <c r="AL333" s="27" t="s">
        <v>177</v>
      </c>
    </row>
    <row r="334" spans="1:38" x14ac:dyDescent="0.25">
      <c r="A334">
        <v>333</v>
      </c>
      <c r="B334">
        <v>40</v>
      </c>
      <c r="C334" s="1">
        <v>41081</v>
      </c>
      <c r="D334" s="62">
        <v>2012</v>
      </c>
      <c r="E334" s="62">
        <v>6</v>
      </c>
      <c r="F334" s="62">
        <v>21</v>
      </c>
      <c r="G334">
        <v>2</v>
      </c>
      <c r="H334">
        <v>1</v>
      </c>
      <c r="I334">
        <v>26.8</v>
      </c>
      <c r="J334">
        <v>8.1</v>
      </c>
      <c r="K334">
        <v>12</v>
      </c>
      <c r="L334">
        <v>58.186783906208369</v>
      </c>
      <c r="M334">
        <v>8.5048221783199125</v>
      </c>
      <c r="N334">
        <v>3.3683586414134612</v>
      </c>
      <c r="O334" t="s">
        <v>67</v>
      </c>
      <c r="P334" t="s">
        <v>155</v>
      </c>
      <c r="Q334" t="s">
        <v>115</v>
      </c>
      <c r="R334" t="s">
        <v>119</v>
      </c>
      <c r="S334" t="s">
        <v>139</v>
      </c>
      <c r="T334" t="s">
        <v>139</v>
      </c>
      <c r="U334" t="s">
        <v>139</v>
      </c>
      <c r="V334" t="s">
        <v>139</v>
      </c>
      <c r="W334" t="s">
        <v>139</v>
      </c>
      <c r="X334" t="s">
        <v>139</v>
      </c>
      <c r="Y334" t="s">
        <v>139</v>
      </c>
      <c r="Z334" t="s">
        <v>139</v>
      </c>
      <c r="AA334" t="s">
        <v>139</v>
      </c>
      <c r="AB334" t="s">
        <v>139</v>
      </c>
      <c r="AC334" s="37">
        <v>22.48245</v>
      </c>
      <c r="AD334" s="37">
        <v>120.432215</v>
      </c>
      <c r="AE334">
        <v>50</v>
      </c>
      <c r="AF334" s="37" t="s">
        <v>174</v>
      </c>
      <c r="AG334" s="37" t="s">
        <v>166</v>
      </c>
      <c r="AH334" t="s">
        <v>167</v>
      </c>
      <c r="AI334" t="s">
        <v>169</v>
      </c>
      <c r="AJ334" t="s">
        <v>170</v>
      </c>
      <c r="AK334" t="s">
        <v>175</v>
      </c>
      <c r="AL334" s="27" t="s">
        <v>177</v>
      </c>
    </row>
    <row r="335" spans="1:38" x14ac:dyDescent="0.25">
      <c r="A335">
        <v>334</v>
      </c>
      <c r="B335">
        <v>41</v>
      </c>
      <c r="C335" s="1">
        <v>41083</v>
      </c>
      <c r="D335" s="62">
        <v>2012</v>
      </c>
      <c r="E335" s="62">
        <v>6</v>
      </c>
      <c r="F335" s="62">
        <v>23</v>
      </c>
      <c r="G335">
        <v>2</v>
      </c>
      <c r="H335">
        <v>1</v>
      </c>
      <c r="I335">
        <v>28.3</v>
      </c>
      <c r="J335">
        <v>8.39</v>
      </c>
      <c r="K335">
        <v>15</v>
      </c>
      <c r="L335">
        <v>59.352517985611492</v>
      </c>
      <c r="M335">
        <v>2.6132487671107159</v>
      </c>
      <c r="N335">
        <v>15.719006993262818</v>
      </c>
      <c r="O335" t="s">
        <v>5</v>
      </c>
      <c r="P335" t="s">
        <v>141</v>
      </c>
      <c r="Q335" t="s">
        <v>112</v>
      </c>
      <c r="R335" t="s">
        <v>116</v>
      </c>
      <c r="S335">
        <v>0.745</v>
      </c>
      <c r="T335">
        <v>2.6335442953471597E-2</v>
      </c>
      <c r="U335">
        <v>0.91609999999999991</v>
      </c>
      <c r="V335">
        <v>6.1529487059277327E-2</v>
      </c>
      <c r="W335">
        <v>24.3</v>
      </c>
      <c r="X335">
        <v>3.1287200080686235</v>
      </c>
      <c r="Y335">
        <v>1.5</v>
      </c>
      <c r="Z335">
        <v>0.70710678118654757</v>
      </c>
      <c r="AA335">
        <v>1.4</v>
      </c>
      <c r="AB335">
        <v>0.69920589878010087</v>
      </c>
      <c r="AC335" s="37">
        <v>22.48245</v>
      </c>
      <c r="AD335" s="37">
        <v>120.432215</v>
      </c>
      <c r="AE335">
        <v>50</v>
      </c>
      <c r="AF335" s="37" t="s">
        <v>174</v>
      </c>
      <c r="AG335" s="37" t="s">
        <v>166</v>
      </c>
      <c r="AH335" t="s">
        <v>168</v>
      </c>
      <c r="AI335" t="s">
        <v>169</v>
      </c>
      <c r="AJ335" t="s">
        <v>170</v>
      </c>
      <c r="AK335" t="s">
        <v>172</v>
      </c>
      <c r="AL335" s="27" t="s">
        <v>177</v>
      </c>
    </row>
    <row r="336" spans="1:38" x14ac:dyDescent="0.25">
      <c r="A336">
        <v>335</v>
      </c>
      <c r="B336">
        <v>41</v>
      </c>
      <c r="C336" s="1">
        <v>41083</v>
      </c>
      <c r="D336" s="62">
        <v>2012</v>
      </c>
      <c r="E336" s="62">
        <v>6</v>
      </c>
      <c r="F336" s="62">
        <v>23</v>
      </c>
      <c r="G336">
        <v>2</v>
      </c>
      <c r="H336">
        <v>1</v>
      </c>
      <c r="I336">
        <v>28.3</v>
      </c>
      <c r="J336">
        <v>8.39</v>
      </c>
      <c r="K336">
        <v>15</v>
      </c>
      <c r="L336">
        <v>59.352517985611492</v>
      </c>
      <c r="M336">
        <v>2.6132487671107159</v>
      </c>
      <c r="N336">
        <v>2.0958675991017093</v>
      </c>
      <c r="O336" t="s">
        <v>7</v>
      </c>
      <c r="P336" t="s">
        <v>141</v>
      </c>
      <c r="Q336" t="s">
        <v>112</v>
      </c>
      <c r="R336" t="s">
        <v>117</v>
      </c>
      <c r="S336" t="s">
        <v>139</v>
      </c>
      <c r="T336" t="s">
        <v>139</v>
      </c>
      <c r="U336" t="s">
        <v>139</v>
      </c>
      <c r="V336" t="s">
        <v>139</v>
      </c>
      <c r="W336" t="s">
        <v>139</v>
      </c>
      <c r="X336" t="s">
        <v>139</v>
      </c>
      <c r="Y336" t="s">
        <v>139</v>
      </c>
      <c r="Z336" t="s">
        <v>139</v>
      </c>
      <c r="AA336" t="s">
        <v>139</v>
      </c>
      <c r="AB336" t="s">
        <v>139</v>
      </c>
      <c r="AC336" s="37">
        <v>22.48245</v>
      </c>
      <c r="AD336" s="37">
        <v>120.432215</v>
      </c>
      <c r="AE336">
        <v>50</v>
      </c>
      <c r="AF336" s="37" t="s">
        <v>174</v>
      </c>
      <c r="AG336" s="37" t="s">
        <v>173</v>
      </c>
      <c r="AH336" t="s">
        <v>167</v>
      </c>
      <c r="AI336" t="s">
        <v>169</v>
      </c>
      <c r="AJ336" t="s">
        <v>170</v>
      </c>
      <c r="AK336" t="s">
        <v>171</v>
      </c>
      <c r="AL336" s="27" t="s">
        <v>177</v>
      </c>
    </row>
    <row r="337" spans="1:38" x14ac:dyDescent="0.25">
      <c r="A337">
        <v>336</v>
      </c>
      <c r="B337">
        <v>41</v>
      </c>
      <c r="C337" s="1">
        <v>41083</v>
      </c>
      <c r="D337" s="62">
        <v>2012</v>
      </c>
      <c r="E337" s="62">
        <v>6</v>
      </c>
      <c r="F337" s="62">
        <v>23</v>
      </c>
      <c r="G337">
        <v>2</v>
      </c>
      <c r="H337">
        <v>1</v>
      </c>
      <c r="I337">
        <v>28.3</v>
      </c>
      <c r="J337">
        <v>8.39</v>
      </c>
      <c r="K337">
        <v>15</v>
      </c>
      <c r="L337">
        <v>59.352517985611492</v>
      </c>
      <c r="M337">
        <v>2.6132487671107159</v>
      </c>
      <c r="N337">
        <v>20.958675991017088</v>
      </c>
      <c r="O337" t="s">
        <v>108</v>
      </c>
      <c r="P337" t="s">
        <v>141</v>
      </c>
      <c r="Q337" t="s">
        <v>114</v>
      </c>
      <c r="R337" t="s">
        <v>118</v>
      </c>
      <c r="S337" t="s">
        <v>139</v>
      </c>
      <c r="T337" t="s">
        <v>139</v>
      </c>
      <c r="U337" t="s">
        <v>139</v>
      </c>
      <c r="V337" t="s">
        <v>139</v>
      </c>
      <c r="W337" t="s">
        <v>139</v>
      </c>
      <c r="X337" t="s">
        <v>139</v>
      </c>
      <c r="Y337" t="s">
        <v>139</v>
      </c>
      <c r="Z337" t="s">
        <v>139</v>
      </c>
      <c r="AA337" t="s">
        <v>139</v>
      </c>
      <c r="AB337" t="s">
        <v>139</v>
      </c>
      <c r="AC337" s="37">
        <v>22.48245</v>
      </c>
      <c r="AD337" s="37">
        <v>120.432215</v>
      </c>
      <c r="AE337">
        <v>50</v>
      </c>
      <c r="AF337" s="37" t="s">
        <v>174</v>
      </c>
      <c r="AG337" s="37" t="s">
        <v>166</v>
      </c>
      <c r="AH337" t="s">
        <v>167</v>
      </c>
      <c r="AI337" t="s">
        <v>169</v>
      </c>
      <c r="AJ337" t="s">
        <v>170</v>
      </c>
      <c r="AK337" t="s">
        <v>175</v>
      </c>
      <c r="AL337" s="27" t="s">
        <v>177</v>
      </c>
    </row>
    <row r="338" spans="1:38" x14ac:dyDescent="0.25">
      <c r="A338">
        <v>337</v>
      </c>
      <c r="B338">
        <v>41</v>
      </c>
      <c r="C338" s="1">
        <v>41083</v>
      </c>
      <c r="D338" s="62">
        <v>2012</v>
      </c>
      <c r="E338" s="62">
        <v>6</v>
      </c>
      <c r="F338" s="62">
        <v>23</v>
      </c>
      <c r="G338">
        <v>2</v>
      </c>
      <c r="H338">
        <v>1</v>
      </c>
      <c r="I338">
        <v>28.3</v>
      </c>
      <c r="J338">
        <v>8.39</v>
      </c>
      <c r="K338">
        <v>15</v>
      </c>
      <c r="L338">
        <v>59.352517985611492</v>
      </c>
      <c r="M338">
        <v>2.6132487671107159</v>
      </c>
      <c r="N338">
        <v>41.917351982034177</v>
      </c>
      <c r="O338" t="s">
        <v>9</v>
      </c>
      <c r="P338" t="s">
        <v>141</v>
      </c>
      <c r="Q338" t="s">
        <v>115</v>
      </c>
      <c r="R338" t="s">
        <v>122</v>
      </c>
      <c r="S338" t="s">
        <v>139</v>
      </c>
      <c r="T338" t="s">
        <v>139</v>
      </c>
      <c r="U338" t="s">
        <v>139</v>
      </c>
      <c r="V338" t="s">
        <v>139</v>
      </c>
      <c r="W338" t="s">
        <v>139</v>
      </c>
      <c r="X338" t="s">
        <v>139</v>
      </c>
      <c r="Y338" t="s">
        <v>139</v>
      </c>
      <c r="Z338" t="s">
        <v>139</v>
      </c>
      <c r="AA338" t="s">
        <v>139</v>
      </c>
      <c r="AB338" t="s">
        <v>139</v>
      </c>
      <c r="AC338" s="37">
        <v>22.48245</v>
      </c>
      <c r="AD338" s="37">
        <v>120.432215</v>
      </c>
      <c r="AE338">
        <v>50</v>
      </c>
      <c r="AF338" s="37" t="s">
        <v>174</v>
      </c>
      <c r="AG338" s="37" t="s">
        <v>166</v>
      </c>
      <c r="AH338" t="s">
        <v>168</v>
      </c>
      <c r="AI338" t="s">
        <v>169</v>
      </c>
      <c r="AJ338" t="s">
        <v>170</v>
      </c>
      <c r="AK338" t="s">
        <v>172</v>
      </c>
      <c r="AL338" s="27" t="s">
        <v>177</v>
      </c>
    </row>
    <row r="339" spans="1:38" x14ac:dyDescent="0.25">
      <c r="A339">
        <v>338</v>
      </c>
      <c r="B339">
        <v>41</v>
      </c>
      <c r="C339" s="1">
        <v>41083</v>
      </c>
      <c r="D339" s="62">
        <v>2012</v>
      </c>
      <c r="E339" s="62">
        <v>6</v>
      </c>
      <c r="F339" s="62">
        <v>23</v>
      </c>
      <c r="G339">
        <v>2</v>
      </c>
      <c r="H339">
        <v>1</v>
      </c>
      <c r="I339">
        <v>28.3</v>
      </c>
      <c r="J339">
        <v>8.39</v>
      </c>
      <c r="K339">
        <v>15</v>
      </c>
      <c r="L339">
        <v>59.352517985611492</v>
      </c>
      <c r="M339">
        <v>2.6132487671107159</v>
      </c>
      <c r="N339">
        <v>56.32644172585843</v>
      </c>
      <c r="O339" t="s">
        <v>83</v>
      </c>
      <c r="P339" t="s">
        <v>142</v>
      </c>
      <c r="Q339" t="s">
        <v>115</v>
      </c>
      <c r="R339" t="s">
        <v>115</v>
      </c>
      <c r="S339" t="s">
        <v>139</v>
      </c>
      <c r="T339" t="s">
        <v>139</v>
      </c>
      <c r="U339" t="s">
        <v>139</v>
      </c>
      <c r="V339" t="s">
        <v>139</v>
      </c>
      <c r="W339" t="s">
        <v>139</v>
      </c>
      <c r="X339" t="s">
        <v>139</v>
      </c>
      <c r="Y339" t="s">
        <v>139</v>
      </c>
      <c r="Z339" t="s">
        <v>139</v>
      </c>
      <c r="AA339" t="s">
        <v>139</v>
      </c>
      <c r="AB339" t="s">
        <v>139</v>
      </c>
      <c r="AC339" s="37">
        <v>22.48245</v>
      </c>
      <c r="AD339" s="37">
        <v>120.432215</v>
      </c>
      <c r="AE339">
        <v>50</v>
      </c>
      <c r="AF339" s="37" t="s">
        <v>174</v>
      </c>
      <c r="AG339" s="37" t="s">
        <v>173</v>
      </c>
      <c r="AH339" t="s">
        <v>167</v>
      </c>
      <c r="AI339" t="s">
        <v>169</v>
      </c>
      <c r="AJ339" t="s">
        <v>170</v>
      </c>
      <c r="AK339" t="s">
        <v>171</v>
      </c>
      <c r="AL339" s="27" t="s">
        <v>177</v>
      </c>
    </row>
    <row r="340" spans="1:38" x14ac:dyDescent="0.25">
      <c r="A340">
        <v>339</v>
      </c>
      <c r="B340">
        <v>41</v>
      </c>
      <c r="C340" s="1">
        <v>41083</v>
      </c>
      <c r="D340" s="62">
        <v>2012</v>
      </c>
      <c r="E340" s="62">
        <v>6</v>
      </c>
      <c r="F340" s="62">
        <v>23</v>
      </c>
      <c r="G340">
        <v>2</v>
      </c>
      <c r="H340">
        <v>1</v>
      </c>
      <c r="I340">
        <v>28.3</v>
      </c>
      <c r="J340">
        <v>8.39</v>
      </c>
      <c r="K340">
        <v>15</v>
      </c>
      <c r="L340">
        <v>59.352517985611492</v>
      </c>
      <c r="M340">
        <v>2.6132487671107159</v>
      </c>
      <c r="N340">
        <v>0.26198344988771366</v>
      </c>
      <c r="O340" t="s">
        <v>52</v>
      </c>
      <c r="P340" t="s">
        <v>145</v>
      </c>
      <c r="Q340" t="s">
        <v>115</v>
      </c>
      <c r="R340" t="s">
        <v>115</v>
      </c>
      <c r="S340" t="s">
        <v>139</v>
      </c>
      <c r="T340" t="s">
        <v>139</v>
      </c>
      <c r="U340" t="s">
        <v>139</v>
      </c>
      <c r="V340" t="s">
        <v>139</v>
      </c>
      <c r="W340" t="s">
        <v>139</v>
      </c>
      <c r="X340" t="s">
        <v>139</v>
      </c>
      <c r="Y340" t="s">
        <v>139</v>
      </c>
      <c r="Z340" t="s">
        <v>139</v>
      </c>
      <c r="AA340" t="s">
        <v>139</v>
      </c>
      <c r="AB340" t="s">
        <v>139</v>
      </c>
      <c r="AC340" s="37">
        <v>22.48245</v>
      </c>
      <c r="AD340" s="37">
        <v>120.432215</v>
      </c>
      <c r="AE340">
        <v>50</v>
      </c>
      <c r="AF340" s="37" t="s">
        <v>174</v>
      </c>
      <c r="AG340" s="37" t="s">
        <v>166</v>
      </c>
      <c r="AH340" t="s">
        <v>167</v>
      </c>
      <c r="AI340" t="s">
        <v>169</v>
      </c>
      <c r="AJ340" t="s">
        <v>170</v>
      </c>
      <c r="AK340" t="s">
        <v>175</v>
      </c>
      <c r="AL340" s="27" t="s">
        <v>177</v>
      </c>
    </row>
    <row r="341" spans="1:38" x14ac:dyDescent="0.25">
      <c r="A341">
        <v>340</v>
      </c>
      <c r="B341">
        <v>41</v>
      </c>
      <c r="C341" s="1">
        <v>41083</v>
      </c>
      <c r="D341" s="62">
        <v>2012</v>
      </c>
      <c r="E341" s="62">
        <v>6</v>
      </c>
      <c r="F341" s="62">
        <v>23</v>
      </c>
      <c r="G341">
        <v>2</v>
      </c>
      <c r="H341">
        <v>1</v>
      </c>
      <c r="I341">
        <v>28.3</v>
      </c>
      <c r="J341">
        <v>8.39</v>
      </c>
      <c r="K341">
        <v>15</v>
      </c>
      <c r="L341">
        <v>59.352517985611492</v>
      </c>
      <c r="M341">
        <v>2.6132487671107159</v>
      </c>
      <c r="N341">
        <v>4.9776855478665594</v>
      </c>
      <c r="O341" t="s">
        <v>58</v>
      </c>
      <c r="P341" t="s">
        <v>149</v>
      </c>
      <c r="Q341" t="s">
        <v>115</v>
      </c>
      <c r="R341" t="s">
        <v>115</v>
      </c>
      <c r="S341" t="s">
        <v>139</v>
      </c>
      <c r="T341" t="s">
        <v>139</v>
      </c>
      <c r="U341" t="s">
        <v>139</v>
      </c>
      <c r="V341" t="s">
        <v>139</v>
      </c>
      <c r="W341" t="s">
        <v>139</v>
      </c>
      <c r="X341" t="s">
        <v>139</v>
      </c>
      <c r="Y341" t="s">
        <v>139</v>
      </c>
      <c r="Z341" t="s">
        <v>139</v>
      </c>
      <c r="AA341" t="s">
        <v>139</v>
      </c>
      <c r="AB341" t="s">
        <v>139</v>
      </c>
      <c r="AC341" s="37">
        <v>22.48245</v>
      </c>
      <c r="AD341" s="37">
        <v>120.432215</v>
      </c>
      <c r="AE341">
        <v>50</v>
      </c>
      <c r="AF341" s="37" t="s">
        <v>174</v>
      </c>
      <c r="AG341" s="37" t="s">
        <v>166</v>
      </c>
      <c r="AH341" t="s">
        <v>168</v>
      </c>
      <c r="AI341" t="s">
        <v>169</v>
      </c>
      <c r="AJ341" t="s">
        <v>170</v>
      </c>
      <c r="AK341" t="s">
        <v>172</v>
      </c>
      <c r="AL341" s="27" t="s">
        <v>177</v>
      </c>
    </row>
    <row r="342" spans="1:38" x14ac:dyDescent="0.25">
      <c r="A342">
        <v>341</v>
      </c>
      <c r="B342">
        <v>41</v>
      </c>
      <c r="C342" s="1">
        <v>41083</v>
      </c>
      <c r="D342" s="62">
        <v>2012</v>
      </c>
      <c r="E342" s="62">
        <v>6</v>
      </c>
      <c r="F342" s="62">
        <v>23</v>
      </c>
      <c r="G342">
        <v>2</v>
      </c>
      <c r="H342">
        <v>1</v>
      </c>
      <c r="I342">
        <v>28.3</v>
      </c>
      <c r="J342">
        <v>8.39</v>
      </c>
      <c r="K342">
        <v>15</v>
      </c>
      <c r="L342">
        <v>59.352517985611492</v>
      </c>
      <c r="M342">
        <v>2.6132487671107159</v>
      </c>
      <c r="N342">
        <v>2.8818179487648501</v>
      </c>
      <c r="O342" t="s">
        <v>60</v>
      </c>
      <c r="P342" t="s">
        <v>151</v>
      </c>
      <c r="Q342" t="s">
        <v>115</v>
      </c>
      <c r="R342" t="s">
        <v>124</v>
      </c>
      <c r="S342" t="s">
        <v>139</v>
      </c>
      <c r="T342" t="s">
        <v>139</v>
      </c>
      <c r="U342" t="s">
        <v>139</v>
      </c>
      <c r="V342" t="s">
        <v>139</v>
      </c>
      <c r="W342" t="s">
        <v>139</v>
      </c>
      <c r="X342" t="s">
        <v>139</v>
      </c>
      <c r="Y342" t="s">
        <v>139</v>
      </c>
      <c r="Z342" t="s">
        <v>139</v>
      </c>
      <c r="AA342" t="s">
        <v>139</v>
      </c>
      <c r="AB342" t="s">
        <v>139</v>
      </c>
      <c r="AC342" s="37">
        <v>22.48245</v>
      </c>
      <c r="AD342" s="37">
        <v>120.432215</v>
      </c>
      <c r="AE342">
        <v>50</v>
      </c>
      <c r="AF342" s="37" t="s">
        <v>174</v>
      </c>
      <c r="AG342" s="37" t="s">
        <v>173</v>
      </c>
      <c r="AH342" t="s">
        <v>167</v>
      </c>
      <c r="AI342" t="s">
        <v>169</v>
      </c>
      <c r="AJ342" t="s">
        <v>170</v>
      </c>
      <c r="AK342" t="s">
        <v>171</v>
      </c>
      <c r="AL342" s="27" t="s">
        <v>177</v>
      </c>
    </row>
    <row r="343" spans="1:38" x14ac:dyDescent="0.25">
      <c r="A343">
        <v>342</v>
      </c>
      <c r="B343">
        <v>41</v>
      </c>
      <c r="C343" s="1">
        <v>41083</v>
      </c>
      <c r="D343" s="62">
        <v>2012</v>
      </c>
      <c r="E343" s="62">
        <v>6</v>
      </c>
      <c r="F343" s="62">
        <v>23</v>
      </c>
      <c r="G343">
        <v>2</v>
      </c>
      <c r="H343">
        <v>1</v>
      </c>
      <c r="I343">
        <v>28.3</v>
      </c>
      <c r="J343">
        <v>8.39</v>
      </c>
      <c r="K343">
        <v>15</v>
      </c>
      <c r="L343">
        <v>59.352517985611492</v>
      </c>
      <c r="M343">
        <v>2.6132487671107159</v>
      </c>
      <c r="N343">
        <v>40.607434732595614</v>
      </c>
      <c r="O343" t="s">
        <v>67</v>
      </c>
      <c r="P343" t="s">
        <v>155</v>
      </c>
      <c r="Q343" t="s">
        <v>115</v>
      </c>
      <c r="R343" t="s">
        <v>119</v>
      </c>
      <c r="S343" t="s">
        <v>139</v>
      </c>
      <c r="T343" t="s">
        <v>139</v>
      </c>
      <c r="U343" t="s">
        <v>139</v>
      </c>
      <c r="V343" t="s">
        <v>139</v>
      </c>
      <c r="W343" t="s">
        <v>139</v>
      </c>
      <c r="X343" t="s">
        <v>139</v>
      </c>
      <c r="Y343" t="s">
        <v>139</v>
      </c>
      <c r="Z343" t="s">
        <v>139</v>
      </c>
      <c r="AA343" t="s">
        <v>139</v>
      </c>
      <c r="AB343" t="s">
        <v>139</v>
      </c>
      <c r="AC343" s="37">
        <v>22.48245</v>
      </c>
      <c r="AD343" s="37">
        <v>120.432215</v>
      </c>
      <c r="AE343">
        <v>50</v>
      </c>
      <c r="AF343" s="37" t="s">
        <v>174</v>
      </c>
      <c r="AG343" s="37" t="s">
        <v>166</v>
      </c>
      <c r="AH343" t="s">
        <v>167</v>
      </c>
      <c r="AI343" t="s">
        <v>169</v>
      </c>
      <c r="AJ343" t="s">
        <v>170</v>
      </c>
      <c r="AK343" t="s">
        <v>175</v>
      </c>
      <c r="AL343" s="27" t="s">
        <v>177</v>
      </c>
    </row>
    <row r="344" spans="1:38" x14ac:dyDescent="0.25">
      <c r="A344">
        <v>343</v>
      </c>
      <c r="B344">
        <v>42</v>
      </c>
      <c r="C344" s="1">
        <v>41085</v>
      </c>
      <c r="D344" s="62">
        <v>2012</v>
      </c>
      <c r="E344" s="62">
        <v>6</v>
      </c>
      <c r="F344" s="62">
        <v>25</v>
      </c>
      <c r="G344">
        <v>2</v>
      </c>
      <c r="H344">
        <v>1</v>
      </c>
      <c r="I344">
        <v>32.200000000000003</v>
      </c>
      <c r="J344">
        <v>8.9</v>
      </c>
      <c r="K344">
        <v>10</v>
      </c>
      <c r="L344">
        <v>94.990674127364784</v>
      </c>
      <c r="M344">
        <v>4.0824816003316045</v>
      </c>
      <c r="N344">
        <v>3.6677682984279909</v>
      </c>
      <c r="O344" t="s">
        <v>5</v>
      </c>
      <c r="P344" t="s">
        <v>141</v>
      </c>
      <c r="Q344" t="s">
        <v>112</v>
      </c>
      <c r="R344" t="s">
        <v>116</v>
      </c>
      <c r="S344" t="s">
        <v>139</v>
      </c>
      <c r="T344" t="s">
        <v>139</v>
      </c>
      <c r="U344" t="s">
        <v>139</v>
      </c>
      <c r="V344" t="s">
        <v>139</v>
      </c>
      <c r="W344" t="s">
        <v>139</v>
      </c>
      <c r="X344" t="s">
        <v>139</v>
      </c>
      <c r="Y344" t="s">
        <v>139</v>
      </c>
      <c r="Z344" t="s">
        <v>139</v>
      </c>
      <c r="AA344" t="s">
        <v>139</v>
      </c>
      <c r="AB344" t="s">
        <v>139</v>
      </c>
      <c r="AC344" s="37">
        <v>22.48245</v>
      </c>
      <c r="AD344" s="37">
        <v>120.432215</v>
      </c>
      <c r="AE344">
        <v>50</v>
      </c>
      <c r="AF344" s="37" t="s">
        <v>174</v>
      </c>
      <c r="AG344" s="37" t="s">
        <v>166</v>
      </c>
      <c r="AH344" t="s">
        <v>168</v>
      </c>
      <c r="AI344" t="s">
        <v>169</v>
      </c>
      <c r="AJ344" t="s">
        <v>170</v>
      </c>
      <c r="AK344" t="s">
        <v>172</v>
      </c>
      <c r="AL344" s="27" t="s">
        <v>177</v>
      </c>
    </row>
    <row r="345" spans="1:38" x14ac:dyDescent="0.25">
      <c r="A345">
        <v>344</v>
      </c>
      <c r="B345">
        <v>42</v>
      </c>
      <c r="C345" s="1">
        <v>41085</v>
      </c>
      <c r="D345" s="62">
        <v>2012</v>
      </c>
      <c r="E345" s="62">
        <v>6</v>
      </c>
      <c r="F345" s="62">
        <v>25</v>
      </c>
      <c r="G345">
        <v>2</v>
      </c>
      <c r="H345">
        <v>1</v>
      </c>
      <c r="I345">
        <v>32.200000000000003</v>
      </c>
      <c r="J345">
        <v>8.9</v>
      </c>
      <c r="K345">
        <v>10</v>
      </c>
      <c r="L345">
        <v>94.990674127364784</v>
      </c>
      <c r="M345">
        <v>4.0824816003316045</v>
      </c>
      <c r="N345">
        <v>2.0958675991017093</v>
      </c>
      <c r="O345" t="s">
        <v>7</v>
      </c>
      <c r="P345" t="s">
        <v>141</v>
      </c>
      <c r="Q345" t="s">
        <v>112</v>
      </c>
      <c r="R345" t="s">
        <v>117</v>
      </c>
      <c r="S345" t="s">
        <v>139</v>
      </c>
      <c r="T345" t="s">
        <v>139</v>
      </c>
      <c r="U345" t="s">
        <v>139</v>
      </c>
      <c r="V345" t="s">
        <v>139</v>
      </c>
      <c r="W345" t="s">
        <v>139</v>
      </c>
      <c r="X345" t="s">
        <v>139</v>
      </c>
      <c r="Y345" t="s">
        <v>139</v>
      </c>
      <c r="Z345" t="s">
        <v>139</v>
      </c>
      <c r="AA345" t="s">
        <v>139</v>
      </c>
      <c r="AB345" t="s">
        <v>139</v>
      </c>
      <c r="AC345" s="37">
        <v>22.48245</v>
      </c>
      <c r="AD345" s="37">
        <v>120.432215</v>
      </c>
      <c r="AE345">
        <v>50</v>
      </c>
      <c r="AF345" s="37" t="s">
        <v>174</v>
      </c>
      <c r="AG345" s="37" t="s">
        <v>173</v>
      </c>
      <c r="AH345" t="s">
        <v>167</v>
      </c>
      <c r="AI345" t="s">
        <v>169</v>
      </c>
      <c r="AJ345" t="s">
        <v>170</v>
      </c>
      <c r="AK345" t="s">
        <v>171</v>
      </c>
      <c r="AL345" s="27" t="s">
        <v>177</v>
      </c>
    </row>
    <row r="346" spans="1:38" x14ac:dyDescent="0.25">
      <c r="A346">
        <v>345</v>
      </c>
      <c r="B346">
        <v>42</v>
      </c>
      <c r="C346" s="1">
        <v>41085</v>
      </c>
      <c r="D346" s="62">
        <v>2012</v>
      </c>
      <c r="E346" s="62">
        <v>6</v>
      </c>
      <c r="F346" s="62">
        <v>25</v>
      </c>
      <c r="G346">
        <v>2</v>
      </c>
      <c r="H346">
        <v>1</v>
      </c>
      <c r="I346">
        <v>32.200000000000003</v>
      </c>
      <c r="J346">
        <v>8.9</v>
      </c>
      <c r="K346">
        <v>10</v>
      </c>
      <c r="L346">
        <v>94.990674127364784</v>
      </c>
      <c r="M346">
        <v>4.0824816003316045</v>
      </c>
      <c r="N346">
        <v>5.7636358975297002</v>
      </c>
      <c r="O346" t="s">
        <v>108</v>
      </c>
      <c r="P346" t="s">
        <v>141</v>
      </c>
      <c r="Q346" t="s">
        <v>114</v>
      </c>
      <c r="R346" t="s">
        <v>118</v>
      </c>
      <c r="S346" t="s">
        <v>139</v>
      </c>
      <c r="T346" t="s">
        <v>139</v>
      </c>
      <c r="U346" t="s">
        <v>139</v>
      </c>
      <c r="V346" t="s">
        <v>139</v>
      </c>
      <c r="W346" t="s">
        <v>139</v>
      </c>
      <c r="X346" t="s">
        <v>139</v>
      </c>
      <c r="Y346" t="s">
        <v>139</v>
      </c>
      <c r="Z346" t="s">
        <v>139</v>
      </c>
      <c r="AA346" t="s">
        <v>139</v>
      </c>
      <c r="AB346" t="s">
        <v>139</v>
      </c>
      <c r="AC346" s="37">
        <v>22.48245</v>
      </c>
      <c r="AD346" s="37">
        <v>120.432215</v>
      </c>
      <c r="AE346">
        <v>50</v>
      </c>
      <c r="AF346" s="37" t="s">
        <v>174</v>
      </c>
      <c r="AG346" s="37" t="s">
        <v>166</v>
      </c>
      <c r="AH346" t="s">
        <v>167</v>
      </c>
      <c r="AI346" t="s">
        <v>169</v>
      </c>
      <c r="AJ346" t="s">
        <v>170</v>
      </c>
      <c r="AK346" t="s">
        <v>175</v>
      </c>
      <c r="AL346" s="27" t="s">
        <v>177</v>
      </c>
    </row>
    <row r="347" spans="1:38" x14ac:dyDescent="0.25">
      <c r="A347">
        <v>346</v>
      </c>
      <c r="B347">
        <v>42</v>
      </c>
      <c r="C347" s="1">
        <v>41085</v>
      </c>
      <c r="D347" s="62">
        <v>2012</v>
      </c>
      <c r="E347" s="62">
        <v>6</v>
      </c>
      <c r="F347" s="62">
        <v>25</v>
      </c>
      <c r="G347">
        <v>2</v>
      </c>
      <c r="H347">
        <v>1</v>
      </c>
      <c r="I347">
        <v>32.200000000000003</v>
      </c>
      <c r="J347">
        <v>8.9</v>
      </c>
      <c r="K347">
        <v>10</v>
      </c>
      <c r="L347">
        <v>94.990674127364784</v>
      </c>
      <c r="M347">
        <v>4.0824816003316045</v>
      </c>
      <c r="N347">
        <v>35.62974918472905</v>
      </c>
      <c r="O347" t="s">
        <v>9</v>
      </c>
      <c r="P347" t="s">
        <v>141</v>
      </c>
      <c r="Q347" t="s">
        <v>115</v>
      </c>
      <c r="R347" t="s">
        <v>122</v>
      </c>
      <c r="S347" t="s">
        <v>139</v>
      </c>
      <c r="T347" t="s">
        <v>139</v>
      </c>
      <c r="U347" t="s">
        <v>139</v>
      </c>
      <c r="V347" t="s">
        <v>139</v>
      </c>
      <c r="W347" t="s">
        <v>139</v>
      </c>
      <c r="X347" t="s">
        <v>139</v>
      </c>
      <c r="Y347" t="s">
        <v>139</v>
      </c>
      <c r="Z347" t="s">
        <v>139</v>
      </c>
      <c r="AA347" t="s">
        <v>139</v>
      </c>
      <c r="AB347" t="s">
        <v>139</v>
      </c>
      <c r="AC347" s="37">
        <v>22.48245</v>
      </c>
      <c r="AD347" s="37">
        <v>120.432215</v>
      </c>
      <c r="AE347">
        <v>50</v>
      </c>
      <c r="AF347" s="37" t="s">
        <v>174</v>
      </c>
      <c r="AG347" s="37" t="s">
        <v>166</v>
      </c>
      <c r="AH347" t="s">
        <v>168</v>
      </c>
      <c r="AI347" t="s">
        <v>169</v>
      </c>
      <c r="AJ347" t="s">
        <v>170</v>
      </c>
      <c r="AK347" t="s">
        <v>172</v>
      </c>
      <c r="AL347" s="27" t="s">
        <v>177</v>
      </c>
    </row>
    <row r="348" spans="1:38" x14ac:dyDescent="0.25">
      <c r="A348">
        <v>347</v>
      </c>
      <c r="B348">
        <v>42</v>
      </c>
      <c r="C348" s="1">
        <v>41085</v>
      </c>
      <c r="D348" s="62">
        <v>2012</v>
      </c>
      <c r="E348" s="62">
        <v>6</v>
      </c>
      <c r="F348" s="62">
        <v>25</v>
      </c>
      <c r="G348">
        <v>2</v>
      </c>
      <c r="H348">
        <v>1</v>
      </c>
      <c r="I348">
        <v>32.200000000000003</v>
      </c>
      <c r="J348">
        <v>8.9</v>
      </c>
      <c r="K348">
        <v>10</v>
      </c>
      <c r="L348">
        <v>94.990674127364784</v>
      </c>
      <c r="M348">
        <v>4.0824816003316045</v>
      </c>
      <c r="N348">
        <v>389.83137343291787</v>
      </c>
      <c r="O348" t="s">
        <v>83</v>
      </c>
      <c r="P348" t="s">
        <v>142</v>
      </c>
      <c r="Q348" t="s">
        <v>115</v>
      </c>
      <c r="R348" t="s">
        <v>115</v>
      </c>
      <c r="S348" t="s">
        <v>139</v>
      </c>
      <c r="T348" t="s">
        <v>139</v>
      </c>
      <c r="U348" t="s">
        <v>139</v>
      </c>
      <c r="V348" t="s">
        <v>139</v>
      </c>
      <c r="W348" t="s">
        <v>139</v>
      </c>
      <c r="X348" t="s">
        <v>139</v>
      </c>
      <c r="Y348" t="s">
        <v>139</v>
      </c>
      <c r="Z348" t="s">
        <v>139</v>
      </c>
      <c r="AA348" t="s">
        <v>139</v>
      </c>
      <c r="AB348" t="s">
        <v>139</v>
      </c>
      <c r="AC348" s="37">
        <v>22.48245</v>
      </c>
      <c r="AD348" s="37">
        <v>120.432215</v>
      </c>
      <c r="AE348">
        <v>50</v>
      </c>
      <c r="AF348" s="37" t="s">
        <v>174</v>
      </c>
      <c r="AG348" s="37" t="s">
        <v>173</v>
      </c>
      <c r="AH348" t="s">
        <v>167</v>
      </c>
      <c r="AI348" t="s">
        <v>169</v>
      </c>
      <c r="AJ348" t="s">
        <v>170</v>
      </c>
      <c r="AK348" t="s">
        <v>171</v>
      </c>
      <c r="AL348" s="27" t="s">
        <v>177</v>
      </c>
    </row>
    <row r="349" spans="1:38" x14ac:dyDescent="0.25">
      <c r="A349">
        <v>348</v>
      </c>
      <c r="B349">
        <v>42</v>
      </c>
      <c r="C349" s="1">
        <v>41085</v>
      </c>
      <c r="D349" s="62">
        <v>2012</v>
      </c>
      <c r="E349" s="62">
        <v>6</v>
      </c>
      <c r="F349" s="62">
        <v>25</v>
      </c>
      <c r="G349">
        <v>2</v>
      </c>
      <c r="H349">
        <v>1</v>
      </c>
      <c r="I349">
        <v>32.200000000000003</v>
      </c>
      <c r="J349">
        <v>8.9</v>
      </c>
      <c r="K349">
        <v>10</v>
      </c>
      <c r="L349">
        <v>94.990674127364784</v>
      </c>
      <c r="M349">
        <v>4.0824816003316045</v>
      </c>
      <c r="N349">
        <v>0.52396689977542732</v>
      </c>
      <c r="O349" t="s">
        <v>52</v>
      </c>
      <c r="P349" t="s">
        <v>145</v>
      </c>
      <c r="Q349" t="s">
        <v>115</v>
      </c>
      <c r="R349" t="s">
        <v>115</v>
      </c>
      <c r="S349" t="s">
        <v>139</v>
      </c>
      <c r="T349" t="s">
        <v>139</v>
      </c>
      <c r="U349" t="s">
        <v>139</v>
      </c>
      <c r="V349" t="s">
        <v>139</v>
      </c>
      <c r="W349" t="s">
        <v>139</v>
      </c>
      <c r="X349" t="s">
        <v>139</v>
      </c>
      <c r="Y349" t="s">
        <v>139</v>
      </c>
      <c r="Z349" t="s">
        <v>139</v>
      </c>
      <c r="AA349" t="s">
        <v>139</v>
      </c>
      <c r="AB349" t="s">
        <v>139</v>
      </c>
      <c r="AC349" s="37">
        <v>22.48245</v>
      </c>
      <c r="AD349" s="37">
        <v>120.432215</v>
      </c>
      <c r="AE349">
        <v>50</v>
      </c>
      <c r="AF349" s="37" t="s">
        <v>174</v>
      </c>
      <c r="AG349" s="37" t="s">
        <v>166</v>
      </c>
      <c r="AH349" t="s">
        <v>167</v>
      </c>
      <c r="AI349" t="s">
        <v>169</v>
      </c>
      <c r="AJ349" t="s">
        <v>170</v>
      </c>
      <c r="AK349" t="s">
        <v>175</v>
      </c>
      <c r="AL349" s="27" t="s">
        <v>177</v>
      </c>
    </row>
    <row r="350" spans="1:38" x14ac:dyDescent="0.25">
      <c r="A350">
        <v>349</v>
      </c>
      <c r="B350">
        <v>42</v>
      </c>
      <c r="C350" s="1">
        <v>41085</v>
      </c>
      <c r="D350" s="62">
        <v>2012</v>
      </c>
      <c r="E350" s="62">
        <v>6</v>
      </c>
      <c r="F350" s="62">
        <v>25</v>
      </c>
      <c r="G350">
        <v>2</v>
      </c>
      <c r="H350">
        <v>1</v>
      </c>
      <c r="I350">
        <v>32.200000000000003</v>
      </c>
      <c r="J350">
        <v>8.9</v>
      </c>
      <c r="K350">
        <v>10</v>
      </c>
      <c r="L350">
        <v>94.990674127364784</v>
      </c>
      <c r="M350">
        <v>4.0824816003316045</v>
      </c>
      <c r="N350">
        <v>0.52396689977542732</v>
      </c>
      <c r="O350" t="s">
        <v>59</v>
      </c>
      <c r="P350" t="s">
        <v>150</v>
      </c>
      <c r="Q350" t="s">
        <v>115</v>
      </c>
      <c r="R350" t="s">
        <v>124</v>
      </c>
      <c r="S350" t="s">
        <v>139</v>
      </c>
      <c r="T350" t="s">
        <v>139</v>
      </c>
      <c r="U350" t="s">
        <v>139</v>
      </c>
      <c r="V350" t="s">
        <v>139</v>
      </c>
      <c r="W350" t="s">
        <v>139</v>
      </c>
      <c r="X350" t="s">
        <v>139</v>
      </c>
      <c r="Y350" t="s">
        <v>139</v>
      </c>
      <c r="Z350" t="s">
        <v>139</v>
      </c>
      <c r="AA350" t="s">
        <v>139</v>
      </c>
      <c r="AB350" t="s">
        <v>139</v>
      </c>
      <c r="AC350" s="37">
        <v>22.48245</v>
      </c>
      <c r="AD350" s="37">
        <v>120.432215</v>
      </c>
      <c r="AE350">
        <v>50</v>
      </c>
      <c r="AF350" s="37" t="s">
        <v>174</v>
      </c>
      <c r="AG350" s="37" t="s">
        <v>166</v>
      </c>
      <c r="AH350" t="s">
        <v>168</v>
      </c>
      <c r="AI350" t="s">
        <v>169</v>
      </c>
      <c r="AJ350" t="s">
        <v>170</v>
      </c>
      <c r="AK350" t="s">
        <v>172</v>
      </c>
      <c r="AL350" s="27" t="s">
        <v>177</v>
      </c>
    </row>
    <row r="351" spans="1:38" x14ac:dyDescent="0.25">
      <c r="A351">
        <v>350</v>
      </c>
      <c r="B351">
        <v>42</v>
      </c>
      <c r="C351" s="1">
        <v>41085</v>
      </c>
      <c r="D351" s="62">
        <v>2012</v>
      </c>
      <c r="E351" s="62">
        <v>6</v>
      </c>
      <c r="F351" s="62">
        <v>25</v>
      </c>
      <c r="G351">
        <v>2</v>
      </c>
      <c r="H351">
        <v>1</v>
      </c>
      <c r="I351">
        <v>32.200000000000003</v>
      </c>
      <c r="J351">
        <v>8.9</v>
      </c>
      <c r="K351">
        <v>10</v>
      </c>
      <c r="L351">
        <v>94.990674127364784</v>
      </c>
      <c r="M351">
        <v>4.0824816003316045</v>
      </c>
      <c r="N351">
        <v>16.766940792813674</v>
      </c>
      <c r="O351" t="s">
        <v>60</v>
      </c>
      <c r="P351" t="s">
        <v>151</v>
      </c>
      <c r="Q351" t="s">
        <v>115</v>
      </c>
      <c r="R351" t="s">
        <v>124</v>
      </c>
      <c r="S351" t="s">
        <v>139</v>
      </c>
      <c r="T351" t="s">
        <v>139</v>
      </c>
      <c r="U351" t="s">
        <v>139</v>
      </c>
      <c r="V351" t="s">
        <v>139</v>
      </c>
      <c r="W351" t="s">
        <v>139</v>
      </c>
      <c r="X351" t="s">
        <v>139</v>
      </c>
      <c r="Y351" t="s">
        <v>139</v>
      </c>
      <c r="Z351" t="s">
        <v>139</v>
      </c>
      <c r="AA351" t="s">
        <v>139</v>
      </c>
      <c r="AB351" t="s">
        <v>139</v>
      </c>
      <c r="AC351" s="37">
        <v>22.48245</v>
      </c>
      <c r="AD351" s="37">
        <v>120.432215</v>
      </c>
      <c r="AE351">
        <v>50</v>
      </c>
      <c r="AF351" s="37" t="s">
        <v>174</v>
      </c>
      <c r="AG351" s="37" t="s">
        <v>173</v>
      </c>
      <c r="AH351" t="s">
        <v>167</v>
      </c>
      <c r="AI351" t="s">
        <v>169</v>
      </c>
      <c r="AJ351" t="s">
        <v>170</v>
      </c>
      <c r="AK351" t="s">
        <v>171</v>
      </c>
      <c r="AL351" s="27" t="s">
        <v>177</v>
      </c>
    </row>
    <row r="352" spans="1:38" x14ac:dyDescent="0.25">
      <c r="A352">
        <v>351</v>
      </c>
      <c r="B352">
        <v>42</v>
      </c>
      <c r="C352" s="1">
        <v>41085</v>
      </c>
      <c r="D352" s="62">
        <v>2012</v>
      </c>
      <c r="E352" s="62">
        <v>6</v>
      </c>
      <c r="F352" s="62">
        <v>25</v>
      </c>
      <c r="G352">
        <v>2</v>
      </c>
      <c r="H352">
        <v>1</v>
      </c>
      <c r="I352">
        <v>32.200000000000003</v>
      </c>
      <c r="J352">
        <v>8.9</v>
      </c>
      <c r="K352">
        <v>10</v>
      </c>
      <c r="L352">
        <v>94.990674127364784</v>
      </c>
      <c r="M352">
        <v>4.0824816003316045</v>
      </c>
      <c r="N352">
        <v>0.52396689977542732</v>
      </c>
      <c r="O352" t="s">
        <v>62</v>
      </c>
      <c r="P352" t="s">
        <v>153</v>
      </c>
      <c r="Q352" t="s">
        <v>115</v>
      </c>
      <c r="R352" t="s">
        <v>115</v>
      </c>
      <c r="S352" t="s">
        <v>139</v>
      </c>
      <c r="T352" t="s">
        <v>139</v>
      </c>
      <c r="U352" t="s">
        <v>139</v>
      </c>
      <c r="V352" t="s">
        <v>139</v>
      </c>
      <c r="W352" t="s">
        <v>139</v>
      </c>
      <c r="X352" t="s">
        <v>139</v>
      </c>
      <c r="Y352" t="s">
        <v>139</v>
      </c>
      <c r="Z352" t="s">
        <v>139</v>
      </c>
      <c r="AA352" t="s">
        <v>139</v>
      </c>
      <c r="AB352" t="s">
        <v>139</v>
      </c>
      <c r="AC352" s="37">
        <v>22.48245</v>
      </c>
      <c r="AD352" s="37">
        <v>120.432215</v>
      </c>
      <c r="AE352">
        <v>50</v>
      </c>
      <c r="AF352" s="37" t="s">
        <v>174</v>
      </c>
      <c r="AG352" s="37" t="s">
        <v>166</v>
      </c>
      <c r="AH352" t="s">
        <v>167</v>
      </c>
      <c r="AI352" t="s">
        <v>169</v>
      </c>
      <c r="AJ352" t="s">
        <v>170</v>
      </c>
      <c r="AK352" t="s">
        <v>175</v>
      </c>
      <c r="AL352" s="27" t="s">
        <v>177</v>
      </c>
    </row>
    <row r="353" spans="1:38" x14ac:dyDescent="0.25">
      <c r="A353">
        <v>352</v>
      </c>
      <c r="B353">
        <v>42</v>
      </c>
      <c r="C353" s="1">
        <v>41085</v>
      </c>
      <c r="D353" s="62">
        <v>2012</v>
      </c>
      <c r="E353" s="62">
        <v>6</v>
      </c>
      <c r="F353" s="62">
        <v>25</v>
      </c>
      <c r="G353">
        <v>2</v>
      </c>
      <c r="H353">
        <v>1</v>
      </c>
      <c r="I353">
        <v>32.200000000000003</v>
      </c>
      <c r="J353">
        <v>8.9</v>
      </c>
      <c r="K353">
        <v>10</v>
      </c>
      <c r="L353">
        <v>94.990674127364784</v>
      </c>
      <c r="M353">
        <v>4.0824816003316045</v>
      </c>
      <c r="N353">
        <v>1.0479337995508546</v>
      </c>
      <c r="O353" t="s">
        <v>64</v>
      </c>
      <c r="P353" t="s">
        <v>64</v>
      </c>
      <c r="Q353" t="s">
        <v>115</v>
      </c>
      <c r="R353" t="s">
        <v>115</v>
      </c>
      <c r="S353" t="s">
        <v>139</v>
      </c>
      <c r="T353" t="s">
        <v>139</v>
      </c>
      <c r="U353" t="s">
        <v>139</v>
      </c>
      <c r="V353" t="s">
        <v>139</v>
      </c>
      <c r="W353" t="s">
        <v>139</v>
      </c>
      <c r="X353" t="s">
        <v>139</v>
      </c>
      <c r="Y353" t="s">
        <v>139</v>
      </c>
      <c r="Z353" t="s">
        <v>139</v>
      </c>
      <c r="AA353" t="s">
        <v>139</v>
      </c>
      <c r="AB353" t="s">
        <v>139</v>
      </c>
      <c r="AC353" s="37">
        <v>22.48245</v>
      </c>
      <c r="AD353" s="37">
        <v>120.432215</v>
      </c>
      <c r="AE353">
        <v>50</v>
      </c>
      <c r="AF353" s="37" t="s">
        <v>174</v>
      </c>
      <c r="AG353" s="37" t="s">
        <v>166</v>
      </c>
      <c r="AH353" t="s">
        <v>168</v>
      </c>
      <c r="AI353" t="s">
        <v>169</v>
      </c>
      <c r="AJ353" t="s">
        <v>170</v>
      </c>
      <c r="AK353" t="s">
        <v>172</v>
      </c>
      <c r="AL353" s="27" t="s">
        <v>177</v>
      </c>
    </row>
    <row r="354" spans="1:38" x14ac:dyDescent="0.25">
      <c r="A354">
        <v>353</v>
      </c>
      <c r="B354">
        <v>42</v>
      </c>
      <c r="C354" s="1">
        <v>41085</v>
      </c>
      <c r="D354" s="62">
        <v>2012</v>
      </c>
      <c r="E354" s="62">
        <v>6</v>
      </c>
      <c r="F354" s="62">
        <v>25</v>
      </c>
      <c r="G354">
        <v>2</v>
      </c>
      <c r="H354">
        <v>1</v>
      </c>
      <c r="I354">
        <v>32.200000000000003</v>
      </c>
      <c r="J354">
        <v>8.9</v>
      </c>
      <c r="K354">
        <v>10</v>
      </c>
      <c r="L354">
        <v>94.990674127364784</v>
      </c>
      <c r="M354">
        <v>4.0824816003316045</v>
      </c>
      <c r="N354">
        <v>20.958675991017088</v>
      </c>
      <c r="O354" t="s">
        <v>67</v>
      </c>
      <c r="P354" t="s">
        <v>155</v>
      </c>
      <c r="Q354" t="s">
        <v>115</v>
      </c>
      <c r="R354" t="s">
        <v>119</v>
      </c>
      <c r="S354" t="s">
        <v>139</v>
      </c>
      <c r="T354" t="s">
        <v>139</v>
      </c>
      <c r="U354" t="s">
        <v>139</v>
      </c>
      <c r="V354" t="s">
        <v>139</v>
      </c>
      <c r="W354" t="s">
        <v>139</v>
      </c>
      <c r="X354" t="s">
        <v>139</v>
      </c>
      <c r="Y354" t="s">
        <v>139</v>
      </c>
      <c r="Z354" t="s">
        <v>139</v>
      </c>
      <c r="AA354" t="s">
        <v>139</v>
      </c>
      <c r="AB354" t="s">
        <v>139</v>
      </c>
      <c r="AC354" s="37">
        <v>22.48245</v>
      </c>
      <c r="AD354" s="37">
        <v>120.432215</v>
      </c>
      <c r="AE354">
        <v>50</v>
      </c>
      <c r="AF354" s="37" t="s">
        <v>174</v>
      </c>
      <c r="AG354" s="37" t="s">
        <v>173</v>
      </c>
      <c r="AH354" t="s">
        <v>167</v>
      </c>
      <c r="AI354" t="s">
        <v>169</v>
      </c>
      <c r="AJ354" t="s">
        <v>170</v>
      </c>
      <c r="AK354" t="s">
        <v>171</v>
      </c>
      <c r="AL354" s="27" t="s">
        <v>177</v>
      </c>
    </row>
    <row r="355" spans="1:38" x14ac:dyDescent="0.25">
      <c r="A355">
        <v>354</v>
      </c>
      <c r="B355">
        <v>43</v>
      </c>
      <c r="C355" s="1">
        <v>41087</v>
      </c>
      <c r="D355" s="62">
        <v>2012</v>
      </c>
      <c r="E355" s="62">
        <v>6</v>
      </c>
      <c r="F355" s="62">
        <v>27</v>
      </c>
      <c r="G355">
        <v>2</v>
      </c>
      <c r="H355">
        <v>1</v>
      </c>
      <c r="I355">
        <v>31.1</v>
      </c>
      <c r="J355">
        <v>8.81</v>
      </c>
      <c r="K355">
        <v>10</v>
      </c>
      <c r="L355">
        <v>67.279509725552884</v>
      </c>
      <c r="M355">
        <v>15.147477439211288</v>
      </c>
      <c r="N355">
        <v>9.4314041959576915</v>
      </c>
      <c r="O355" t="s">
        <v>5</v>
      </c>
      <c r="P355" t="s">
        <v>141</v>
      </c>
      <c r="Q355" t="s">
        <v>112</v>
      </c>
      <c r="R355" t="s">
        <v>116</v>
      </c>
      <c r="S355" t="s">
        <v>139</v>
      </c>
      <c r="T355" t="s">
        <v>139</v>
      </c>
      <c r="U355" t="s">
        <v>139</v>
      </c>
      <c r="V355" t="s">
        <v>139</v>
      </c>
      <c r="W355" t="s">
        <v>139</v>
      </c>
      <c r="X355" t="s">
        <v>139</v>
      </c>
      <c r="Y355" t="s">
        <v>139</v>
      </c>
      <c r="Z355" t="s">
        <v>139</v>
      </c>
      <c r="AA355" t="s">
        <v>139</v>
      </c>
      <c r="AB355" t="s">
        <v>139</v>
      </c>
      <c r="AC355" s="37">
        <v>22.48245</v>
      </c>
      <c r="AD355" s="37">
        <v>120.432215</v>
      </c>
      <c r="AE355">
        <v>50</v>
      </c>
      <c r="AF355" s="37" t="s">
        <v>174</v>
      </c>
      <c r="AG355" s="37" t="s">
        <v>166</v>
      </c>
      <c r="AH355" t="s">
        <v>167</v>
      </c>
      <c r="AI355" t="s">
        <v>169</v>
      </c>
      <c r="AJ355" t="s">
        <v>170</v>
      </c>
      <c r="AK355" t="s">
        <v>175</v>
      </c>
      <c r="AL355" s="27" t="s">
        <v>177</v>
      </c>
    </row>
    <row r="356" spans="1:38" x14ac:dyDescent="0.25">
      <c r="A356">
        <v>355</v>
      </c>
      <c r="B356">
        <v>43</v>
      </c>
      <c r="C356" s="1">
        <v>41087</v>
      </c>
      <c r="D356" s="62">
        <v>2012</v>
      </c>
      <c r="E356" s="62">
        <v>6</v>
      </c>
      <c r="F356" s="62">
        <v>27</v>
      </c>
      <c r="G356">
        <v>2</v>
      </c>
      <c r="H356">
        <v>1</v>
      </c>
      <c r="I356">
        <v>31.1</v>
      </c>
      <c r="J356">
        <v>8.81</v>
      </c>
      <c r="K356">
        <v>10</v>
      </c>
      <c r="L356">
        <v>67.279509725552884</v>
      </c>
      <c r="M356">
        <v>15.147477439211288</v>
      </c>
      <c r="N356">
        <v>0.58946276224735572</v>
      </c>
      <c r="O356" t="s">
        <v>7</v>
      </c>
      <c r="P356" t="s">
        <v>141</v>
      </c>
      <c r="Q356" t="s">
        <v>112</v>
      </c>
      <c r="R356" t="s">
        <v>117</v>
      </c>
      <c r="S356" t="s">
        <v>139</v>
      </c>
      <c r="T356" t="s">
        <v>139</v>
      </c>
      <c r="U356" t="s">
        <v>139</v>
      </c>
      <c r="V356" t="s">
        <v>139</v>
      </c>
      <c r="W356" t="s">
        <v>139</v>
      </c>
      <c r="X356" t="s">
        <v>139</v>
      </c>
      <c r="Y356" t="s">
        <v>139</v>
      </c>
      <c r="Z356" t="s">
        <v>139</v>
      </c>
      <c r="AA356" t="s">
        <v>139</v>
      </c>
      <c r="AB356" t="s">
        <v>139</v>
      </c>
      <c r="AC356" s="37">
        <v>22.48245</v>
      </c>
      <c r="AD356" s="37">
        <v>120.432215</v>
      </c>
      <c r="AE356">
        <v>50</v>
      </c>
      <c r="AF356" s="37" t="s">
        <v>174</v>
      </c>
      <c r="AG356" s="37" t="s">
        <v>166</v>
      </c>
      <c r="AH356" t="s">
        <v>168</v>
      </c>
      <c r="AI356" t="s">
        <v>169</v>
      </c>
      <c r="AJ356" t="s">
        <v>170</v>
      </c>
      <c r="AK356" t="s">
        <v>172</v>
      </c>
      <c r="AL356" s="27" t="s">
        <v>177</v>
      </c>
    </row>
    <row r="357" spans="1:38" x14ac:dyDescent="0.25">
      <c r="A357">
        <v>356</v>
      </c>
      <c r="B357">
        <v>43</v>
      </c>
      <c r="C357" s="1">
        <v>41087</v>
      </c>
      <c r="D357" s="62">
        <v>2012</v>
      </c>
      <c r="E357" s="62">
        <v>6</v>
      </c>
      <c r="F357" s="62">
        <v>27</v>
      </c>
      <c r="G357">
        <v>2</v>
      </c>
      <c r="H357">
        <v>1</v>
      </c>
      <c r="I357">
        <v>31.1</v>
      </c>
      <c r="J357">
        <v>8.81</v>
      </c>
      <c r="K357">
        <v>10</v>
      </c>
      <c r="L357">
        <v>67.279509725552884</v>
      </c>
      <c r="M357">
        <v>15.147477439211288</v>
      </c>
      <c r="N357">
        <v>5.3051648602262009</v>
      </c>
      <c r="O357" t="s">
        <v>108</v>
      </c>
      <c r="P357" t="s">
        <v>141</v>
      </c>
      <c r="Q357" t="s">
        <v>114</v>
      </c>
      <c r="R357" t="s">
        <v>118</v>
      </c>
      <c r="S357" t="s">
        <v>139</v>
      </c>
      <c r="T357" t="s">
        <v>139</v>
      </c>
      <c r="U357" t="s">
        <v>139</v>
      </c>
      <c r="V357" t="s">
        <v>139</v>
      </c>
      <c r="W357" t="s">
        <v>139</v>
      </c>
      <c r="X357" t="s">
        <v>139</v>
      </c>
      <c r="Y357" t="s">
        <v>139</v>
      </c>
      <c r="Z357" t="s">
        <v>139</v>
      </c>
      <c r="AA357" t="s">
        <v>139</v>
      </c>
      <c r="AB357" t="s">
        <v>139</v>
      </c>
      <c r="AC357" s="37">
        <v>22.48245</v>
      </c>
      <c r="AD357" s="37">
        <v>120.432215</v>
      </c>
      <c r="AE357">
        <v>50</v>
      </c>
      <c r="AF357" s="37" t="s">
        <v>174</v>
      </c>
      <c r="AG357" s="37" t="s">
        <v>173</v>
      </c>
      <c r="AH357" t="s">
        <v>167</v>
      </c>
      <c r="AI357" t="s">
        <v>169</v>
      </c>
      <c r="AJ357" t="s">
        <v>170</v>
      </c>
      <c r="AK357" t="s">
        <v>171</v>
      </c>
      <c r="AL357" s="27" t="s">
        <v>177</v>
      </c>
    </row>
    <row r="358" spans="1:38" x14ac:dyDescent="0.25">
      <c r="A358">
        <v>357</v>
      </c>
      <c r="B358">
        <v>43</v>
      </c>
      <c r="C358" s="1">
        <v>41087</v>
      </c>
      <c r="D358" s="62">
        <v>2012</v>
      </c>
      <c r="E358" s="62">
        <v>6</v>
      </c>
      <c r="F358" s="62">
        <v>27</v>
      </c>
      <c r="G358">
        <v>2</v>
      </c>
      <c r="H358">
        <v>1</v>
      </c>
      <c r="I358">
        <v>31.1</v>
      </c>
      <c r="J358">
        <v>8.81</v>
      </c>
      <c r="K358">
        <v>10</v>
      </c>
      <c r="L358">
        <v>67.279509725552884</v>
      </c>
      <c r="M358">
        <v>15.147477439211288</v>
      </c>
      <c r="N358">
        <v>107.28222272901873</v>
      </c>
      <c r="O358" t="s">
        <v>9</v>
      </c>
      <c r="P358" t="s">
        <v>141</v>
      </c>
      <c r="Q358" t="s">
        <v>115</v>
      </c>
      <c r="R358" t="s">
        <v>122</v>
      </c>
      <c r="S358" t="s">
        <v>139</v>
      </c>
      <c r="T358" t="s">
        <v>139</v>
      </c>
      <c r="U358" t="s">
        <v>139</v>
      </c>
      <c r="V358" t="s">
        <v>139</v>
      </c>
      <c r="W358" t="s">
        <v>139</v>
      </c>
      <c r="X358" t="s">
        <v>139</v>
      </c>
      <c r="Y358" t="s">
        <v>139</v>
      </c>
      <c r="Z358" t="s">
        <v>139</v>
      </c>
      <c r="AA358" t="s">
        <v>139</v>
      </c>
      <c r="AB358" t="s">
        <v>139</v>
      </c>
      <c r="AC358" s="37">
        <v>22.48245</v>
      </c>
      <c r="AD358" s="37">
        <v>120.432215</v>
      </c>
      <c r="AE358">
        <v>50</v>
      </c>
      <c r="AF358" s="37" t="s">
        <v>174</v>
      </c>
      <c r="AG358" s="37" t="s">
        <v>166</v>
      </c>
      <c r="AH358" t="s">
        <v>167</v>
      </c>
      <c r="AI358" t="s">
        <v>169</v>
      </c>
      <c r="AJ358" t="s">
        <v>170</v>
      </c>
      <c r="AK358" t="s">
        <v>175</v>
      </c>
      <c r="AL358" s="27" t="s">
        <v>177</v>
      </c>
    </row>
    <row r="359" spans="1:38" x14ac:dyDescent="0.25">
      <c r="A359">
        <v>358</v>
      </c>
      <c r="B359">
        <v>43</v>
      </c>
      <c r="C359" s="1">
        <v>41087</v>
      </c>
      <c r="D359" s="62">
        <v>2012</v>
      </c>
      <c r="E359" s="62">
        <v>6</v>
      </c>
      <c r="F359" s="62">
        <v>27</v>
      </c>
      <c r="G359">
        <v>2</v>
      </c>
      <c r="H359">
        <v>1</v>
      </c>
      <c r="I359">
        <v>31.1</v>
      </c>
      <c r="J359">
        <v>8.81</v>
      </c>
      <c r="K359">
        <v>10</v>
      </c>
      <c r="L359">
        <v>67.279509725552884</v>
      </c>
      <c r="M359">
        <v>15.147477439211288</v>
      </c>
      <c r="N359">
        <v>281.76320035423601</v>
      </c>
      <c r="O359" t="s">
        <v>83</v>
      </c>
      <c r="P359" t="s">
        <v>142</v>
      </c>
      <c r="Q359" t="s">
        <v>115</v>
      </c>
      <c r="R359" t="s">
        <v>115</v>
      </c>
      <c r="S359" t="s">
        <v>139</v>
      </c>
      <c r="T359" t="s">
        <v>139</v>
      </c>
      <c r="U359" t="s">
        <v>139</v>
      </c>
      <c r="V359" t="s">
        <v>139</v>
      </c>
      <c r="W359" t="s">
        <v>139</v>
      </c>
      <c r="X359" t="s">
        <v>139</v>
      </c>
      <c r="Y359" t="s">
        <v>139</v>
      </c>
      <c r="Z359" t="s">
        <v>139</v>
      </c>
      <c r="AA359" t="s">
        <v>139</v>
      </c>
      <c r="AB359" t="s">
        <v>139</v>
      </c>
      <c r="AC359" s="37">
        <v>22.48245</v>
      </c>
      <c r="AD359" s="37">
        <v>120.432215</v>
      </c>
      <c r="AE359">
        <v>50</v>
      </c>
      <c r="AF359" s="37" t="s">
        <v>174</v>
      </c>
      <c r="AG359" s="37" t="s">
        <v>166</v>
      </c>
      <c r="AH359" t="s">
        <v>168</v>
      </c>
      <c r="AI359" t="s">
        <v>169</v>
      </c>
      <c r="AJ359" t="s">
        <v>170</v>
      </c>
      <c r="AK359" t="s">
        <v>172</v>
      </c>
      <c r="AL359" s="27" t="s">
        <v>177</v>
      </c>
    </row>
    <row r="360" spans="1:38" x14ac:dyDescent="0.25">
      <c r="A360">
        <v>359</v>
      </c>
      <c r="B360">
        <v>43</v>
      </c>
      <c r="C360" s="1">
        <v>41087</v>
      </c>
      <c r="D360" s="62">
        <v>2012</v>
      </c>
      <c r="E360" s="62">
        <v>6</v>
      </c>
      <c r="F360" s="62">
        <v>27</v>
      </c>
      <c r="G360">
        <v>2</v>
      </c>
      <c r="H360">
        <v>1</v>
      </c>
      <c r="I360">
        <v>31.1</v>
      </c>
      <c r="J360">
        <v>8.81</v>
      </c>
      <c r="K360">
        <v>10</v>
      </c>
      <c r="L360">
        <v>67.279509725552884</v>
      </c>
      <c r="M360">
        <v>15.147477439211288</v>
      </c>
      <c r="N360">
        <v>4.1262393357314897</v>
      </c>
      <c r="O360" t="s">
        <v>52</v>
      </c>
      <c r="P360" t="s">
        <v>145</v>
      </c>
      <c r="Q360" t="s">
        <v>115</v>
      </c>
      <c r="R360" t="s">
        <v>115</v>
      </c>
      <c r="S360" t="s">
        <v>139</v>
      </c>
      <c r="T360" t="s">
        <v>139</v>
      </c>
      <c r="U360" t="s">
        <v>139</v>
      </c>
      <c r="V360" t="s">
        <v>139</v>
      </c>
      <c r="W360" t="s">
        <v>139</v>
      </c>
      <c r="X360" t="s">
        <v>139</v>
      </c>
      <c r="Y360" t="s">
        <v>139</v>
      </c>
      <c r="Z360" t="s">
        <v>139</v>
      </c>
      <c r="AA360" t="s">
        <v>139</v>
      </c>
      <c r="AB360" t="s">
        <v>139</v>
      </c>
      <c r="AC360" s="37">
        <v>22.48245</v>
      </c>
      <c r="AD360" s="37">
        <v>120.432215</v>
      </c>
      <c r="AE360">
        <v>50</v>
      </c>
      <c r="AF360" s="37" t="s">
        <v>174</v>
      </c>
      <c r="AG360" s="37" t="s">
        <v>173</v>
      </c>
      <c r="AH360" t="s">
        <v>167</v>
      </c>
      <c r="AI360" t="s">
        <v>169</v>
      </c>
      <c r="AJ360" t="s">
        <v>170</v>
      </c>
      <c r="AK360" t="s">
        <v>171</v>
      </c>
      <c r="AL360" s="27" t="s">
        <v>177</v>
      </c>
    </row>
    <row r="361" spans="1:38" x14ac:dyDescent="0.25">
      <c r="A361">
        <v>360</v>
      </c>
      <c r="B361">
        <v>43</v>
      </c>
      <c r="C361" s="1">
        <v>41087</v>
      </c>
      <c r="D361" s="62">
        <v>2012</v>
      </c>
      <c r="E361" s="62">
        <v>6</v>
      </c>
      <c r="F361" s="62">
        <v>27</v>
      </c>
      <c r="G361">
        <v>2</v>
      </c>
      <c r="H361">
        <v>1</v>
      </c>
      <c r="I361">
        <v>31.1</v>
      </c>
      <c r="J361">
        <v>8.81</v>
      </c>
      <c r="K361">
        <v>10</v>
      </c>
      <c r="L361">
        <v>67.279509725552884</v>
      </c>
      <c r="M361">
        <v>15.147477439211288</v>
      </c>
      <c r="N361">
        <v>5.3051648602262009</v>
      </c>
      <c r="O361" t="s">
        <v>58</v>
      </c>
      <c r="P361" t="s">
        <v>149</v>
      </c>
      <c r="Q361" t="s">
        <v>115</v>
      </c>
      <c r="R361" t="s">
        <v>115</v>
      </c>
      <c r="S361" t="s">
        <v>139</v>
      </c>
      <c r="T361" t="s">
        <v>139</v>
      </c>
      <c r="U361" t="s">
        <v>139</v>
      </c>
      <c r="V361" t="s">
        <v>139</v>
      </c>
      <c r="W361" t="s">
        <v>139</v>
      </c>
      <c r="X361" t="s">
        <v>139</v>
      </c>
      <c r="Y361" t="s">
        <v>139</v>
      </c>
      <c r="Z361" t="s">
        <v>139</v>
      </c>
      <c r="AA361" t="s">
        <v>139</v>
      </c>
      <c r="AB361" t="s">
        <v>139</v>
      </c>
      <c r="AC361" s="37">
        <v>22.48245</v>
      </c>
      <c r="AD361" s="37">
        <v>120.432215</v>
      </c>
      <c r="AE361">
        <v>50</v>
      </c>
      <c r="AF361" s="37" t="s">
        <v>174</v>
      </c>
      <c r="AG361" s="37" t="s">
        <v>166</v>
      </c>
      <c r="AH361" t="s">
        <v>167</v>
      </c>
      <c r="AI361" t="s">
        <v>169</v>
      </c>
      <c r="AJ361" t="s">
        <v>170</v>
      </c>
      <c r="AK361" t="s">
        <v>175</v>
      </c>
      <c r="AL361" s="27" t="s">
        <v>177</v>
      </c>
    </row>
    <row r="362" spans="1:38" x14ac:dyDescent="0.25">
      <c r="A362">
        <v>361</v>
      </c>
      <c r="B362">
        <v>43</v>
      </c>
      <c r="C362" s="1">
        <v>41087</v>
      </c>
      <c r="D362" s="62">
        <v>2012</v>
      </c>
      <c r="E362" s="62">
        <v>6</v>
      </c>
      <c r="F362" s="62">
        <v>27</v>
      </c>
      <c r="G362">
        <v>2</v>
      </c>
      <c r="H362">
        <v>1</v>
      </c>
      <c r="I362">
        <v>31.1</v>
      </c>
      <c r="J362">
        <v>8.81</v>
      </c>
      <c r="K362">
        <v>10</v>
      </c>
      <c r="L362">
        <v>67.279509725552884</v>
      </c>
      <c r="M362">
        <v>15.147477439211288</v>
      </c>
      <c r="N362">
        <v>7.0735531469682682</v>
      </c>
      <c r="O362" t="s">
        <v>67</v>
      </c>
      <c r="P362" t="s">
        <v>155</v>
      </c>
      <c r="Q362" t="s">
        <v>115</v>
      </c>
      <c r="R362" t="s">
        <v>119</v>
      </c>
      <c r="S362" t="s">
        <v>139</v>
      </c>
      <c r="T362" t="s">
        <v>139</v>
      </c>
      <c r="U362" t="s">
        <v>139</v>
      </c>
      <c r="V362" t="s">
        <v>139</v>
      </c>
      <c r="W362" t="s">
        <v>139</v>
      </c>
      <c r="X362" t="s">
        <v>139</v>
      </c>
      <c r="Y362" t="s">
        <v>139</v>
      </c>
      <c r="Z362" t="s">
        <v>139</v>
      </c>
      <c r="AA362" t="s">
        <v>139</v>
      </c>
      <c r="AB362" t="s">
        <v>139</v>
      </c>
      <c r="AC362" s="37">
        <v>22.48245</v>
      </c>
      <c r="AD362" s="37">
        <v>120.432215</v>
      </c>
      <c r="AE362">
        <v>50</v>
      </c>
      <c r="AF362" s="37" t="s">
        <v>174</v>
      </c>
      <c r="AG362" s="37" t="s">
        <v>166</v>
      </c>
      <c r="AH362" t="s">
        <v>168</v>
      </c>
      <c r="AI362" t="s">
        <v>169</v>
      </c>
      <c r="AJ362" t="s">
        <v>170</v>
      </c>
      <c r="AK362" t="s">
        <v>172</v>
      </c>
      <c r="AL362" s="27" t="s">
        <v>177</v>
      </c>
    </row>
    <row r="363" spans="1:38" x14ac:dyDescent="0.25">
      <c r="A363">
        <v>362</v>
      </c>
      <c r="B363">
        <v>44</v>
      </c>
      <c r="C363" s="1">
        <v>41089</v>
      </c>
      <c r="D363" s="62">
        <v>2012</v>
      </c>
      <c r="E363" s="62">
        <v>6</v>
      </c>
      <c r="F363" s="62">
        <v>29</v>
      </c>
      <c r="G363">
        <v>2</v>
      </c>
      <c r="H363">
        <v>1</v>
      </c>
      <c r="I363">
        <v>30.7</v>
      </c>
      <c r="J363">
        <v>8.77</v>
      </c>
      <c r="K363">
        <v>10</v>
      </c>
      <c r="L363">
        <v>63.682387423394609</v>
      </c>
      <c r="M363">
        <v>9.7683468051284326</v>
      </c>
      <c r="N363">
        <v>7.6630159092156234</v>
      </c>
      <c r="O363" t="s">
        <v>5</v>
      </c>
      <c r="P363" t="s">
        <v>141</v>
      </c>
      <c r="Q363" t="s">
        <v>112</v>
      </c>
      <c r="R363" t="s">
        <v>116</v>
      </c>
      <c r="S363">
        <v>0.76919999999999999</v>
      </c>
      <c r="T363">
        <v>1.9412481666300295E-2</v>
      </c>
      <c r="U363">
        <v>0.91549999999999998</v>
      </c>
      <c r="V363">
        <v>4.9873729446361724E-2</v>
      </c>
      <c r="W363">
        <v>16.3</v>
      </c>
      <c r="X363">
        <v>2.6997942308422096</v>
      </c>
      <c r="Y363">
        <v>1.2</v>
      </c>
      <c r="Z363">
        <v>0.42163702135578385</v>
      </c>
      <c r="AA363">
        <v>1.1000000000000001</v>
      </c>
      <c r="AB363">
        <v>0.316227766016838</v>
      </c>
      <c r="AC363" s="37">
        <v>22.48245</v>
      </c>
      <c r="AD363" s="37">
        <v>120.432215</v>
      </c>
      <c r="AE363">
        <v>50</v>
      </c>
      <c r="AF363" s="37" t="s">
        <v>174</v>
      </c>
      <c r="AG363" s="37" t="s">
        <v>173</v>
      </c>
      <c r="AH363" t="s">
        <v>167</v>
      </c>
      <c r="AI363" t="s">
        <v>169</v>
      </c>
      <c r="AJ363" t="s">
        <v>170</v>
      </c>
      <c r="AK363" t="s">
        <v>171</v>
      </c>
      <c r="AL363" s="27" t="s">
        <v>177</v>
      </c>
    </row>
    <row r="364" spans="1:38" x14ac:dyDescent="0.25">
      <c r="A364">
        <v>363</v>
      </c>
      <c r="B364">
        <v>44</v>
      </c>
      <c r="C364" s="1">
        <v>41089</v>
      </c>
      <c r="D364" s="62">
        <v>2012</v>
      </c>
      <c r="E364" s="62">
        <v>6</v>
      </c>
      <c r="F364" s="62">
        <v>29</v>
      </c>
      <c r="G364">
        <v>2</v>
      </c>
      <c r="H364">
        <v>1</v>
      </c>
      <c r="I364">
        <v>30.7</v>
      </c>
      <c r="J364">
        <v>8.77</v>
      </c>
      <c r="K364">
        <v>10</v>
      </c>
      <c r="L364">
        <v>63.682387423394609</v>
      </c>
      <c r="M364">
        <v>9.7683468051284326</v>
      </c>
      <c r="N364">
        <v>1.7683882867420671</v>
      </c>
      <c r="O364" t="s">
        <v>7</v>
      </c>
      <c r="P364" t="s">
        <v>141</v>
      </c>
      <c r="Q364" t="s">
        <v>112</v>
      </c>
      <c r="R364" t="s">
        <v>117</v>
      </c>
      <c r="S364" t="s">
        <v>139</v>
      </c>
      <c r="T364" t="s">
        <v>139</v>
      </c>
      <c r="U364" t="s">
        <v>139</v>
      </c>
      <c r="V364" t="s">
        <v>139</v>
      </c>
      <c r="W364" t="s">
        <v>139</v>
      </c>
      <c r="X364" t="s">
        <v>139</v>
      </c>
      <c r="Y364" t="s">
        <v>139</v>
      </c>
      <c r="Z364" t="s">
        <v>139</v>
      </c>
      <c r="AA364" t="s">
        <v>139</v>
      </c>
      <c r="AB364" t="s">
        <v>139</v>
      </c>
      <c r="AC364" s="37">
        <v>22.48245</v>
      </c>
      <c r="AD364" s="37">
        <v>120.432215</v>
      </c>
      <c r="AE364">
        <v>50</v>
      </c>
      <c r="AF364" s="37" t="s">
        <v>174</v>
      </c>
      <c r="AG364" s="37" t="s">
        <v>166</v>
      </c>
      <c r="AH364" t="s">
        <v>167</v>
      </c>
      <c r="AI364" t="s">
        <v>169</v>
      </c>
      <c r="AJ364" t="s">
        <v>170</v>
      </c>
      <c r="AK364" t="s">
        <v>175</v>
      </c>
      <c r="AL364" s="27" t="s">
        <v>177</v>
      </c>
    </row>
    <row r="365" spans="1:38" x14ac:dyDescent="0.25">
      <c r="A365">
        <v>364</v>
      </c>
      <c r="B365">
        <v>44</v>
      </c>
      <c r="C365" s="1">
        <v>41089</v>
      </c>
      <c r="D365" s="62">
        <v>2012</v>
      </c>
      <c r="E365" s="62">
        <v>6</v>
      </c>
      <c r="F365" s="62">
        <v>29</v>
      </c>
      <c r="G365">
        <v>2</v>
      </c>
      <c r="H365">
        <v>1</v>
      </c>
      <c r="I365">
        <v>30.7</v>
      </c>
      <c r="J365">
        <v>8.77</v>
      </c>
      <c r="K365">
        <v>10</v>
      </c>
      <c r="L365">
        <v>63.682387423394609</v>
      </c>
      <c r="M365">
        <v>9.7683468051284326</v>
      </c>
      <c r="N365">
        <v>12.968180769441824</v>
      </c>
      <c r="O365" t="s">
        <v>108</v>
      </c>
      <c r="P365" t="s">
        <v>141</v>
      </c>
      <c r="Q365" t="s">
        <v>114</v>
      </c>
      <c r="R365" t="s">
        <v>118</v>
      </c>
      <c r="S365" t="s">
        <v>139</v>
      </c>
      <c r="T365" t="s">
        <v>139</v>
      </c>
      <c r="U365" t="s">
        <v>139</v>
      </c>
      <c r="V365" t="s">
        <v>139</v>
      </c>
      <c r="W365" t="s">
        <v>139</v>
      </c>
      <c r="X365" t="s">
        <v>139</v>
      </c>
      <c r="Y365" t="s">
        <v>139</v>
      </c>
      <c r="Z365" t="s">
        <v>139</v>
      </c>
      <c r="AA365" t="s">
        <v>139</v>
      </c>
      <c r="AB365" t="s">
        <v>139</v>
      </c>
      <c r="AC365" s="37">
        <v>22.48245</v>
      </c>
      <c r="AD365" s="37">
        <v>120.432215</v>
      </c>
      <c r="AE365">
        <v>50</v>
      </c>
      <c r="AF365" s="37" t="s">
        <v>174</v>
      </c>
      <c r="AG365" s="37" t="s">
        <v>166</v>
      </c>
      <c r="AH365" t="s">
        <v>168</v>
      </c>
      <c r="AI365" t="s">
        <v>169</v>
      </c>
      <c r="AJ365" t="s">
        <v>170</v>
      </c>
      <c r="AK365" t="s">
        <v>172</v>
      </c>
      <c r="AL365" s="27" t="s">
        <v>177</v>
      </c>
    </row>
    <row r="366" spans="1:38" x14ac:dyDescent="0.25">
      <c r="A366">
        <v>365</v>
      </c>
      <c r="B366">
        <v>44</v>
      </c>
      <c r="C366" s="1">
        <v>41089</v>
      </c>
      <c r="D366" s="62">
        <v>2012</v>
      </c>
      <c r="E366" s="62">
        <v>6</v>
      </c>
      <c r="F366" s="62">
        <v>29</v>
      </c>
      <c r="G366">
        <v>2</v>
      </c>
      <c r="H366">
        <v>1</v>
      </c>
      <c r="I366">
        <v>30.7</v>
      </c>
      <c r="J366">
        <v>8.77</v>
      </c>
      <c r="K366">
        <v>10</v>
      </c>
      <c r="L366">
        <v>63.682387423394609</v>
      </c>
      <c r="M366">
        <v>9.7683468051284326</v>
      </c>
      <c r="N366">
        <v>50.399066172148913</v>
      </c>
      <c r="O366" t="s">
        <v>9</v>
      </c>
      <c r="P366" t="s">
        <v>141</v>
      </c>
      <c r="Q366" t="s">
        <v>115</v>
      </c>
      <c r="R366" t="s">
        <v>122</v>
      </c>
      <c r="S366" t="s">
        <v>139</v>
      </c>
      <c r="T366" t="s">
        <v>139</v>
      </c>
      <c r="U366" t="s">
        <v>139</v>
      </c>
      <c r="V366" t="s">
        <v>139</v>
      </c>
      <c r="W366" t="s">
        <v>139</v>
      </c>
      <c r="X366" t="s">
        <v>139</v>
      </c>
      <c r="Y366" t="s">
        <v>139</v>
      </c>
      <c r="Z366" t="s">
        <v>139</v>
      </c>
      <c r="AA366" t="s">
        <v>139</v>
      </c>
      <c r="AB366" t="s">
        <v>139</v>
      </c>
      <c r="AC366" s="37">
        <v>22.48245</v>
      </c>
      <c r="AD366" s="37">
        <v>120.432215</v>
      </c>
      <c r="AE366">
        <v>50</v>
      </c>
      <c r="AF366" s="37" t="s">
        <v>174</v>
      </c>
      <c r="AG366" s="37" t="s">
        <v>173</v>
      </c>
      <c r="AH366" t="s">
        <v>167</v>
      </c>
      <c r="AI366" t="s">
        <v>169</v>
      </c>
      <c r="AJ366" t="s">
        <v>170</v>
      </c>
      <c r="AK366" t="s">
        <v>171</v>
      </c>
      <c r="AL366" s="27" t="s">
        <v>177</v>
      </c>
    </row>
    <row r="367" spans="1:38" x14ac:dyDescent="0.25">
      <c r="A367">
        <v>366</v>
      </c>
      <c r="B367">
        <v>44</v>
      </c>
      <c r="C367" s="1">
        <v>41089</v>
      </c>
      <c r="D367" s="62">
        <v>2012</v>
      </c>
      <c r="E367" s="62">
        <v>6</v>
      </c>
      <c r="F367" s="62">
        <v>29</v>
      </c>
      <c r="G367">
        <v>2</v>
      </c>
      <c r="H367">
        <v>1</v>
      </c>
      <c r="I367">
        <v>30.7</v>
      </c>
      <c r="J367">
        <v>8.77</v>
      </c>
      <c r="K367">
        <v>10</v>
      </c>
      <c r="L367">
        <v>63.682387423394609</v>
      </c>
      <c r="M367">
        <v>9.7683468051284326</v>
      </c>
      <c r="N367">
        <v>85.177369144742897</v>
      </c>
      <c r="O367" t="s">
        <v>83</v>
      </c>
      <c r="P367" t="s">
        <v>142</v>
      </c>
      <c r="Q367" t="s">
        <v>115</v>
      </c>
      <c r="R367" t="s">
        <v>115</v>
      </c>
      <c r="S367" t="s">
        <v>139</v>
      </c>
      <c r="T367" t="s">
        <v>139</v>
      </c>
      <c r="U367" t="s">
        <v>139</v>
      </c>
      <c r="V367" t="s">
        <v>139</v>
      </c>
      <c r="W367" t="s">
        <v>139</v>
      </c>
      <c r="X367" t="s">
        <v>139</v>
      </c>
      <c r="Y367" t="s">
        <v>139</v>
      </c>
      <c r="Z367" t="s">
        <v>139</v>
      </c>
      <c r="AA367" t="s">
        <v>139</v>
      </c>
      <c r="AB367" t="s">
        <v>139</v>
      </c>
      <c r="AC367" s="37">
        <v>22.48245</v>
      </c>
      <c r="AD367" s="37">
        <v>120.432215</v>
      </c>
      <c r="AE367">
        <v>50</v>
      </c>
      <c r="AF367" s="37" t="s">
        <v>174</v>
      </c>
      <c r="AG367" s="37" t="s">
        <v>166</v>
      </c>
      <c r="AH367" t="s">
        <v>167</v>
      </c>
      <c r="AI367" t="s">
        <v>169</v>
      </c>
      <c r="AJ367" t="s">
        <v>170</v>
      </c>
      <c r="AK367" t="s">
        <v>175</v>
      </c>
      <c r="AL367" s="27" t="s">
        <v>177</v>
      </c>
    </row>
    <row r="368" spans="1:38" x14ac:dyDescent="0.25">
      <c r="A368">
        <v>367</v>
      </c>
      <c r="B368">
        <v>44</v>
      </c>
      <c r="C368" s="1">
        <v>41089</v>
      </c>
      <c r="D368" s="62">
        <v>2012</v>
      </c>
      <c r="E368" s="62">
        <v>6</v>
      </c>
      <c r="F368" s="62">
        <v>29</v>
      </c>
      <c r="G368">
        <v>2</v>
      </c>
      <c r="H368">
        <v>1</v>
      </c>
      <c r="I368">
        <v>30.7</v>
      </c>
      <c r="J368">
        <v>8.77</v>
      </c>
      <c r="K368">
        <v>10</v>
      </c>
      <c r="L368">
        <v>63.682387423394609</v>
      </c>
      <c r="M368">
        <v>9.7683468051284326</v>
      </c>
      <c r="N368">
        <v>0.58946276224735572</v>
      </c>
      <c r="O368" t="s">
        <v>52</v>
      </c>
      <c r="P368" t="s">
        <v>145</v>
      </c>
      <c r="Q368" t="s">
        <v>115</v>
      </c>
      <c r="R368" t="s">
        <v>115</v>
      </c>
      <c r="S368" t="s">
        <v>139</v>
      </c>
      <c r="T368" t="s">
        <v>139</v>
      </c>
      <c r="U368" t="s">
        <v>139</v>
      </c>
      <c r="V368" t="s">
        <v>139</v>
      </c>
      <c r="W368" t="s">
        <v>139</v>
      </c>
      <c r="X368" t="s">
        <v>139</v>
      </c>
      <c r="Y368" t="s">
        <v>139</v>
      </c>
      <c r="Z368" t="s">
        <v>139</v>
      </c>
      <c r="AA368" t="s">
        <v>139</v>
      </c>
      <c r="AB368" t="s">
        <v>139</v>
      </c>
      <c r="AC368" s="37">
        <v>22.48245</v>
      </c>
      <c r="AD368" s="37">
        <v>120.432215</v>
      </c>
      <c r="AE368">
        <v>50</v>
      </c>
      <c r="AF368" s="37" t="s">
        <v>174</v>
      </c>
      <c r="AG368" s="37" t="s">
        <v>166</v>
      </c>
      <c r="AH368" t="s">
        <v>168</v>
      </c>
      <c r="AI368" t="s">
        <v>169</v>
      </c>
      <c r="AJ368" t="s">
        <v>170</v>
      </c>
      <c r="AK368" t="s">
        <v>172</v>
      </c>
      <c r="AL368" s="27" t="s">
        <v>177</v>
      </c>
    </row>
    <row r="369" spans="1:38" x14ac:dyDescent="0.25">
      <c r="A369">
        <v>368</v>
      </c>
      <c r="B369">
        <v>44</v>
      </c>
      <c r="C369" s="1">
        <v>41089</v>
      </c>
      <c r="D369" s="62">
        <v>2012</v>
      </c>
      <c r="E369" s="62">
        <v>6</v>
      </c>
      <c r="F369" s="62">
        <v>29</v>
      </c>
      <c r="G369">
        <v>2</v>
      </c>
      <c r="H369">
        <v>1</v>
      </c>
      <c r="I369">
        <v>30.7</v>
      </c>
      <c r="J369">
        <v>8.77</v>
      </c>
      <c r="K369">
        <v>10</v>
      </c>
      <c r="L369">
        <v>63.682387423394609</v>
      </c>
      <c r="M369">
        <v>9.7683468051284326</v>
      </c>
      <c r="N369">
        <v>0.29473138112367786</v>
      </c>
      <c r="O369" t="s">
        <v>58</v>
      </c>
      <c r="P369" t="s">
        <v>149</v>
      </c>
      <c r="Q369" t="s">
        <v>115</v>
      </c>
      <c r="R369" t="s">
        <v>115</v>
      </c>
      <c r="S369" t="s">
        <v>139</v>
      </c>
      <c r="T369" t="s">
        <v>139</v>
      </c>
      <c r="U369" t="s">
        <v>139</v>
      </c>
      <c r="V369" t="s">
        <v>139</v>
      </c>
      <c r="W369" t="s">
        <v>139</v>
      </c>
      <c r="X369" t="s">
        <v>139</v>
      </c>
      <c r="Y369" t="s">
        <v>139</v>
      </c>
      <c r="Z369" t="s">
        <v>139</v>
      </c>
      <c r="AA369" t="s">
        <v>139</v>
      </c>
      <c r="AB369" t="s">
        <v>139</v>
      </c>
      <c r="AC369" s="37">
        <v>22.48245</v>
      </c>
      <c r="AD369" s="37">
        <v>120.432215</v>
      </c>
      <c r="AE369">
        <v>50</v>
      </c>
      <c r="AF369" s="37" t="s">
        <v>174</v>
      </c>
      <c r="AG369" s="37" t="s">
        <v>173</v>
      </c>
      <c r="AH369" t="s">
        <v>167</v>
      </c>
      <c r="AI369" t="s">
        <v>169</v>
      </c>
      <c r="AJ369" t="s">
        <v>170</v>
      </c>
      <c r="AK369" t="s">
        <v>171</v>
      </c>
      <c r="AL369" s="27" t="s">
        <v>177</v>
      </c>
    </row>
    <row r="370" spans="1:38" x14ac:dyDescent="0.25">
      <c r="A370">
        <v>369</v>
      </c>
      <c r="B370">
        <v>44</v>
      </c>
      <c r="C370" s="1">
        <v>41089</v>
      </c>
      <c r="D370" s="62">
        <v>2012</v>
      </c>
      <c r="E370" s="62">
        <v>6</v>
      </c>
      <c r="F370" s="62">
        <v>29</v>
      </c>
      <c r="G370">
        <v>2</v>
      </c>
      <c r="H370">
        <v>1</v>
      </c>
      <c r="I370">
        <v>30.7</v>
      </c>
      <c r="J370">
        <v>8.77</v>
      </c>
      <c r="K370">
        <v>10</v>
      </c>
      <c r="L370">
        <v>63.682387423394609</v>
      </c>
      <c r="M370">
        <v>9.7683468051284326</v>
      </c>
      <c r="N370">
        <v>0.29473138112367786</v>
      </c>
      <c r="O370" t="s">
        <v>62</v>
      </c>
      <c r="P370" t="s">
        <v>153</v>
      </c>
      <c r="Q370" t="s">
        <v>115</v>
      </c>
      <c r="R370" t="s">
        <v>115</v>
      </c>
      <c r="S370" t="s">
        <v>139</v>
      </c>
      <c r="T370" t="s">
        <v>139</v>
      </c>
      <c r="U370" t="s">
        <v>139</v>
      </c>
      <c r="V370" t="s">
        <v>139</v>
      </c>
      <c r="W370" t="s">
        <v>139</v>
      </c>
      <c r="X370" t="s">
        <v>139</v>
      </c>
      <c r="Y370" t="s">
        <v>139</v>
      </c>
      <c r="Z370" t="s">
        <v>139</v>
      </c>
      <c r="AA370" t="s">
        <v>139</v>
      </c>
      <c r="AB370" t="s">
        <v>139</v>
      </c>
      <c r="AC370" s="37">
        <v>22.48245</v>
      </c>
      <c r="AD370" s="37">
        <v>120.432215</v>
      </c>
      <c r="AE370">
        <v>50</v>
      </c>
      <c r="AF370" s="37" t="s">
        <v>174</v>
      </c>
      <c r="AG370" s="37" t="s">
        <v>166</v>
      </c>
      <c r="AH370" t="s">
        <v>167</v>
      </c>
      <c r="AI370" t="s">
        <v>169</v>
      </c>
      <c r="AJ370" t="s">
        <v>170</v>
      </c>
      <c r="AK370" t="s">
        <v>175</v>
      </c>
      <c r="AL370" s="27" t="s">
        <v>177</v>
      </c>
    </row>
    <row r="371" spans="1:38" x14ac:dyDescent="0.25">
      <c r="A371">
        <v>370</v>
      </c>
      <c r="B371">
        <v>44</v>
      </c>
      <c r="C371" s="1">
        <v>41089</v>
      </c>
      <c r="D371" s="62">
        <v>2012</v>
      </c>
      <c r="E371" s="62">
        <v>6</v>
      </c>
      <c r="F371" s="62">
        <v>29</v>
      </c>
      <c r="G371">
        <v>2</v>
      </c>
      <c r="H371">
        <v>1</v>
      </c>
      <c r="I371">
        <v>30.7</v>
      </c>
      <c r="J371">
        <v>8.77</v>
      </c>
      <c r="K371">
        <v>10</v>
      </c>
      <c r="L371">
        <v>63.682387423394609</v>
      </c>
      <c r="M371">
        <v>9.7683468051284326</v>
      </c>
      <c r="N371">
        <v>2.9473138112367785</v>
      </c>
      <c r="O371" t="s">
        <v>67</v>
      </c>
      <c r="P371" t="s">
        <v>155</v>
      </c>
      <c r="Q371" t="s">
        <v>115</v>
      </c>
      <c r="R371" t="s">
        <v>119</v>
      </c>
      <c r="S371" t="s">
        <v>139</v>
      </c>
      <c r="T371" t="s">
        <v>139</v>
      </c>
      <c r="U371" t="s">
        <v>139</v>
      </c>
      <c r="V371" t="s">
        <v>139</v>
      </c>
      <c r="W371" t="s">
        <v>139</v>
      </c>
      <c r="X371" t="s">
        <v>139</v>
      </c>
      <c r="Y371" t="s">
        <v>139</v>
      </c>
      <c r="Z371" t="s">
        <v>139</v>
      </c>
      <c r="AA371" t="s">
        <v>139</v>
      </c>
      <c r="AB371" t="s">
        <v>139</v>
      </c>
      <c r="AC371" s="37">
        <v>22.48245</v>
      </c>
      <c r="AD371" s="37">
        <v>120.432215</v>
      </c>
      <c r="AE371">
        <v>50</v>
      </c>
      <c r="AF371" s="37" t="s">
        <v>174</v>
      </c>
      <c r="AG371" s="37" t="s">
        <v>166</v>
      </c>
      <c r="AH371" t="s">
        <v>168</v>
      </c>
      <c r="AI371" t="s">
        <v>169</v>
      </c>
      <c r="AJ371" t="s">
        <v>170</v>
      </c>
      <c r="AK371" t="s">
        <v>172</v>
      </c>
      <c r="AL371" s="27" t="s">
        <v>177</v>
      </c>
    </row>
    <row r="372" spans="1:38" x14ac:dyDescent="0.25">
      <c r="A372">
        <v>371</v>
      </c>
      <c r="B372">
        <v>45</v>
      </c>
      <c r="C372" s="1">
        <v>41091</v>
      </c>
      <c r="D372" s="62">
        <v>2012</v>
      </c>
      <c r="E372" s="62">
        <v>7</v>
      </c>
      <c r="F372" s="62">
        <v>1</v>
      </c>
      <c r="G372">
        <v>2</v>
      </c>
      <c r="H372">
        <v>1</v>
      </c>
      <c r="I372">
        <v>31.5</v>
      </c>
      <c r="J372">
        <v>8.8800000000000008</v>
      </c>
      <c r="K372">
        <v>15</v>
      </c>
      <c r="L372">
        <v>74.47375432986945</v>
      </c>
      <c r="M372">
        <v>0.92302201309293486</v>
      </c>
      <c r="N372">
        <v>24.757436014388936</v>
      </c>
      <c r="O372" t="s">
        <v>5</v>
      </c>
      <c r="P372" t="s">
        <v>141</v>
      </c>
      <c r="Q372" t="s">
        <v>112</v>
      </c>
      <c r="R372" t="s">
        <v>116</v>
      </c>
      <c r="S372" t="s">
        <v>139</v>
      </c>
      <c r="T372" t="s">
        <v>139</v>
      </c>
      <c r="U372" t="s">
        <v>139</v>
      </c>
      <c r="V372" t="s">
        <v>139</v>
      </c>
      <c r="W372" t="s">
        <v>139</v>
      </c>
      <c r="X372" t="s">
        <v>139</v>
      </c>
      <c r="Y372" t="s">
        <v>139</v>
      </c>
      <c r="Z372" t="s">
        <v>139</v>
      </c>
      <c r="AA372" t="s">
        <v>139</v>
      </c>
      <c r="AB372" t="s">
        <v>139</v>
      </c>
      <c r="AC372" s="37">
        <v>22.48245</v>
      </c>
      <c r="AD372" s="37">
        <v>120.432215</v>
      </c>
      <c r="AE372">
        <v>50</v>
      </c>
      <c r="AF372" s="37" t="s">
        <v>174</v>
      </c>
      <c r="AG372" s="37" t="s">
        <v>173</v>
      </c>
      <c r="AH372" t="s">
        <v>167</v>
      </c>
      <c r="AI372" t="s">
        <v>169</v>
      </c>
      <c r="AJ372" t="s">
        <v>170</v>
      </c>
      <c r="AK372" t="s">
        <v>171</v>
      </c>
      <c r="AL372" s="27" t="s">
        <v>177</v>
      </c>
    </row>
    <row r="373" spans="1:38" x14ac:dyDescent="0.25">
      <c r="A373">
        <v>372</v>
      </c>
      <c r="B373">
        <v>45</v>
      </c>
      <c r="C373" s="1">
        <v>41091</v>
      </c>
      <c r="D373" s="62">
        <v>2012</v>
      </c>
      <c r="E373" s="62">
        <v>7</v>
      </c>
      <c r="F373" s="62">
        <v>1</v>
      </c>
      <c r="G373">
        <v>2</v>
      </c>
      <c r="H373">
        <v>1</v>
      </c>
      <c r="I373">
        <v>31.5</v>
      </c>
      <c r="J373">
        <v>8.8800000000000008</v>
      </c>
      <c r="K373">
        <v>15</v>
      </c>
      <c r="L373">
        <v>74.47375432986945</v>
      </c>
      <c r="M373">
        <v>0.92302201309293486</v>
      </c>
      <c r="N373">
        <v>3.5367765734841341</v>
      </c>
      <c r="O373" t="s">
        <v>7</v>
      </c>
      <c r="P373" t="s">
        <v>141</v>
      </c>
      <c r="Q373" t="s">
        <v>112</v>
      </c>
      <c r="R373" t="s">
        <v>117</v>
      </c>
      <c r="S373" t="s">
        <v>139</v>
      </c>
      <c r="T373" t="s">
        <v>139</v>
      </c>
      <c r="U373" t="s">
        <v>139</v>
      </c>
      <c r="V373" t="s">
        <v>139</v>
      </c>
      <c r="W373" t="s">
        <v>139</v>
      </c>
      <c r="X373" t="s">
        <v>139</v>
      </c>
      <c r="Y373" t="s">
        <v>139</v>
      </c>
      <c r="Z373" t="s">
        <v>139</v>
      </c>
      <c r="AA373" t="s">
        <v>139</v>
      </c>
      <c r="AB373" t="s">
        <v>139</v>
      </c>
      <c r="AC373" s="37">
        <v>22.48245</v>
      </c>
      <c r="AD373" s="37">
        <v>120.432215</v>
      </c>
      <c r="AE373">
        <v>50</v>
      </c>
      <c r="AF373" s="37" t="s">
        <v>174</v>
      </c>
      <c r="AG373" s="37" t="s">
        <v>166</v>
      </c>
      <c r="AH373" t="s">
        <v>167</v>
      </c>
      <c r="AI373" t="s">
        <v>169</v>
      </c>
      <c r="AJ373" t="s">
        <v>170</v>
      </c>
      <c r="AK373" t="s">
        <v>175</v>
      </c>
      <c r="AL373" s="27" t="s">
        <v>177</v>
      </c>
    </row>
    <row r="374" spans="1:38" x14ac:dyDescent="0.25">
      <c r="A374">
        <v>373</v>
      </c>
      <c r="B374">
        <v>45</v>
      </c>
      <c r="C374" s="1">
        <v>41091</v>
      </c>
      <c r="D374" s="62">
        <v>2012</v>
      </c>
      <c r="E374" s="62">
        <v>7</v>
      </c>
      <c r="F374" s="62">
        <v>1</v>
      </c>
      <c r="G374">
        <v>2</v>
      </c>
      <c r="H374">
        <v>1</v>
      </c>
      <c r="I374">
        <v>31.5</v>
      </c>
      <c r="J374">
        <v>8.8800000000000008</v>
      </c>
      <c r="K374">
        <v>15</v>
      </c>
      <c r="L374">
        <v>74.47375432986945</v>
      </c>
      <c r="M374">
        <v>0.92302201309293486</v>
      </c>
      <c r="N374">
        <v>52.462185840014655</v>
      </c>
      <c r="O374" t="s">
        <v>108</v>
      </c>
      <c r="P374" t="s">
        <v>141</v>
      </c>
      <c r="Q374" t="s">
        <v>114</v>
      </c>
      <c r="R374" t="s">
        <v>118</v>
      </c>
      <c r="S374" t="s">
        <v>139</v>
      </c>
      <c r="T374" t="s">
        <v>139</v>
      </c>
      <c r="U374" t="s">
        <v>139</v>
      </c>
      <c r="V374" t="s">
        <v>139</v>
      </c>
      <c r="W374" t="s">
        <v>139</v>
      </c>
      <c r="X374" t="s">
        <v>139</v>
      </c>
      <c r="Y374" t="s">
        <v>139</v>
      </c>
      <c r="Z374" t="s">
        <v>139</v>
      </c>
      <c r="AA374" t="s">
        <v>139</v>
      </c>
      <c r="AB374" t="s">
        <v>139</v>
      </c>
      <c r="AC374" s="37">
        <v>22.48245</v>
      </c>
      <c r="AD374" s="37">
        <v>120.432215</v>
      </c>
      <c r="AE374">
        <v>50</v>
      </c>
      <c r="AF374" s="37" t="s">
        <v>174</v>
      </c>
      <c r="AG374" s="37" t="s">
        <v>166</v>
      </c>
      <c r="AH374" t="s">
        <v>168</v>
      </c>
      <c r="AI374" t="s">
        <v>169</v>
      </c>
      <c r="AJ374" t="s">
        <v>170</v>
      </c>
      <c r="AK374" t="s">
        <v>172</v>
      </c>
      <c r="AL374" s="27" t="s">
        <v>177</v>
      </c>
    </row>
    <row r="375" spans="1:38" x14ac:dyDescent="0.25">
      <c r="A375">
        <v>374</v>
      </c>
      <c r="B375">
        <v>45</v>
      </c>
      <c r="C375" s="1">
        <v>41091</v>
      </c>
      <c r="D375" s="62">
        <v>2012</v>
      </c>
      <c r="E375" s="62">
        <v>7</v>
      </c>
      <c r="F375" s="62">
        <v>1</v>
      </c>
      <c r="G375">
        <v>2</v>
      </c>
      <c r="H375">
        <v>1</v>
      </c>
      <c r="I375">
        <v>31.5</v>
      </c>
      <c r="J375">
        <v>8.8800000000000008</v>
      </c>
      <c r="K375">
        <v>15</v>
      </c>
      <c r="L375">
        <v>74.47375432986945</v>
      </c>
      <c r="M375">
        <v>0.92302201309293486</v>
      </c>
      <c r="N375">
        <v>100.20866958205046</v>
      </c>
      <c r="O375" t="s">
        <v>9</v>
      </c>
      <c r="P375" t="s">
        <v>141</v>
      </c>
      <c r="Q375" t="s">
        <v>115</v>
      </c>
      <c r="R375" t="s">
        <v>122</v>
      </c>
      <c r="S375" t="s">
        <v>139</v>
      </c>
      <c r="T375" t="s">
        <v>139</v>
      </c>
      <c r="U375" t="s">
        <v>139</v>
      </c>
      <c r="V375" t="s">
        <v>139</v>
      </c>
      <c r="W375" t="s">
        <v>139</v>
      </c>
      <c r="X375" t="s">
        <v>139</v>
      </c>
      <c r="Y375" t="s">
        <v>139</v>
      </c>
      <c r="Z375" t="s">
        <v>139</v>
      </c>
      <c r="AA375" t="s">
        <v>139</v>
      </c>
      <c r="AB375" t="s">
        <v>139</v>
      </c>
      <c r="AC375" s="37">
        <v>22.48245</v>
      </c>
      <c r="AD375" s="37">
        <v>120.432215</v>
      </c>
      <c r="AE375">
        <v>50</v>
      </c>
      <c r="AF375" s="37" t="s">
        <v>174</v>
      </c>
      <c r="AG375" s="37" t="s">
        <v>173</v>
      </c>
      <c r="AH375" t="s">
        <v>167</v>
      </c>
      <c r="AI375" t="s">
        <v>169</v>
      </c>
      <c r="AJ375" t="s">
        <v>170</v>
      </c>
      <c r="AK375" t="s">
        <v>171</v>
      </c>
      <c r="AL375" s="27" t="s">
        <v>177</v>
      </c>
    </row>
    <row r="376" spans="1:38" x14ac:dyDescent="0.25">
      <c r="A376">
        <v>375</v>
      </c>
      <c r="B376">
        <v>45</v>
      </c>
      <c r="C376" s="1">
        <v>41091</v>
      </c>
      <c r="D376" s="62">
        <v>2012</v>
      </c>
      <c r="E376" s="62">
        <v>7</v>
      </c>
      <c r="F376" s="62">
        <v>1</v>
      </c>
      <c r="G376">
        <v>2</v>
      </c>
      <c r="H376">
        <v>1</v>
      </c>
      <c r="I376">
        <v>31.5</v>
      </c>
      <c r="J376">
        <v>8.8800000000000008</v>
      </c>
      <c r="K376">
        <v>15</v>
      </c>
      <c r="L376">
        <v>74.47375432986945</v>
      </c>
      <c r="M376">
        <v>0.92302201309293486</v>
      </c>
      <c r="N376">
        <v>98.440281295308395</v>
      </c>
      <c r="O376" t="s">
        <v>83</v>
      </c>
      <c r="P376" t="s">
        <v>142</v>
      </c>
      <c r="Q376" t="s">
        <v>115</v>
      </c>
      <c r="R376" t="s">
        <v>115</v>
      </c>
      <c r="S376" t="s">
        <v>139</v>
      </c>
      <c r="T376" t="s">
        <v>139</v>
      </c>
      <c r="U376" t="s">
        <v>139</v>
      </c>
      <c r="V376" t="s">
        <v>139</v>
      </c>
      <c r="W376" t="s">
        <v>139</v>
      </c>
      <c r="X376" t="s">
        <v>139</v>
      </c>
      <c r="Y376" t="s">
        <v>139</v>
      </c>
      <c r="Z376" t="s">
        <v>139</v>
      </c>
      <c r="AA376" t="s">
        <v>139</v>
      </c>
      <c r="AB376" t="s">
        <v>139</v>
      </c>
      <c r="AC376" s="37">
        <v>22.48245</v>
      </c>
      <c r="AD376" s="37">
        <v>120.432215</v>
      </c>
      <c r="AE376">
        <v>50</v>
      </c>
      <c r="AF376" s="37" t="s">
        <v>174</v>
      </c>
      <c r="AG376" s="37" t="s">
        <v>166</v>
      </c>
      <c r="AH376" t="s">
        <v>167</v>
      </c>
      <c r="AI376" t="s">
        <v>169</v>
      </c>
      <c r="AJ376" t="s">
        <v>170</v>
      </c>
      <c r="AK376" t="s">
        <v>175</v>
      </c>
      <c r="AL376" s="27" t="s">
        <v>177</v>
      </c>
    </row>
    <row r="377" spans="1:38" x14ac:dyDescent="0.25">
      <c r="A377">
        <v>376</v>
      </c>
      <c r="B377">
        <v>45</v>
      </c>
      <c r="C377" s="1">
        <v>41091</v>
      </c>
      <c r="D377" s="62">
        <v>2012</v>
      </c>
      <c r="E377" s="62">
        <v>7</v>
      </c>
      <c r="F377" s="62">
        <v>1</v>
      </c>
      <c r="G377">
        <v>2</v>
      </c>
      <c r="H377">
        <v>1</v>
      </c>
      <c r="I377">
        <v>31.5</v>
      </c>
      <c r="J377">
        <v>8.8800000000000008</v>
      </c>
      <c r="K377">
        <v>15</v>
      </c>
      <c r="L377">
        <v>74.47375432986945</v>
      </c>
      <c r="M377">
        <v>0.92302201309293486</v>
      </c>
      <c r="N377">
        <v>7.0735531469682682</v>
      </c>
      <c r="O377" t="s">
        <v>60</v>
      </c>
      <c r="P377" t="s">
        <v>151</v>
      </c>
      <c r="Q377" t="s">
        <v>115</v>
      </c>
      <c r="R377" t="s">
        <v>124</v>
      </c>
      <c r="S377" t="s">
        <v>139</v>
      </c>
      <c r="T377" t="s">
        <v>139</v>
      </c>
      <c r="U377" t="s">
        <v>139</v>
      </c>
      <c r="V377" t="s">
        <v>139</v>
      </c>
      <c r="W377" t="s">
        <v>139</v>
      </c>
      <c r="X377" t="s">
        <v>139</v>
      </c>
      <c r="Y377" t="s">
        <v>139</v>
      </c>
      <c r="Z377" t="s">
        <v>139</v>
      </c>
      <c r="AA377" t="s">
        <v>139</v>
      </c>
      <c r="AB377" t="s">
        <v>139</v>
      </c>
      <c r="AC377" s="37">
        <v>22.48245</v>
      </c>
      <c r="AD377" s="37">
        <v>120.432215</v>
      </c>
      <c r="AE377">
        <v>50</v>
      </c>
      <c r="AF377" s="37" t="s">
        <v>174</v>
      </c>
      <c r="AG377" s="37" t="s">
        <v>166</v>
      </c>
      <c r="AH377" t="s">
        <v>168</v>
      </c>
      <c r="AI377" t="s">
        <v>169</v>
      </c>
      <c r="AJ377" t="s">
        <v>170</v>
      </c>
      <c r="AK377" t="s">
        <v>172</v>
      </c>
      <c r="AL377" s="27" t="s">
        <v>177</v>
      </c>
    </row>
    <row r="378" spans="1:38" x14ac:dyDescent="0.25">
      <c r="A378">
        <v>377</v>
      </c>
      <c r="B378">
        <v>45</v>
      </c>
      <c r="C378" s="1">
        <v>41091</v>
      </c>
      <c r="D378" s="62">
        <v>2012</v>
      </c>
      <c r="E378" s="62">
        <v>7</v>
      </c>
      <c r="F378" s="62">
        <v>1</v>
      </c>
      <c r="G378">
        <v>2</v>
      </c>
      <c r="H378">
        <v>1</v>
      </c>
      <c r="I378">
        <v>31.5</v>
      </c>
      <c r="J378">
        <v>8.8800000000000008</v>
      </c>
      <c r="K378">
        <v>15</v>
      </c>
      <c r="L378">
        <v>74.47375432986945</v>
      </c>
      <c r="M378">
        <v>0.92302201309293486</v>
      </c>
      <c r="N378">
        <v>4.1262393357314897</v>
      </c>
      <c r="O378" t="s">
        <v>67</v>
      </c>
      <c r="P378" t="s">
        <v>155</v>
      </c>
      <c r="Q378" t="s">
        <v>115</v>
      </c>
      <c r="R378" t="s">
        <v>119</v>
      </c>
      <c r="S378" t="s">
        <v>139</v>
      </c>
      <c r="T378" t="s">
        <v>139</v>
      </c>
      <c r="U378" t="s">
        <v>139</v>
      </c>
      <c r="V378" t="s">
        <v>139</v>
      </c>
      <c r="W378" t="s">
        <v>139</v>
      </c>
      <c r="X378" t="s">
        <v>139</v>
      </c>
      <c r="Y378" t="s">
        <v>139</v>
      </c>
      <c r="Z378" t="s">
        <v>139</v>
      </c>
      <c r="AA378" t="s">
        <v>139</v>
      </c>
      <c r="AB378" t="s">
        <v>139</v>
      </c>
      <c r="AC378" s="37">
        <v>22.48245</v>
      </c>
      <c r="AD378" s="37">
        <v>120.432215</v>
      </c>
      <c r="AE378">
        <v>50</v>
      </c>
      <c r="AF378" s="37" t="s">
        <v>174</v>
      </c>
      <c r="AG378" s="37" t="s">
        <v>173</v>
      </c>
      <c r="AH378" t="s">
        <v>167</v>
      </c>
      <c r="AI378" t="s">
        <v>169</v>
      </c>
      <c r="AJ378" t="s">
        <v>170</v>
      </c>
      <c r="AK378" t="s">
        <v>171</v>
      </c>
      <c r="AL378" s="27" t="s">
        <v>177</v>
      </c>
    </row>
    <row r="379" spans="1:38" x14ac:dyDescent="0.25">
      <c r="A379">
        <v>378</v>
      </c>
      <c r="B379">
        <v>46</v>
      </c>
      <c r="C379" s="1">
        <v>41093</v>
      </c>
      <c r="D379" s="62">
        <v>2012</v>
      </c>
      <c r="E379" s="62">
        <v>7</v>
      </c>
      <c r="F379" s="62">
        <v>3</v>
      </c>
      <c r="G379">
        <v>2</v>
      </c>
      <c r="H379">
        <v>1</v>
      </c>
      <c r="I379">
        <v>31.4</v>
      </c>
      <c r="J379">
        <v>8.85</v>
      </c>
      <c r="K379">
        <v>11</v>
      </c>
      <c r="L379">
        <v>84.598987476685309</v>
      </c>
      <c r="M379">
        <v>1.6152885229126113</v>
      </c>
      <c r="N379">
        <v>52.920656877318152</v>
      </c>
      <c r="O379" t="s">
        <v>5</v>
      </c>
      <c r="P379" t="s">
        <v>141</v>
      </c>
      <c r="Q379" t="s">
        <v>112</v>
      </c>
      <c r="R379" t="s">
        <v>116</v>
      </c>
      <c r="S379" t="s">
        <v>139</v>
      </c>
      <c r="T379" t="s">
        <v>139</v>
      </c>
      <c r="U379" t="s">
        <v>139</v>
      </c>
      <c r="V379" t="s">
        <v>139</v>
      </c>
      <c r="W379" t="s">
        <v>139</v>
      </c>
      <c r="X379" t="s">
        <v>139</v>
      </c>
      <c r="Y379" t="s">
        <v>139</v>
      </c>
      <c r="Z379" t="s">
        <v>139</v>
      </c>
      <c r="AA379" t="s">
        <v>139</v>
      </c>
      <c r="AB379" t="s">
        <v>139</v>
      </c>
      <c r="AC379" s="37">
        <v>22.48245</v>
      </c>
      <c r="AD379" s="37">
        <v>120.432215</v>
      </c>
      <c r="AE379">
        <v>50</v>
      </c>
      <c r="AF379" s="37" t="s">
        <v>174</v>
      </c>
      <c r="AG379" s="37" t="s">
        <v>166</v>
      </c>
      <c r="AH379" t="s">
        <v>167</v>
      </c>
      <c r="AI379" t="s">
        <v>169</v>
      </c>
      <c r="AJ379" t="s">
        <v>170</v>
      </c>
      <c r="AK379" t="s">
        <v>175</v>
      </c>
      <c r="AL379" s="27" t="s">
        <v>177</v>
      </c>
    </row>
    <row r="380" spans="1:38" x14ac:dyDescent="0.25">
      <c r="A380">
        <v>379</v>
      </c>
      <c r="B380">
        <v>46</v>
      </c>
      <c r="C380" s="1">
        <v>41093</v>
      </c>
      <c r="D380" s="62">
        <v>2012</v>
      </c>
      <c r="E380" s="62">
        <v>7</v>
      </c>
      <c r="F380" s="62">
        <v>3</v>
      </c>
      <c r="G380">
        <v>2</v>
      </c>
      <c r="H380">
        <v>1</v>
      </c>
      <c r="I380">
        <v>31.4</v>
      </c>
      <c r="J380">
        <v>8.85</v>
      </c>
      <c r="K380">
        <v>11</v>
      </c>
      <c r="L380">
        <v>84.598987476685309</v>
      </c>
      <c r="M380">
        <v>1.6152885229126113</v>
      </c>
      <c r="N380">
        <v>43.489252681360462</v>
      </c>
      <c r="O380" t="s">
        <v>7</v>
      </c>
      <c r="P380" t="s">
        <v>141</v>
      </c>
      <c r="Q380" t="s">
        <v>112</v>
      </c>
      <c r="R380" t="s">
        <v>117</v>
      </c>
      <c r="S380" t="s">
        <v>139</v>
      </c>
      <c r="T380" t="s">
        <v>139</v>
      </c>
      <c r="U380" t="s">
        <v>139</v>
      </c>
      <c r="V380" t="s">
        <v>139</v>
      </c>
      <c r="W380" t="s">
        <v>139</v>
      </c>
      <c r="X380" t="s">
        <v>139</v>
      </c>
      <c r="Y380" t="s">
        <v>139</v>
      </c>
      <c r="Z380" t="s">
        <v>139</v>
      </c>
      <c r="AA380" t="s">
        <v>139</v>
      </c>
      <c r="AB380" t="s">
        <v>139</v>
      </c>
      <c r="AC380" s="37">
        <v>22.48245</v>
      </c>
      <c r="AD380" s="37">
        <v>120.432215</v>
      </c>
      <c r="AE380">
        <v>50</v>
      </c>
      <c r="AF380" s="37" t="s">
        <v>174</v>
      </c>
      <c r="AG380" s="37" t="s">
        <v>166</v>
      </c>
      <c r="AH380" t="s">
        <v>168</v>
      </c>
      <c r="AI380" t="s">
        <v>169</v>
      </c>
      <c r="AJ380" t="s">
        <v>170</v>
      </c>
      <c r="AK380" t="s">
        <v>172</v>
      </c>
      <c r="AL380" s="27" t="s">
        <v>177</v>
      </c>
    </row>
    <row r="381" spans="1:38" x14ac:dyDescent="0.25">
      <c r="A381">
        <v>380</v>
      </c>
      <c r="B381">
        <v>46</v>
      </c>
      <c r="C381" s="1">
        <v>41093</v>
      </c>
      <c r="D381" s="62">
        <v>2012</v>
      </c>
      <c r="E381" s="62">
        <v>7</v>
      </c>
      <c r="F381" s="62">
        <v>3</v>
      </c>
      <c r="G381">
        <v>2</v>
      </c>
      <c r="H381">
        <v>1</v>
      </c>
      <c r="I381">
        <v>31.4</v>
      </c>
      <c r="J381">
        <v>8.85</v>
      </c>
      <c r="K381">
        <v>11</v>
      </c>
      <c r="L381">
        <v>84.598987476685309</v>
      </c>
      <c r="M381">
        <v>1.6152885229126113</v>
      </c>
      <c r="N381">
        <v>55.01652447641986</v>
      </c>
      <c r="O381" t="s">
        <v>108</v>
      </c>
      <c r="P381" t="s">
        <v>141</v>
      </c>
      <c r="Q381" t="s">
        <v>114</v>
      </c>
      <c r="R381" t="s">
        <v>118</v>
      </c>
      <c r="S381" t="s">
        <v>139</v>
      </c>
      <c r="T381" t="s">
        <v>139</v>
      </c>
      <c r="U381" t="s">
        <v>139</v>
      </c>
      <c r="V381" t="s">
        <v>139</v>
      </c>
      <c r="W381" t="s">
        <v>139</v>
      </c>
      <c r="X381" t="s">
        <v>139</v>
      </c>
      <c r="Y381" t="s">
        <v>139</v>
      </c>
      <c r="Z381" t="s">
        <v>139</v>
      </c>
      <c r="AA381" t="s">
        <v>139</v>
      </c>
      <c r="AB381" t="s">
        <v>139</v>
      </c>
      <c r="AC381" s="37">
        <v>22.48245</v>
      </c>
      <c r="AD381" s="37">
        <v>120.432215</v>
      </c>
      <c r="AE381">
        <v>50</v>
      </c>
      <c r="AF381" s="37" t="s">
        <v>174</v>
      </c>
      <c r="AG381" s="37" t="s">
        <v>173</v>
      </c>
      <c r="AH381" t="s">
        <v>167</v>
      </c>
      <c r="AI381" t="s">
        <v>169</v>
      </c>
      <c r="AJ381" t="s">
        <v>170</v>
      </c>
      <c r="AK381" t="s">
        <v>171</v>
      </c>
      <c r="AL381" s="27" t="s">
        <v>177</v>
      </c>
    </row>
    <row r="382" spans="1:38" x14ac:dyDescent="0.25">
      <c r="A382">
        <v>381</v>
      </c>
      <c r="B382">
        <v>46</v>
      </c>
      <c r="C382" s="1">
        <v>41093</v>
      </c>
      <c r="D382" s="62">
        <v>2012</v>
      </c>
      <c r="E382" s="62">
        <v>7</v>
      </c>
      <c r="F382" s="62">
        <v>3</v>
      </c>
      <c r="G382">
        <v>2</v>
      </c>
      <c r="H382">
        <v>1</v>
      </c>
      <c r="I382">
        <v>31.4</v>
      </c>
      <c r="J382">
        <v>8.85</v>
      </c>
      <c r="K382">
        <v>11</v>
      </c>
      <c r="L382">
        <v>84.598987476685309</v>
      </c>
      <c r="M382">
        <v>1.6152885229126113</v>
      </c>
      <c r="N382">
        <v>91.694207460699772</v>
      </c>
      <c r="O382" t="s">
        <v>9</v>
      </c>
      <c r="P382" t="s">
        <v>141</v>
      </c>
      <c r="Q382" t="s">
        <v>115</v>
      </c>
      <c r="R382" t="s">
        <v>122</v>
      </c>
      <c r="S382" t="s">
        <v>139</v>
      </c>
      <c r="T382" t="s">
        <v>139</v>
      </c>
      <c r="U382" t="s">
        <v>139</v>
      </c>
      <c r="V382" t="s">
        <v>139</v>
      </c>
      <c r="W382" t="s">
        <v>139</v>
      </c>
      <c r="X382" t="s">
        <v>139</v>
      </c>
      <c r="Y382" t="s">
        <v>139</v>
      </c>
      <c r="Z382" t="s">
        <v>139</v>
      </c>
      <c r="AA382" t="s">
        <v>139</v>
      </c>
      <c r="AB382" t="s">
        <v>139</v>
      </c>
      <c r="AC382" s="37">
        <v>22.48245</v>
      </c>
      <c r="AD382" s="37">
        <v>120.432215</v>
      </c>
      <c r="AE382">
        <v>50</v>
      </c>
      <c r="AF382" s="37" t="s">
        <v>174</v>
      </c>
      <c r="AG382" s="37" t="s">
        <v>166</v>
      </c>
      <c r="AH382" t="s">
        <v>167</v>
      </c>
      <c r="AI382" t="s">
        <v>169</v>
      </c>
      <c r="AJ382" t="s">
        <v>170</v>
      </c>
      <c r="AK382" t="s">
        <v>175</v>
      </c>
      <c r="AL382" s="27" t="s">
        <v>177</v>
      </c>
    </row>
    <row r="383" spans="1:38" x14ac:dyDescent="0.25">
      <c r="A383">
        <v>382</v>
      </c>
      <c r="B383">
        <v>46</v>
      </c>
      <c r="C383" s="1">
        <v>41093</v>
      </c>
      <c r="D383" s="62">
        <v>2012</v>
      </c>
      <c r="E383" s="62">
        <v>7</v>
      </c>
      <c r="F383" s="62">
        <v>3</v>
      </c>
      <c r="G383">
        <v>2</v>
      </c>
      <c r="H383">
        <v>1</v>
      </c>
      <c r="I383">
        <v>31.4</v>
      </c>
      <c r="J383">
        <v>8.85</v>
      </c>
      <c r="K383">
        <v>11</v>
      </c>
      <c r="L383">
        <v>84.598987476685309</v>
      </c>
      <c r="M383">
        <v>1.6152885229126113</v>
      </c>
      <c r="N383">
        <v>75.451233567661532</v>
      </c>
      <c r="O383" t="s">
        <v>83</v>
      </c>
      <c r="P383" t="s">
        <v>142</v>
      </c>
      <c r="Q383" t="s">
        <v>115</v>
      </c>
      <c r="R383" t="s">
        <v>115</v>
      </c>
      <c r="S383" t="s">
        <v>139</v>
      </c>
      <c r="T383" t="s">
        <v>139</v>
      </c>
      <c r="U383" t="s">
        <v>139</v>
      </c>
      <c r="V383" t="s">
        <v>139</v>
      </c>
      <c r="W383" t="s">
        <v>139</v>
      </c>
      <c r="X383" t="s">
        <v>139</v>
      </c>
      <c r="Y383" t="s">
        <v>139</v>
      </c>
      <c r="Z383" t="s">
        <v>139</v>
      </c>
      <c r="AA383" t="s">
        <v>139</v>
      </c>
      <c r="AB383" t="s">
        <v>139</v>
      </c>
      <c r="AC383" s="37">
        <v>22.48245</v>
      </c>
      <c r="AD383" s="37">
        <v>120.432215</v>
      </c>
      <c r="AE383">
        <v>50</v>
      </c>
      <c r="AF383" s="37" t="s">
        <v>174</v>
      </c>
      <c r="AG383" s="37" t="s">
        <v>166</v>
      </c>
      <c r="AH383" t="s">
        <v>168</v>
      </c>
      <c r="AI383" t="s">
        <v>169</v>
      </c>
      <c r="AJ383" t="s">
        <v>170</v>
      </c>
      <c r="AK383" t="s">
        <v>172</v>
      </c>
      <c r="AL383" s="27" t="s">
        <v>177</v>
      </c>
    </row>
    <row r="384" spans="1:38" x14ac:dyDescent="0.25">
      <c r="A384">
        <v>383</v>
      </c>
      <c r="B384">
        <v>46</v>
      </c>
      <c r="C384" s="1">
        <v>41093</v>
      </c>
      <c r="D384" s="62">
        <v>2012</v>
      </c>
      <c r="E384" s="62">
        <v>7</v>
      </c>
      <c r="F384" s="62">
        <v>3</v>
      </c>
      <c r="G384">
        <v>2</v>
      </c>
      <c r="H384">
        <v>1</v>
      </c>
      <c r="I384">
        <v>31.4</v>
      </c>
      <c r="J384">
        <v>8.85</v>
      </c>
      <c r="K384">
        <v>11</v>
      </c>
      <c r="L384">
        <v>84.598987476685309</v>
      </c>
      <c r="M384">
        <v>1.6152885229126113</v>
      </c>
      <c r="N384">
        <v>1.5719006993262818</v>
      </c>
      <c r="O384" t="s">
        <v>58</v>
      </c>
      <c r="P384" t="s">
        <v>149</v>
      </c>
      <c r="Q384" t="s">
        <v>115</v>
      </c>
      <c r="R384" t="s">
        <v>115</v>
      </c>
      <c r="S384" t="s">
        <v>139</v>
      </c>
      <c r="T384" t="s">
        <v>139</v>
      </c>
      <c r="U384" t="s">
        <v>139</v>
      </c>
      <c r="V384" t="s">
        <v>139</v>
      </c>
      <c r="W384" t="s">
        <v>139</v>
      </c>
      <c r="X384" t="s">
        <v>139</v>
      </c>
      <c r="Y384" t="s">
        <v>139</v>
      </c>
      <c r="Z384" t="s">
        <v>139</v>
      </c>
      <c r="AA384" t="s">
        <v>139</v>
      </c>
      <c r="AB384" t="s">
        <v>139</v>
      </c>
      <c r="AC384" s="37">
        <v>22.48245</v>
      </c>
      <c r="AD384" s="37">
        <v>120.432215</v>
      </c>
      <c r="AE384">
        <v>50</v>
      </c>
      <c r="AF384" s="37" t="s">
        <v>174</v>
      </c>
      <c r="AG384" s="37" t="s">
        <v>173</v>
      </c>
      <c r="AH384" t="s">
        <v>167</v>
      </c>
      <c r="AI384" t="s">
        <v>169</v>
      </c>
      <c r="AJ384" t="s">
        <v>170</v>
      </c>
      <c r="AK384" t="s">
        <v>171</v>
      </c>
      <c r="AL384" s="27" t="s">
        <v>177</v>
      </c>
    </row>
    <row r="385" spans="1:38" x14ac:dyDescent="0.25">
      <c r="A385">
        <v>384</v>
      </c>
      <c r="B385">
        <v>46</v>
      </c>
      <c r="C385" s="1">
        <v>41093</v>
      </c>
      <c r="D385" s="62">
        <v>2012</v>
      </c>
      <c r="E385" s="62">
        <v>7</v>
      </c>
      <c r="F385" s="62">
        <v>3</v>
      </c>
      <c r="G385">
        <v>2</v>
      </c>
      <c r="H385">
        <v>1</v>
      </c>
      <c r="I385">
        <v>31.4</v>
      </c>
      <c r="J385">
        <v>8.85</v>
      </c>
      <c r="K385">
        <v>11</v>
      </c>
      <c r="L385">
        <v>84.598987476685309</v>
      </c>
      <c r="M385">
        <v>1.6152885229126113</v>
      </c>
      <c r="N385">
        <v>0.52396689977542732</v>
      </c>
      <c r="O385" t="s">
        <v>59</v>
      </c>
      <c r="P385" t="s">
        <v>150</v>
      </c>
      <c r="Q385" t="s">
        <v>115</v>
      </c>
      <c r="R385" t="s">
        <v>124</v>
      </c>
      <c r="S385" t="s">
        <v>139</v>
      </c>
      <c r="T385" t="s">
        <v>139</v>
      </c>
      <c r="U385" t="s">
        <v>139</v>
      </c>
      <c r="V385" t="s">
        <v>139</v>
      </c>
      <c r="W385" t="s">
        <v>139</v>
      </c>
      <c r="X385" t="s">
        <v>139</v>
      </c>
      <c r="Y385" t="s">
        <v>139</v>
      </c>
      <c r="Z385" t="s">
        <v>139</v>
      </c>
      <c r="AA385" t="s">
        <v>139</v>
      </c>
      <c r="AB385" t="s">
        <v>139</v>
      </c>
      <c r="AC385" s="37">
        <v>22.48245</v>
      </c>
      <c r="AD385" s="37">
        <v>120.432215</v>
      </c>
      <c r="AE385">
        <v>50</v>
      </c>
      <c r="AF385" s="37" t="s">
        <v>174</v>
      </c>
      <c r="AG385" s="37" t="s">
        <v>166</v>
      </c>
      <c r="AH385" t="s">
        <v>167</v>
      </c>
      <c r="AI385" t="s">
        <v>169</v>
      </c>
      <c r="AJ385" t="s">
        <v>170</v>
      </c>
      <c r="AK385" t="s">
        <v>175</v>
      </c>
      <c r="AL385" s="27" t="s">
        <v>177</v>
      </c>
    </row>
    <row r="386" spans="1:38" x14ac:dyDescent="0.25">
      <c r="A386">
        <v>385</v>
      </c>
      <c r="B386">
        <v>46</v>
      </c>
      <c r="C386" s="1">
        <v>41093</v>
      </c>
      <c r="D386" s="62">
        <v>2012</v>
      </c>
      <c r="E386" s="62">
        <v>7</v>
      </c>
      <c r="F386" s="62">
        <v>3</v>
      </c>
      <c r="G386">
        <v>2</v>
      </c>
      <c r="H386">
        <v>1</v>
      </c>
      <c r="I386">
        <v>31.4</v>
      </c>
      <c r="J386">
        <v>8.85</v>
      </c>
      <c r="K386">
        <v>11</v>
      </c>
      <c r="L386">
        <v>84.598987476685309</v>
      </c>
      <c r="M386">
        <v>1.6152885229126113</v>
      </c>
      <c r="N386">
        <v>2.0958675991017093</v>
      </c>
      <c r="O386" t="s">
        <v>60</v>
      </c>
      <c r="P386" t="s">
        <v>151</v>
      </c>
      <c r="Q386" t="s">
        <v>115</v>
      </c>
      <c r="R386" t="s">
        <v>124</v>
      </c>
      <c r="S386" t="s">
        <v>139</v>
      </c>
      <c r="T386" t="s">
        <v>139</v>
      </c>
      <c r="U386" t="s">
        <v>139</v>
      </c>
      <c r="V386" t="s">
        <v>139</v>
      </c>
      <c r="W386" t="s">
        <v>139</v>
      </c>
      <c r="X386" t="s">
        <v>139</v>
      </c>
      <c r="Y386" t="s">
        <v>139</v>
      </c>
      <c r="Z386" t="s">
        <v>139</v>
      </c>
      <c r="AA386" t="s">
        <v>139</v>
      </c>
      <c r="AB386" t="s">
        <v>139</v>
      </c>
      <c r="AC386" s="37">
        <v>22.48245</v>
      </c>
      <c r="AD386" s="37">
        <v>120.432215</v>
      </c>
      <c r="AE386">
        <v>50</v>
      </c>
      <c r="AF386" s="37" t="s">
        <v>174</v>
      </c>
      <c r="AG386" s="37" t="s">
        <v>166</v>
      </c>
      <c r="AH386" t="s">
        <v>168</v>
      </c>
      <c r="AI386" t="s">
        <v>169</v>
      </c>
      <c r="AJ386" t="s">
        <v>170</v>
      </c>
      <c r="AK386" t="s">
        <v>172</v>
      </c>
      <c r="AL386" s="27" t="s">
        <v>177</v>
      </c>
    </row>
    <row r="387" spans="1:38" x14ac:dyDescent="0.25">
      <c r="A387">
        <v>386</v>
      </c>
      <c r="B387">
        <v>46</v>
      </c>
      <c r="C387" s="1">
        <v>41093</v>
      </c>
      <c r="D387" s="62">
        <v>2012</v>
      </c>
      <c r="E387" s="62">
        <v>7</v>
      </c>
      <c r="F387" s="62">
        <v>3</v>
      </c>
      <c r="G387">
        <v>2</v>
      </c>
      <c r="H387">
        <v>1</v>
      </c>
      <c r="I387">
        <v>31.4</v>
      </c>
      <c r="J387">
        <v>8.85</v>
      </c>
      <c r="K387">
        <v>11</v>
      </c>
      <c r="L387">
        <v>84.598987476685309</v>
      </c>
      <c r="M387">
        <v>1.6152885229126113</v>
      </c>
      <c r="N387">
        <v>0.52396689977542732</v>
      </c>
      <c r="O387" t="s">
        <v>66</v>
      </c>
      <c r="P387" t="s">
        <v>154</v>
      </c>
      <c r="Q387" t="s">
        <v>115</v>
      </c>
      <c r="R387" t="s">
        <v>119</v>
      </c>
      <c r="S387" t="s">
        <v>139</v>
      </c>
      <c r="T387" t="s">
        <v>139</v>
      </c>
      <c r="U387" t="s">
        <v>139</v>
      </c>
      <c r="V387" t="s">
        <v>139</v>
      </c>
      <c r="W387" t="s">
        <v>139</v>
      </c>
      <c r="X387" t="s">
        <v>139</v>
      </c>
      <c r="Y387" t="s">
        <v>139</v>
      </c>
      <c r="Z387" t="s">
        <v>139</v>
      </c>
      <c r="AA387" t="s">
        <v>139</v>
      </c>
      <c r="AB387" t="s">
        <v>139</v>
      </c>
      <c r="AC387" s="37">
        <v>22.48245</v>
      </c>
      <c r="AD387" s="37">
        <v>120.432215</v>
      </c>
      <c r="AE387">
        <v>50</v>
      </c>
      <c r="AF387" s="37" t="s">
        <v>174</v>
      </c>
      <c r="AG387" s="37" t="s">
        <v>173</v>
      </c>
      <c r="AH387" t="s">
        <v>167</v>
      </c>
      <c r="AI387" t="s">
        <v>169</v>
      </c>
      <c r="AJ387" t="s">
        <v>170</v>
      </c>
      <c r="AK387" t="s">
        <v>171</v>
      </c>
      <c r="AL387" s="27" t="s">
        <v>177</v>
      </c>
    </row>
    <row r="388" spans="1:38" x14ac:dyDescent="0.25">
      <c r="A388">
        <v>387</v>
      </c>
      <c r="B388">
        <v>46</v>
      </c>
      <c r="C388" s="1">
        <v>41093</v>
      </c>
      <c r="D388" s="62">
        <v>2012</v>
      </c>
      <c r="E388" s="62">
        <v>7</v>
      </c>
      <c r="F388" s="62">
        <v>3</v>
      </c>
      <c r="G388">
        <v>2</v>
      </c>
      <c r="H388">
        <v>1</v>
      </c>
      <c r="I388">
        <v>31.4</v>
      </c>
      <c r="J388">
        <v>8.85</v>
      </c>
      <c r="K388">
        <v>11</v>
      </c>
      <c r="L388">
        <v>84.598987476685309</v>
      </c>
      <c r="M388">
        <v>1.6152885229126113</v>
      </c>
      <c r="N388">
        <v>2.0958675991017093</v>
      </c>
      <c r="O388" t="s">
        <v>67</v>
      </c>
      <c r="P388" t="s">
        <v>155</v>
      </c>
      <c r="Q388" t="s">
        <v>115</v>
      </c>
      <c r="R388" t="s">
        <v>119</v>
      </c>
      <c r="S388" t="s">
        <v>139</v>
      </c>
      <c r="T388" t="s">
        <v>139</v>
      </c>
      <c r="U388" t="s">
        <v>139</v>
      </c>
      <c r="V388" t="s">
        <v>139</v>
      </c>
      <c r="W388" t="s">
        <v>139</v>
      </c>
      <c r="X388" t="s">
        <v>139</v>
      </c>
      <c r="Y388" t="s">
        <v>139</v>
      </c>
      <c r="Z388" t="s">
        <v>139</v>
      </c>
      <c r="AA388" t="s">
        <v>139</v>
      </c>
      <c r="AB388" t="s">
        <v>139</v>
      </c>
      <c r="AC388" s="37">
        <v>22.48245</v>
      </c>
      <c r="AD388" s="37">
        <v>120.432215</v>
      </c>
      <c r="AE388">
        <v>50</v>
      </c>
      <c r="AF388" s="37" t="s">
        <v>174</v>
      </c>
      <c r="AG388" s="37" t="s">
        <v>166</v>
      </c>
      <c r="AH388" t="s">
        <v>167</v>
      </c>
      <c r="AI388" t="s">
        <v>169</v>
      </c>
      <c r="AJ388" t="s">
        <v>170</v>
      </c>
      <c r="AK388" t="s">
        <v>175</v>
      </c>
      <c r="AL388" s="27" t="s">
        <v>177</v>
      </c>
    </row>
    <row r="389" spans="1:38" x14ac:dyDescent="0.25">
      <c r="A389">
        <v>388</v>
      </c>
      <c r="B389">
        <v>47</v>
      </c>
      <c r="C389" s="1">
        <v>41095</v>
      </c>
      <c r="D389" s="62">
        <v>2012</v>
      </c>
      <c r="E389" s="62">
        <v>7</v>
      </c>
      <c r="F389" s="62">
        <v>5</v>
      </c>
      <c r="G389">
        <v>2</v>
      </c>
      <c r="H389">
        <v>1</v>
      </c>
      <c r="I389">
        <v>31.1</v>
      </c>
      <c r="J389">
        <v>8.73</v>
      </c>
      <c r="K389">
        <v>13</v>
      </c>
      <c r="L389">
        <v>88.329336530775365</v>
      </c>
      <c r="M389">
        <v>3.0175197583016589</v>
      </c>
      <c r="N389">
        <v>26.722311888546791</v>
      </c>
      <c r="O389" t="s">
        <v>5</v>
      </c>
      <c r="P389" t="s">
        <v>141</v>
      </c>
      <c r="Q389" t="s">
        <v>112</v>
      </c>
      <c r="R389" t="s">
        <v>116</v>
      </c>
      <c r="S389">
        <v>0.7298</v>
      </c>
      <c r="T389">
        <v>3.5779572073709576E-2</v>
      </c>
      <c r="U389">
        <v>0.86580000000000013</v>
      </c>
      <c r="V389">
        <v>4.0281785241250458E-2</v>
      </c>
      <c r="W389">
        <v>14.3</v>
      </c>
      <c r="X389">
        <v>2.0027758514399712</v>
      </c>
      <c r="Y389">
        <v>1.9</v>
      </c>
      <c r="Z389">
        <v>0.31622776601683766</v>
      </c>
      <c r="AA389">
        <v>1.7</v>
      </c>
      <c r="AB389">
        <v>0.67494855771055307</v>
      </c>
      <c r="AC389" s="37">
        <v>22.48245</v>
      </c>
      <c r="AD389" s="37">
        <v>120.432215</v>
      </c>
      <c r="AE389">
        <v>50</v>
      </c>
      <c r="AF389" s="37" t="s">
        <v>174</v>
      </c>
      <c r="AG389" s="37" t="s">
        <v>166</v>
      </c>
      <c r="AH389" t="s">
        <v>168</v>
      </c>
      <c r="AI389" t="s">
        <v>169</v>
      </c>
      <c r="AJ389" t="s">
        <v>170</v>
      </c>
      <c r="AK389" t="s">
        <v>172</v>
      </c>
      <c r="AL389" s="27" t="s">
        <v>177</v>
      </c>
    </row>
    <row r="390" spans="1:38" x14ac:dyDescent="0.25">
      <c r="A390">
        <v>389</v>
      </c>
      <c r="B390">
        <v>47</v>
      </c>
      <c r="C390" s="1">
        <v>41095</v>
      </c>
      <c r="D390" s="62">
        <v>2012</v>
      </c>
      <c r="E390" s="62">
        <v>7</v>
      </c>
      <c r="F390" s="62">
        <v>5</v>
      </c>
      <c r="G390">
        <v>2</v>
      </c>
      <c r="H390">
        <v>1</v>
      </c>
      <c r="I390">
        <v>31.1</v>
      </c>
      <c r="J390">
        <v>8.73</v>
      </c>
      <c r="K390">
        <v>13</v>
      </c>
      <c r="L390">
        <v>88.329336530775365</v>
      </c>
      <c r="M390">
        <v>3.0175197583016589</v>
      </c>
      <c r="N390">
        <v>26.722311888546791</v>
      </c>
      <c r="O390" t="s">
        <v>7</v>
      </c>
      <c r="P390" t="s">
        <v>141</v>
      </c>
      <c r="Q390" t="s">
        <v>112</v>
      </c>
      <c r="R390" t="s">
        <v>117</v>
      </c>
      <c r="S390" t="s">
        <v>139</v>
      </c>
      <c r="T390" t="s">
        <v>139</v>
      </c>
      <c r="U390" t="s">
        <v>139</v>
      </c>
      <c r="V390" t="s">
        <v>139</v>
      </c>
      <c r="W390" t="s">
        <v>139</v>
      </c>
      <c r="X390" t="s">
        <v>139</v>
      </c>
      <c r="Y390" t="s">
        <v>139</v>
      </c>
      <c r="Z390" t="s">
        <v>139</v>
      </c>
      <c r="AA390" t="s">
        <v>139</v>
      </c>
      <c r="AB390" t="s">
        <v>139</v>
      </c>
      <c r="AC390" s="37">
        <v>22.48245</v>
      </c>
      <c r="AD390" s="37">
        <v>120.432215</v>
      </c>
      <c r="AE390">
        <v>50</v>
      </c>
      <c r="AF390" s="37" t="s">
        <v>174</v>
      </c>
      <c r="AG390" s="37" t="s">
        <v>173</v>
      </c>
      <c r="AH390" t="s">
        <v>167</v>
      </c>
      <c r="AI390" t="s">
        <v>169</v>
      </c>
      <c r="AJ390" t="s">
        <v>170</v>
      </c>
      <c r="AK390" t="s">
        <v>171</v>
      </c>
      <c r="AL390" s="27" t="s">
        <v>177</v>
      </c>
    </row>
    <row r="391" spans="1:38" x14ac:dyDescent="0.25">
      <c r="A391">
        <v>390</v>
      </c>
      <c r="B391">
        <v>47</v>
      </c>
      <c r="C391" s="1">
        <v>41095</v>
      </c>
      <c r="D391" s="62">
        <v>2012</v>
      </c>
      <c r="E391" s="62">
        <v>7</v>
      </c>
      <c r="F391" s="62">
        <v>5</v>
      </c>
      <c r="G391">
        <v>2</v>
      </c>
      <c r="H391">
        <v>1</v>
      </c>
      <c r="I391">
        <v>31.1</v>
      </c>
      <c r="J391">
        <v>8.73</v>
      </c>
      <c r="K391">
        <v>13</v>
      </c>
      <c r="L391">
        <v>88.329336530775365</v>
      </c>
      <c r="M391">
        <v>3.0175197583016589</v>
      </c>
      <c r="N391">
        <v>42.441318881809607</v>
      </c>
      <c r="O391" t="s">
        <v>108</v>
      </c>
      <c r="P391" t="s">
        <v>141</v>
      </c>
      <c r="Q391" t="s">
        <v>114</v>
      </c>
      <c r="R391" t="s">
        <v>118</v>
      </c>
      <c r="S391" t="s">
        <v>139</v>
      </c>
      <c r="T391" t="s">
        <v>139</v>
      </c>
      <c r="U391" t="s">
        <v>139</v>
      </c>
      <c r="V391" t="s">
        <v>139</v>
      </c>
      <c r="W391" t="s">
        <v>139</v>
      </c>
      <c r="X391" t="s">
        <v>139</v>
      </c>
      <c r="Y391" t="s">
        <v>139</v>
      </c>
      <c r="Z391" t="s">
        <v>139</v>
      </c>
      <c r="AA391" t="s">
        <v>139</v>
      </c>
      <c r="AB391" t="s">
        <v>139</v>
      </c>
      <c r="AC391" s="37">
        <v>22.48245</v>
      </c>
      <c r="AD391" s="37">
        <v>120.432215</v>
      </c>
      <c r="AE391">
        <v>50</v>
      </c>
      <c r="AF391" s="37" t="s">
        <v>174</v>
      </c>
      <c r="AG391" s="37" t="s">
        <v>166</v>
      </c>
      <c r="AH391" t="s">
        <v>167</v>
      </c>
      <c r="AI391" t="s">
        <v>169</v>
      </c>
      <c r="AJ391" t="s">
        <v>170</v>
      </c>
      <c r="AK391" t="s">
        <v>175</v>
      </c>
      <c r="AL391" s="27" t="s">
        <v>177</v>
      </c>
    </row>
    <row r="392" spans="1:38" x14ac:dyDescent="0.25">
      <c r="A392">
        <v>391</v>
      </c>
      <c r="B392">
        <v>47</v>
      </c>
      <c r="C392" s="1">
        <v>41095</v>
      </c>
      <c r="D392" s="62">
        <v>2012</v>
      </c>
      <c r="E392" s="62">
        <v>7</v>
      </c>
      <c r="F392" s="62">
        <v>5</v>
      </c>
      <c r="G392">
        <v>2</v>
      </c>
      <c r="H392">
        <v>1</v>
      </c>
      <c r="I392">
        <v>31.1</v>
      </c>
      <c r="J392">
        <v>8.73</v>
      </c>
      <c r="K392">
        <v>13</v>
      </c>
      <c r="L392">
        <v>88.329336530775365</v>
      </c>
      <c r="M392">
        <v>3.0175197583016589</v>
      </c>
      <c r="N392">
        <v>108.98511515328886</v>
      </c>
      <c r="O392" t="s">
        <v>9</v>
      </c>
      <c r="P392" t="s">
        <v>141</v>
      </c>
      <c r="Q392" t="s">
        <v>115</v>
      </c>
      <c r="R392" t="s">
        <v>122</v>
      </c>
      <c r="S392" t="s">
        <v>139</v>
      </c>
      <c r="T392" t="s">
        <v>139</v>
      </c>
      <c r="U392" t="s">
        <v>139</v>
      </c>
      <c r="V392" t="s">
        <v>139</v>
      </c>
      <c r="W392" t="s">
        <v>139</v>
      </c>
      <c r="X392" t="s">
        <v>139</v>
      </c>
      <c r="Y392" t="s">
        <v>139</v>
      </c>
      <c r="Z392" t="s">
        <v>139</v>
      </c>
      <c r="AA392" t="s">
        <v>139</v>
      </c>
      <c r="AB392" t="s">
        <v>139</v>
      </c>
      <c r="AC392" s="37">
        <v>22.48245</v>
      </c>
      <c r="AD392" s="37">
        <v>120.432215</v>
      </c>
      <c r="AE392">
        <v>50</v>
      </c>
      <c r="AF392" s="37" t="s">
        <v>174</v>
      </c>
      <c r="AG392" s="37" t="s">
        <v>166</v>
      </c>
      <c r="AH392" t="s">
        <v>168</v>
      </c>
      <c r="AI392" t="s">
        <v>169</v>
      </c>
      <c r="AJ392" t="s">
        <v>170</v>
      </c>
      <c r="AK392" t="s">
        <v>172</v>
      </c>
      <c r="AL392" s="27" t="s">
        <v>177</v>
      </c>
    </row>
    <row r="393" spans="1:38" x14ac:dyDescent="0.25">
      <c r="A393">
        <v>392</v>
      </c>
      <c r="B393">
        <v>47</v>
      </c>
      <c r="C393" s="1">
        <v>41095</v>
      </c>
      <c r="D393" s="62">
        <v>2012</v>
      </c>
      <c r="E393" s="62">
        <v>7</v>
      </c>
      <c r="F393" s="62">
        <v>5</v>
      </c>
      <c r="G393">
        <v>2</v>
      </c>
      <c r="H393">
        <v>1</v>
      </c>
      <c r="I393">
        <v>31.1</v>
      </c>
      <c r="J393">
        <v>8.73</v>
      </c>
      <c r="K393">
        <v>13</v>
      </c>
      <c r="L393">
        <v>88.329336530775365</v>
      </c>
      <c r="M393">
        <v>3.0175197583016589</v>
      </c>
      <c r="N393">
        <v>118.94048624902199</v>
      </c>
      <c r="O393" t="s">
        <v>83</v>
      </c>
      <c r="P393" t="s">
        <v>142</v>
      </c>
      <c r="Q393" t="s">
        <v>115</v>
      </c>
      <c r="R393" t="s">
        <v>115</v>
      </c>
      <c r="S393" t="s">
        <v>139</v>
      </c>
      <c r="T393" t="s">
        <v>139</v>
      </c>
      <c r="U393" t="s">
        <v>139</v>
      </c>
      <c r="V393" t="s">
        <v>139</v>
      </c>
      <c r="W393" t="s">
        <v>139</v>
      </c>
      <c r="X393" t="s">
        <v>139</v>
      </c>
      <c r="Y393" t="s">
        <v>139</v>
      </c>
      <c r="Z393" t="s">
        <v>139</v>
      </c>
      <c r="AA393" t="s">
        <v>139</v>
      </c>
      <c r="AB393" t="s">
        <v>139</v>
      </c>
      <c r="AC393" s="37">
        <v>22.48245</v>
      </c>
      <c r="AD393" s="37">
        <v>120.432215</v>
      </c>
      <c r="AE393">
        <v>50</v>
      </c>
      <c r="AF393" s="37" t="s">
        <v>174</v>
      </c>
      <c r="AG393" s="37" t="s">
        <v>173</v>
      </c>
      <c r="AH393" t="s">
        <v>167</v>
      </c>
      <c r="AI393" t="s">
        <v>169</v>
      </c>
      <c r="AJ393" t="s">
        <v>170</v>
      </c>
      <c r="AK393" t="s">
        <v>171</v>
      </c>
      <c r="AL393" s="27" t="s">
        <v>177</v>
      </c>
    </row>
    <row r="394" spans="1:38" x14ac:dyDescent="0.25">
      <c r="A394">
        <v>393</v>
      </c>
      <c r="B394">
        <v>47</v>
      </c>
      <c r="C394" s="1">
        <v>41095</v>
      </c>
      <c r="D394" s="62">
        <v>2012</v>
      </c>
      <c r="E394" s="62">
        <v>7</v>
      </c>
      <c r="F394" s="62">
        <v>5</v>
      </c>
      <c r="G394">
        <v>2</v>
      </c>
      <c r="H394">
        <v>1</v>
      </c>
      <c r="I394">
        <v>31.1</v>
      </c>
      <c r="J394">
        <v>8.73</v>
      </c>
      <c r="K394">
        <v>13</v>
      </c>
      <c r="L394">
        <v>88.329336530775365</v>
      </c>
      <c r="M394">
        <v>3.0175197583016589</v>
      </c>
      <c r="N394">
        <v>4.1917351982034186</v>
      </c>
      <c r="O394" t="s">
        <v>58</v>
      </c>
      <c r="P394" t="s">
        <v>149</v>
      </c>
      <c r="Q394" t="s">
        <v>115</v>
      </c>
      <c r="R394" t="s">
        <v>115</v>
      </c>
      <c r="S394" t="s">
        <v>139</v>
      </c>
      <c r="T394" t="s">
        <v>139</v>
      </c>
      <c r="U394" t="s">
        <v>139</v>
      </c>
      <c r="V394" t="s">
        <v>139</v>
      </c>
      <c r="W394" t="s">
        <v>139</v>
      </c>
      <c r="X394" t="s">
        <v>139</v>
      </c>
      <c r="Y394" t="s">
        <v>139</v>
      </c>
      <c r="Z394" t="s">
        <v>139</v>
      </c>
      <c r="AA394" t="s">
        <v>139</v>
      </c>
      <c r="AB394" t="s">
        <v>139</v>
      </c>
      <c r="AC394" s="37">
        <v>22.48245</v>
      </c>
      <c r="AD394" s="37">
        <v>120.432215</v>
      </c>
      <c r="AE394">
        <v>50</v>
      </c>
      <c r="AF394" s="37" t="s">
        <v>174</v>
      </c>
      <c r="AG394" s="37" t="s">
        <v>166</v>
      </c>
      <c r="AH394" t="s">
        <v>167</v>
      </c>
      <c r="AI394" t="s">
        <v>169</v>
      </c>
      <c r="AJ394" t="s">
        <v>170</v>
      </c>
      <c r="AK394" t="s">
        <v>175</v>
      </c>
      <c r="AL394" s="27" t="s">
        <v>177</v>
      </c>
    </row>
    <row r="395" spans="1:38" x14ac:dyDescent="0.25">
      <c r="A395">
        <v>394</v>
      </c>
      <c r="B395">
        <v>47</v>
      </c>
      <c r="C395" s="1">
        <v>41095</v>
      </c>
      <c r="D395" s="62">
        <v>2012</v>
      </c>
      <c r="E395" s="62">
        <v>7</v>
      </c>
      <c r="F395" s="62">
        <v>5</v>
      </c>
      <c r="G395">
        <v>2</v>
      </c>
      <c r="H395">
        <v>1</v>
      </c>
      <c r="I395">
        <v>31.1</v>
      </c>
      <c r="J395">
        <v>8.73</v>
      </c>
      <c r="K395">
        <v>13</v>
      </c>
      <c r="L395">
        <v>88.329336530775365</v>
      </c>
      <c r="M395">
        <v>3.0175197583016589</v>
      </c>
      <c r="N395">
        <v>2.0958675991017093</v>
      </c>
      <c r="O395" t="s">
        <v>59</v>
      </c>
      <c r="P395" t="s">
        <v>150</v>
      </c>
      <c r="Q395" t="s">
        <v>115</v>
      </c>
      <c r="R395" t="s">
        <v>124</v>
      </c>
      <c r="S395" t="s">
        <v>139</v>
      </c>
      <c r="T395" t="s">
        <v>139</v>
      </c>
      <c r="U395" t="s">
        <v>139</v>
      </c>
      <c r="V395" t="s">
        <v>139</v>
      </c>
      <c r="W395" t="s">
        <v>139</v>
      </c>
      <c r="X395" t="s">
        <v>139</v>
      </c>
      <c r="Y395" t="s">
        <v>139</v>
      </c>
      <c r="Z395" t="s">
        <v>139</v>
      </c>
      <c r="AA395" t="s">
        <v>139</v>
      </c>
      <c r="AB395" t="s">
        <v>139</v>
      </c>
      <c r="AC395" s="37">
        <v>22.48245</v>
      </c>
      <c r="AD395" s="37">
        <v>120.432215</v>
      </c>
      <c r="AE395">
        <v>50</v>
      </c>
      <c r="AF395" s="37" t="s">
        <v>174</v>
      </c>
      <c r="AG395" s="37" t="s">
        <v>166</v>
      </c>
      <c r="AH395" t="s">
        <v>168</v>
      </c>
      <c r="AI395" t="s">
        <v>169</v>
      </c>
      <c r="AJ395" t="s">
        <v>170</v>
      </c>
      <c r="AK395" t="s">
        <v>172</v>
      </c>
      <c r="AL395" s="27" t="s">
        <v>177</v>
      </c>
    </row>
    <row r="396" spans="1:38" x14ac:dyDescent="0.25">
      <c r="A396">
        <v>395</v>
      </c>
      <c r="B396">
        <v>47</v>
      </c>
      <c r="C396" s="1">
        <v>41095</v>
      </c>
      <c r="D396" s="62">
        <v>2012</v>
      </c>
      <c r="E396" s="62">
        <v>7</v>
      </c>
      <c r="F396" s="62">
        <v>5</v>
      </c>
      <c r="G396">
        <v>2</v>
      </c>
      <c r="H396">
        <v>1</v>
      </c>
      <c r="I396">
        <v>31.1</v>
      </c>
      <c r="J396">
        <v>8.73</v>
      </c>
      <c r="K396">
        <v>13</v>
      </c>
      <c r="L396">
        <v>88.329336530775365</v>
      </c>
      <c r="M396">
        <v>3.0175197583016589</v>
      </c>
      <c r="N396">
        <v>2.0958675991017093</v>
      </c>
      <c r="O396" t="s">
        <v>60</v>
      </c>
      <c r="P396" t="s">
        <v>151</v>
      </c>
      <c r="Q396" t="s">
        <v>115</v>
      </c>
      <c r="R396" t="s">
        <v>124</v>
      </c>
      <c r="S396" t="s">
        <v>139</v>
      </c>
      <c r="T396" t="s">
        <v>139</v>
      </c>
      <c r="U396" t="s">
        <v>139</v>
      </c>
      <c r="V396" t="s">
        <v>139</v>
      </c>
      <c r="W396" t="s">
        <v>139</v>
      </c>
      <c r="X396" t="s">
        <v>139</v>
      </c>
      <c r="Y396" t="s">
        <v>139</v>
      </c>
      <c r="Z396" t="s">
        <v>139</v>
      </c>
      <c r="AA396" t="s">
        <v>139</v>
      </c>
      <c r="AB396" t="s">
        <v>139</v>
      </c>
      <c r="AC396" s="37">
        <v>22.48245</v>
      </c>
      <c r="AD396" s="37">
        <v>120.432215</v>
      </c>
      <c r="AE396">
        <v>50</v>
      </c>
      <c r="AF396" s="37" t="s">
        <v>174</v>
      </c>
      <c r="AG396" s="37" t="s">
        <v>173</v>
      </c>
      <c r="AH396" t="s">
        <v>167</v>
      </c>
      <c r="AI396" t="s">
        <v>169</v>
      </c>
      <c r="AJ396" t="s">
        <v>170</v>
      </c>
      <c r="AK396" t="s">
        <v>171</v>
      </c>
      <c r="AL396" s="27" t="s">
        <v>177</v>
      </c>
    </row>
    <row r="397" spans="1:38" x14ac:dyDescent="0.25">
      <c r="A397">
        <v>396</v>
      </c>
      <c r="B397">
        <v>47</v>
      </c>
      <c r="C397" s="1">
        <v>41095</v>
      </c>
      <c r="D397" s="62">
        <v>2012</v>
      </c>
      <c r="E397" s="62">
        <v>7</v>
      </c>
      <c r="F397" s="62">
        <v>5</v>
      </c>
      <c r="G397">
        <v>2</v>
      </c>
      <c r="H397">
        <v>1</v>
      </c>
      <c r="I397">
        <v>31.1</v>
      </c>
      <c r="J397">
        <v>8.73</v>
      </c>
      <c r="K397">
        <v>13</v>
      </c>
      <c r="L397">
        <v>88.329336530775365</v>
      </c>
      <c r="M397">
        <v>3.0175197583016589</v>
      </c>
      <c r="N397">
        <v>1.0479337995508546</v>
      </c>
      <c r="O397" t="s">
        <v>67</v>
      </c>
      <c r="P397" t="s">
        <v>155</v>
      </c>
      <c r="Q397" t="s">
        <v>115</v>
      </c>
      <c r="R397" t="s">
        <v>119</v>
      </c>
      <c r="S397" t="s">
        <v>139</v>
      </c>
      <c r="T397" t="s">
        <v>139</v>
      </c>
      <c r="U397" t="s">
        <v>139</v>
      </c>
      <c r="V397" t="s">
        <v>139</v>
      </c>
      <c r="W397" t="s">
        <v>139</v>
      </c>
      <c r="X397" t="s">
        <v>139</v>
      </c>
      <c r="Y397" t="s">
        <v>139</v>
      </c>
      <c r="Z397" t="s">
        <v>139</v>
      </c>
      <c r="AA397" t="s">
        <v>139</v>
      </c>
      <c r="AB397" t="s">
        <v>139</v>
      </c>
      <c r="AC397" s="37">
        <v>22.48245</v>
      </c>
      <c r="AD397" s="37">
        <v>120.432215</v>
      </c>
      <c r="AE397">
        <v>50</v>
      </c>
      <c r="AF397" s="37" t="s">
        <v>174</v>
      </c>
      <c r="AG397" s="37" t="s">
        <v>166</v>
      </c>
      <c r="AH397" t="s">
        <v>167</v>
      </c>
      <c r="AI397" t="s">
        <v>169</v>
      </c>
      <c r="AJ397" t="s">
        <v>170</v>
      </c>
      <c r="AK397" t="s">
        <v>175</v>
      </c>
      <c r="AL397" s="27" t="s">
        <v>177</v>
      </c>
    </row>
    <row r="398" spans="1:38" x14ac:dyDescent="0.25">
      <c r="A398">
        <v>397</v>
      </c>
      <c r="B398">
        <v>48</v>
      </c>
      <c r="C398" s="1">
        <v>41097</v>
      </c>
      <c r="D398" s="62">
        <v>2012</v>
      </c>
      <c r="E398" s="62">
        <v>7</v>
      </c>
      <c r="F398" s="62">
        <v>7</v>
      </c>
      <c r="G398">
        <v>2</v>
      </c>
      <c r="H398">
        <v>1</v>
      </c>
      <c r="I398">
        <v>31.9</v>
      </c>
      <c r="J398">
        <v>8.93</v>
      </c>
      <c r="K398">
        <v>14</v>
      </c>
      <c r="L398">
        <v>94.724220623501182</v>
      </c>
      <c r="M398">
        <v>3.646740126078071</v>
      </c>
      <c r="N398">
        <v>9.4314041959576915</v>
      </c>
      <c r="O398" t="s">
        <v>5</v>
      </c>
      <c r="P398" t="s">
        <v>141</v>
      </c>
      <c r="Q398" t="s">
        <v>112</v>
      </c>
      <c r="R398" t="s">
        <v>116</v>
      </c>
      <c r="S398" t="s">
        <v>139</v>
      </c>
      <c r="T398" t="s">
        <v>139</v>
      </c>
      <c r="U398" t="s">
        <v>139</v>
      </c>
      <c r="V398" t="s">
        <v>139</v>
      </c>
      <c r="W398" t="s">
        <v>139</v>
      </c>
      <c r="X398" t="s">
        <v>139</v>
      </c>
      <c r="Y398" t="s">
        <v>139</v>
      </c>
      <c r="Z398" t="s">
        <v>139</v>
      </c>
      <c r="AA398" t="s">
        <v>139</v>
      </c>
      <c r="AB398" t="s">
        <v>139</v>
      </c>
      <c r="AC398" s="37">
        <v>22.48245</v>
      </c>
      <c r="AD398" s="37">
        <v>120.432215</v>
      </c>
      <c r="AE398">
        <v>50</v>
      </c>
      <c r="AF398" s="37" t="s">
        <v>174</v>
      </c>
      <c r="AG398" s="37" t="s">
        <v>166</v>
      </c>
      <c r="AH398" t="s">
        <v>168</v>
      </c>
      <c r="AI398" t="s">
        <v>169</v>
      </c>
      <c r="AJ398" t="s">
        <v>170</v>
      </c>
      <c r="AK398" t="s">
        <v>172</v>
      </c>
      <c r="AL398" s="27" t="s">
        <v>177</v>
      </c>
    </row>
    <row r="399" spans="1:38" x14ac:dyDescent="0.25">
      <c r="A399">
        <v>398</v>
      </c>
      <c r="B399">
        <v>48</v>
      </c>
      <c r="C399" s="1">
        <v>41097</v>
      </c>
      <c r="D399" s="62">
        <v>2012</v>
      </c>
      <c r="E399" s="62">
        <v>7</v>
      </c>
      <c r="F399" s="62">
        <v>7</v>
      </c>
      <c r="G399">
        <v>2</v>
      </c>
      <c r="H399">
        <v>1</v>
      </c>
      <c r="I399">
        <v>31.9</v>
      </c>
      <c r="J399">
        <v>8.93</v>
      </c>
      <c r="K399">
        <v>14</v>
      </c>
      <c r="L399">
        <v>94.724220623501182</v>
      </c>
      <c r="M399">
        <v>3.646740126078071</v>
      </c>
      <c r="N399">
        <v>4.7157020979788458</v>
      </c>
      <c r="O399" t="s">
        <v>7</v>
      </c>
      <c r="P399" t="s">
        <v>141</v>
      </c>
      <c r="Q399" t="s">
        <v>112</v>
      </c>
      <c r="R399" t="s">
        <v>117</v>
      </c>
      <c r="S399" t="s">
        <v>139</v>
      </c>
      <c r="T399" t="s">
        <v>139</v>
      </c>
      <c r="U399" t="s">
        <v>139</v>
      </c>
      <c r="V399" t="s">
        <v>139</v>
      </c>
      <c r="W399" t="s">
        <v>139</v>
      </c>
      <c r="X399" t="s">
        <v>139</v>
      </c>
      <c r="Y399" t="s">
        <v>139</v>
      </c>
      <c r="Z399" t="s">
        <v>139</v>
      </c>
      <c r="AA399" t="s">
        <v>139</v>
      </c>
      <c r="AB399" t="s">
        <v>139</v>
      </c>
      <c r="AC399" s="37">
        <v>22.48245</v>
      </c>
      <c r="AD399" s="37">
        <v>120.432215</v>
      </c>
      <c r="AE399">
        <v>50</v>
      </c>
      <c r="AF399" s="37" t="s">
        <v>174</v>
      </c>
      <c r="AG399" s="37" t="s">
        <v>173</v>
      </c>
      <c r="AH399" t="s">
        <v>167</v>
      </c>
      <c r="AI399" t="s">
        <v>169</v>
      </c>
      <c r="AJ399" t="s">
        <v>170</v>
      </c>
      <c r="AK399" t="s">
        <v>171</v>
      </c>
      <c r="AL399" s="27" t="s">
        <v>177</v>
      </c>
    </row>
    <row r="400" spans="1:38" x14ac:dyDescent="0.25">
      <c r="A400">
        <v>399</v>
      </c>
      <c r="B400">
        <v>48</v>
      </c>
      <c r="C400" s="1">
        <v>41097</v>
      </c>
      <c r="D400" s="62">
        <v>2012</v>
      </c>
      <c r="E400" s="62">
        <v>7</v>
      </c>
      <c r="F400" s="62">
        <v>7</v>
      </c>
      <c r="G400">
        <v>2</v>
      </c>
      <c r="H400">
        <v>1</v>
      </c>
      <c r="I400">
        <v>31.9</v>
      </c>
      <c r="J400">
        <v>8.93</v>
      </c>
      <c r="K400">
        <v>14</v>
      </c>
      <c r="L400">
        <v>94.724220623501182</v>
      </c>
      <c r="M400">
        <v>3.646740126078071</v>
      </c>
      <c r="N400">
        <v>11.003304895283973</v>
      </c>
      <c r="O400" t="s">
        <v>108</v>
      </c>
      <c r="P400" t="s">
        <v>141</v>
      </c>
      <c r="Q400" t="s">
        <v>114</v>
      </c>
      <c r="R400" t="s">
        <v>118</v>
      </c>
      <c r="S400" t="s">
        <v>139</v>
      </c>
      <c r="T400" t="s">
        <v>139</v>
      </c>
      <c r="U400" t="s">
        <v>139</v>
      </c>
      <c r="V400" t="s">
        <v>139</v>
      </c>
      <c r="W400" t="s">
        <v>139</v>
      </c>
      <c r="X400" t="s">
        <v>139</v>
      </c>
      <c r="Y400" t="s">
        <v>139</v>
      </c>
      <c r="Z400" t="s">
        <v>139</v>
      </c>
      <c r="AA400" t="s">
        <v>139</v>
      </c>
      <c r="AB400" t="s">
        <v>139</v>
      </c>
      <c r="AC400" s="37">
        <v>22.48245</v>
      </c>
      <c r="AD400" s="37">
        <v>120.432215</v>
      </c>
      <c r="AE400">
        <v>50</v>
      </c>
      <c r="AF400" s="37" t="s">
        <v>174</v>
      </c>
      <c r="AG400" s="37" t="s">
        <v>166</v>
      </c>
      <c r="AH400" t="s">
        <v>167</v>
      </c>
      <c r="AI400" t="s">
        <v>169</v>
      </c>
      <c r="AJ400" t="s">
        <v>170</v>
      </c>
      <c r="AK400" t="s">
        <v>175</v>
      </c>
      <c r="AL400" s="27" t="s">
        <v>177</v>
      </c>
    </row>
    <row r="401" spans="1:38" x14ac:dyDescent="0.25">
      <c r="A401">
        <v>400</v>
      </c>
      <c r="B401">
        <v>48</v>
      </c>
      <c r="C401" s="1">
        <v>41097</v>
      </c>
      <c r="D401" s="62">
        <v>2012</v>
      </c>
      <c r="E401" s="62">
        <v>7</v>
      </c>
      <c r="F401" s="62">
        <v>7</v>
      </c>
      <c r="G401">
        <v>2</v>
      </c>
      <c r="H401">
        <v>1</v>
      </c>
      <c r="I401">
        <v>31.9</v>
      </c>
      <c r="J401">
        <v>8.93</v>
      </c>
      <c r="K401">
        <v>14</v>
      </c>
      <c r="L401">
        <v>94.724220623501182</v>
      </c>
      <c r="M401">
        <v>3.646740126078071</v>
      </c>
      <c r="N401">
        <v>144.61486433801792</v>
      </c>
      <c r="O401" t="s">
        <v>9</v>
      </c>
      <c r="P401" t="s">
        <v>141</v>
      </c>
      <c r="Q401" t="s">
        <v>115</v>
      </c>
      <c r="R401" t="s">
        <v>122</v>
      </c>
      <c r="S401" t="s">
        <v>139</v>
      </c>
      <c r="T401" t="s">
        <v>139</v>
      </c>
      <c r="U401" t="s">
        <v>139</v>
      </c>
      <c r="V401" t="s">
        <v>139</v>
      </c>
      <c r="W401" t="s">
        <v>139</v>
      </c>
      <c r="X401" t="s">
        <v>139</v>
      </c>
      <c r="Y401" t="s">
        <v>139</v>
      </c>
      <c r="Z401" t="s">
        <v>139</v>
      </c>
      <c r="AA401" t="s">
        <v>139</v>
      </c>
      <c r="AB401" t="s">
        <v>139</v>
      </c>
      <c r="AC401" s="37">
        <v>22.48245</v>
      </c>
      <c r="AD401" s="37">
        <v>120.432215</v>
      </c>
      <c r="AE401">
        <v>50</v>
      </c>
      <c r="AF401" s="37" t="s">
        <v>174</v>
      </c>
      <c r="AG401" s="37" t="s">
        <v>166</v>
      </c>
      <c r="AH401" t="s">
        <v>168</v>
      </c>
      <c r="AI401" t="s">
        <v>169</v>
      </c>
      <c r="AJ401" t="s">
        <v>170</v>
      </c>
      <c r="AK401" t="s">
        <v>172</v>
      </c>
      <c r="AL401" s="27" t="s">
        <v>177</v>
      </c>
    </row>
    <row r="402" spans="1:38" x14ac:dyDescent="0.25">
      <c r="A402">
        <v>401</v>
      </c>
      <c r="B402">
        <v>48</v>
      </c>
      <c r="C402" s="1">
        <v>41097</v>
      </c>
      <c r="D402" s="62">
        <v>2012</v>
      </c>
      <c r="E402" s="62">
        <v>7</v>
      </c>
      <c r="F402" s="62">
        <v>7</v>
      </c>
      <c r="G402">
        <v>2</v>
      </c>
      <c r="H402">
        <v>1</v>
      </c>
      <c r="I402">
        <v>31.9</v>
      </c>
      <c r="J402">
        <v>8.93</v>
      </c>
      <c r="K402">
        <v>14</v>
      </c>
      <c r="L402">
        <v>94.724220623501182</v>
      </c>
      <c r="M402">
        <v>3.646740126078071</v>
      </c>
      <c r="N402">
        <v>603.60986854129226</v>
      </c>
      <c r="O402" t="s">
        <v>83</v>
      </c>
      <c r="P402" t="s">
        <v>142</v>
      </c>
      <c r="Q402" t="s">
        <v>115</v>
      </c>
      <c r="R402" t="s">
        <v>115</v>
      </c>
      <c r="S402" t="s">
        <v>139</v>
      </c>
      <c r="T402" t="s">
        <v>139</v>
      </c>
      <c r="U402" t="s">
        <v>139</v>
      </c>
      <c r="V402" t="s">
        <v>139</v>
      </c>
      <c r="W402" t="s">
        <v>139</v>
      </c>
      <c r="X402" t="s">
        <v>139</v>
      </c>
      <c r="Y402" t="s">
        <v>139</v>
      </c>
      <c r="Z402" t="s">
        <v>139</v>
      </c>
      <c r="AA402" t="s">
        <v>139</v>
      </c>
      <c r="AB402" t="s">
        <v>139</v>
      </c>
      <c r="AC402" s="37">
        <v>22.48245</v>
      </c>
      <c r="AD402" s="37">
        <v>120.432215</v>
      </c>
      <c r="AE402">
        <v>50</v>
      </c>
      <c r="AF402" s="37" t="s">
        <v>174</v>
      </c>
      <c r="AG402" s="37" t="s">
        <v>173</v>
      </c>
      <c r="AH402" t="s">
        <v>167</v>
      </c>
      <c r="AI402" t="s">
        <v>169</v>
      </c>
      <c r="AJ402" t="s">
        <v>170</v>
      </c>
      <c r="AK402" t="s">
        <v>171</v>
      </c>
      <c r="AL402" s="27" t="s">
        <v>177</v>
      </c>
    </row>
    <row r="403" spans="1:38" x14ac:dyDescent="0.25">
      <c r="A403">
        <v>402</v>
      </c>
      <c r="B403">
        <v>48</v>
      </c>
      <c r="C403" s="1">
        <v>41097</v>
      </c>
      <c r="D403" s="62">
        <v>2012</v>
      </c>
      <c r="E403" s="62">
        <v>7</v>
      </c>
      <c r="F403" s="62">
        <v>7</v>
      </c>
      <c r="G403">
        <v>2</v>
      </c>
      <c r="H403">
        <v>1</v>
      </c>
      <c r="I403">
        <v>31.9</v>
      </c>
      <c r="J403">
        <v>8.93</v>
      </c>
      <c r="K403">
        <v>14</v>
      </c>
      <c r="L403">
        <v>94.724220623501182</v>
      </c>
      <c r="M403">
        <v>3.646740126078071</v>
      </c>
      <c r="N403">
        <v>1.5719006993262818</v>
      </c>
      <c r="O403" t="s">
        <v>58</v>
      </c>
      <c r="P403" t="s">
        <v>149</v>
      </c>
      <c r="Q403" t="s">
        <v>115</v>
      </c>
      <c r="R403" t="s">
        <v>115</v>
      </c>
      <c r="S403" t="s">
        <v>139</v>
      </c>
      <c r="T403" t="s">
        <v>139</v>
      </c>
      <c r="U403" t="s">
        <v>139</v>
      </c>
      <c r="V403" t="s">
        <v>139</v>
      </c>
      <c r="W403" t="s">
        <v>139</v>
      </c>
      <c r="X403" t="s">
        <v>139</v>
      </c>
      <c r="Y403" t="s">
        <v>139</v>
      </c>
      <c r="Z403" t="s">
        <v>139</v>
      </c>
      <c r="AA403" t="s">
        <v>139</v>
      </c>
      <c r="AB403" t="s">
        <v>139</v>
      </c>
      <c r="AC403" s="37">
        <v>22.48245</v>
      </c>
      <c r="AD403" s="37">
        <v>120.432215</v>
      </c>
      <c r="AE403">
        <v>50</v>
      </c>
      <c r="AF403" s="37" t="s">
        <v>174</v>
      </c>
      <c r="AG403" s="37" t="s">
        <v>166</v>
      </c>
      <c r="AH403" t="s">
        <v>167</v>
      </c>
      <c r="AI403" t="s">
        <v>169</v>
      </c>
      <c r="AJ403" t="s">
        <v>170</v>
      </c>
      <c r="AK403" t="s">
        <v>175</v>
      </c>
      <c r="AL403" s="27" t="s">
        <v>177</v>
      </c>
    </row>
    <row r="404" spans="1:38" x14ac:dyDescent="0.25">
      <c r="A404">
        <v>403</v>
      </c>
      <c r="B404">
        <v>48</v>
      </c>
      <c r="C404" s="1">
        <v>41097</v>
      </c>
      <c r="D404" s="62">
        <v>2012</v>
      </c>
      <c r="E404" s="62">
        <v>7</v>
      </c>
      <c r="F404" s="62">
        <v>7</v>
      </c>
      <c r="G404">
        <v>2</v>
      </c>
      <c r="H404">
        <v>1</v>
      </c>
      <c r="I404">
        <v>31.9</v>
      </c>
      <c r="J404">
        <v>8.93</v>
      </c>
      <c r="K404">
        <v>14</v>
      </c>
      <c r="L404">
        <v>94.724220623501182</v>
      </c>
      <c r="M404">
        <v>3.646740126078071</v>
      </c>
      <c r="N404">
        <v>4.7157020979788458</v>
      </c>
      <c r="O404" t="s">
        <v>59</v>
      </c>
      <c r="P404" t="s">
        <v>150</v>
      </c>
      <c r="Q404" t="s">
        <v>115</v>
      </c>
      <c r="R404" t="s">
        <v>124</v>
      </c>
      <c r="S404" t="s">
        <v>139</v>
      </c>
      <c r="T404" t="s">
        <v>139</v>
      </c>
      <c r="U404" t="s">
        <v>139</v>
      </c>
      <c r="V404" t="s">
        <v>139</v>
      </c>
      <c r="W404" t="s">
        <v>139</v>
      </c>
      <c r="X404" t="s">
        <v>139</v>
      </c>
      <c r="Y404" t="s">
        <v>139</v>
      </c>
      <c r="Z404" t="s">
        <v>139</v>
      </c>
      <c r="AA404" t="s">
        <v>139</v>
      </c>
      <c r="AB404" t="s">
        <v>139</v>
      </c>
      <c r="AC404" s="37">
        <v>22.48245</v>
      </c>
      <c r="AD404" s="37">
        <v>120.432215</v>
      </c>
      <c r="AE404">
        <v>50</v>
      </c>
      <c r="AF404" s="37" t="s">
        <v>174</v>
      </c>
      <c r="AG404" s="37" t="s">
        <v>166</v>
      </c>
      <c r="AH404" t="s">
        <v>168</v>
      </c>
      <c r="AI404" t="s">
        <v>169</v>
      </c>
      <c r="AJ404" t="s">
        <v>170</v>
      </c>
      <c r="AK404" t="s">
        <v>172</v>
      </c>
      <c r="AL404" s="27" t="s">
        <v>177</v>
      </c>
    </row>
    <row r="405" spans="1:38" x14ac:dyDescent="0.25">
      <c r="A405">
        <v>404</v>
      </c>
      <c r="B405">
        <v>48</v>
      </c>
      <c r="C405" s="1">
        <v>41097</v>
      </c>
      <c r="D405" s="62">
        <v>2012</v>
      </c>
      <c r="E405" s="62">
        <v>7</v>
      </c>
      <c r="F405" s="62">
        <v>7</v>
      </c>
      <c r="G405">
        <v>2</v>
      </c>
      <c r="H405">
        <v>1</v>
      </c>
      <c r="I405">
        <v>31.9</v>
      </c>
      <c r="J405">
        <v>8.93</v>
      </c>
      <c r="K405">
        <v>14</v>
      </c>
      <c r="L405">
        <v>94.724220623501182</v>
      </c>
      <c r="M405">
        <v>3.646740126078071</v>
      </c>
      <c r="N405">
        <v>20.434709091241661</v>
      </c>
      <c r="O405" t="s">
        <v>60</v>
      </c>
      <c r="P405" t="s">
        <v>151</v>
      </c>
      <c r="Q405" t="s">
        <v>115</v>
      </c>
      <c r="R405" t="s">
        <v>124</v>
      </c>
      <c r="S405" t="s">
        <v>139</v>
      </c>
      <c r="T405" t="s">
        <v>139</v>
      </c>
      <c r="U405" t="s">
        <v>139</v>
      </c>
      <c r="V405" t="s">
        <v>139</v>
      </c>
      <c r="W405" t="s">
        <v>139</v>
      </c>
      <c r="X405" t="s">
        <v>139</v>
      </c>
      <c r="Y405" t="s">
        <v>139</v>
      </c>
      <c r="Z405" t="s">
        <v>139</v>
      </c>
      <c r="AA405" t="s">
        <v>139</v>
      </c>
      <c r="AB405" t="s">
        <v>139</v>
      </c>
      <c r="AC405" s="37">
        <v>22.48245</v>
      </c>
      <c r="AD405" s="37">
        <v>120.432215</v>
      </c>
      <c r="AE405">
        <v>50</v>
      </c>
      <c r="AF405" s="37" t="s">
        <v>174</v>
      </c>
      <c r="AG405" s="37" t="s">
        <v>173</v>
      </c>
      <c r="AH405" t="s">
        <v>167</v>
      </c>
      <c r="AI405" t="s">
        <v>169</v>
      </c>
      <c r="AJ405" t="s">
        <v>170</v>
      </c>
      <c r="AK405" t="s">
        <v>171</v>
      </c>
      <c r="AL405" s="27" t="s">
        <v>177</v>
      </c>
    </row>
    <row r="406" spans="1:38" x14ac:dyDescent="0.25">
      <c r="A406">
        <v>405</v>
      </c>
      <c r="B406">
        <v>49</v>
      </c>
      <c r="C406" s="1">
        <v>41099</v>
      </c>
      <c r="D406" s="62">
        <v>2012</v>
      </c>
      <c r="E406" s="62">
        <v>7</v>
      </c>
      <c r="F406" s="62">
        <v>9</v>
      </c>
      <c r="G406">
        <v>2</v>
      </c>
      <c r="H406">
        <v>1</v>
      </c>
      <c r="I406">
        <v>31.9</v>
      </c>
      <c r="J406">
        <v>8.59</v>
      </c>
      <c r="K406">
        <v>15</v>
      </c>
      <c r="L406">
        <v>130.96189714894751</v>
      </c>
      <c r="M406">
        <v>6.0129411651461524</v>
      </c>
      <c r="N406">
        <v>3.4057848485402773</v>
      </c>
      <c r="O406" t="s">
        <v>5</v>
      </c>
      <c r="P406" t="s">
        <v>141</v>
      </c>
      <c r="Q406" t="s">
        <v>112</v>
      </c>
      <c r="R406" t="s">
        <v>116</v>
      </c>
      <c r="S406" t="s">
        <v>139</v>
      </c>
      <c r="T406" t="s">
        <v>139</v>
      </c>
      <c r="U406" t="s">
        <v>139</v>
      </c>
      <c r="V406" t="s">
        <v>139</v>
      </c>
      <c r="W406" t="s">
        <v>139</v>
      </c>
      <c r="X406" t="s">
        <v>139</v>
      </c>
      <c r="Y406" t="s">
        <v>139</v>
      </c>
      <c r="Z406" t="s">
        <v>139</v>
      </c>
      <c r="AA406" t="s">
        <v>139</v>
      </c>
      <c r="AB406" t="s">
        <v>139</v>
      </c>
      <c r="AC406" s="37">
        <v>22.48245</v>
      </c>
      <c r="AD406" s="37">
        <v>120.432215</v>
      </c>
      <c r="AE406">
        <v>50</v>
      </c>
      <c r="AF406" s="37" t="s">
        <v>174</v>
      </c>
      <c r="AG406" s="37" t="s">
        <v>166</v>
      </c>
      <c r="AH406" t="s">
        <v>167</v>
      </c>
      <c r="AI406" t="s">
        <v>169</v>
      </c>
      <c r="AJ406" t="s">
        <v>170</v>
      </c>
      <c r="AK406" t="s">
        <v>175</v>
      </c>
      <c r="AL406" s="27" t="s">
        <v>177</v>
      </c>
    </row>
    <row r="407" spans="1:38" x14ac:dyDescent="0.25">
      <c r="A407">
        <v>406</v>
      </c>
      <c r="B407">
        <v>49</v>
      </c>
      <c r="C407" s="1">
        <v>41099</v>
      </c>
      <c r="D407" s="62">
        <v>2012</v>
      </c>
      <c r="E407" s="62">
        <v>7</v>
      </c>
      <c r="F407" s="62">
        <v>9</v>
      </c>
      <c r="G407">
        <v>2</v>
      </c>
      <c r="H407">
        <v>1</v>
      </c>
      <c r="I407">
        <v>31.9</v>
      </c>
      <c r="J407">
        <v>8.59</v>
      </c>
      <c r="K407">
        <v>15</v>
      </c>
      <c r="L407">
        <v>130.96189714894751</v>
      </c>
      <c r="M407">
        <v>6.0129411651461524</v>
      </c>
      <c r="N407">
        <v>0.78595034966314092</v>
      </c>
      <c r="O407" t="s">
        <v>7</v>
      </c>
      <c r="P407" t="s">
        <v>141</v>
      </c>
      <c r="Q407" t="s">
        <v>112</v>
      </c>
      <c r="R407" t="s">
        <v>117</v>
      </c>
      <c r="S407" t="s">
        <v>139</v>
      </c>
      <c r="T407" t="s">
        <v>139</v>
      </c>
      <c r="U407" t="s">
        <v>139</v>
      </c>
      <c r="V407" t="s">
        <v>139</v>
      </c>
      <c r="W407" t="s">
        <v>139</v>
      </c>
      <c r="X407" t="s">
        <v>139</v>
      </c>
      <c r="Y407" t="s">
        <v>139</v>
      </c>
      <c r="Z407" t="s">
        <v>139</v>
      </c>
      <c r="AA407" t="s">
        <v>139</v>
      </c>
      <c r="AB407" t="s">
        <v>139</v>
      </c>
      <c r="AC407" s="37">
        <v>22.48245</v>
      </c>
      <c r="AD407" s="37">
        <v>120.432215</v>
      </c>
      <c r="AE407">
        <v>50</v>
      </c>
      <c r="AF407" s="37" t="s">
        <v>174</v>
      </c>
      <c r="AG407" s="37" t="s">
        <v>166</v>
      </c>
      <c r="AH407" t="s">
        <v>168</v>
      </c>
      <c r="AI407" t="s">
        <v>169</v>
      </c>
      <c r="AJ407" t="s">
        <v>170</v>
      </c>
      <c r="AK407" t="s">
        <v>172</v>
      </c>
      <c r="AL407" s="27" t="s">
        <v>177</v>
      </c>
    </row>
    <row r="408" spans="1:38" x14ac:dyDescent="0.25">
      <c r="A408">
        <v>407</v>
      </c>
      <c r="B408">
        <v>49</v>
      </c>
      <c r="C408" s="1">
        <v>41099</v>
      </c>
      <c r="D408" s="62">
        <v>2012</v>
      </c>
      <c r="E408" s="62">
        <v>7</v>
      </c>
      <c r="F408" s="62">
        <v>9</v>
      </c>
      <c r="G408">
        <v>2</v>
      </c>
      <c r="H408">
        <v>1</v>
      </c>
      <c r="I408">
        <v>31.9</v>
      </c>
      <c r="J408">
        <v>8.59</v>
      </c>
      <c r="K408">
        <v>15</v>
      </c>
      <c r="L408">
        <v>130.96189714894751</v>
      </c>
      <c r="M408">
        <v>6.0129411651461524</v>
      </c>
      <c r="N408">
        <v>4.1917351982034177</v>
      </c>
      <c r="O408" t="s">
        <v>108</v>
      </c>
      <c r="P408" t="s">
        <v>141</v>
      </c>
      <c r="Q408" t="s">
        <v>114</v>
      </c>
      <c r="R408" t="s">
        <v>118</v>
      </c>
      <c r="S408" t="s">
        <v>139</v>
      </c>
      <c r="T408" t="s">
        <v>139</v>
      </c>
      <c r="U408" t="s">
        <v>139</v>
      </c>
      <c r="V408" t="s">
        <v>139</v>
      </c>
      <c r="W408" t="s">
        <v>139</v>
      </c>
      <c r="X408" t="s">
        <v>139</v>
      </c>
      <c r="Y408" t="s">
        <v>139</v>
      </c>
      <c r="Z408" t="s">
        <v>139</v>
      </c>
      <c r="AA408" t="s">
        <v>139</v>
      </c>
      <c r="AB408" t="s">
        <v>139</v>
      </c>
      <c r="AC408" s="37">
        <v>22.48245</v>
      </c>
      <c r="AD408" s="37">
        <v>120.432215</v>
      </c>
      <c r="AE408">
        <v>50</v>
      </c>
      <c r="AF408" s="37" t="s">
        <v>174</v>
      </c>
      <c r="AG408" s="37" t="s">
        <v>173</v>
      </c>
      <c r="AH408" t="s">
        <v>167</v>
      </c>
      <c r="AI408" t="s">
        <v>169</v>
      </c>
      <c r="AJ408" t="s">
        <v>170</v>
      </c>
      <c r="AK408" t="s">
        <v>171</v>
      </c>
      <c r="AL408" s="27" t="s">
        <v>177</v>
      </c>
    </row>
    <row r="409" spans="1:38" x14ac:dyDescent="0.25">
      <c r="A409">
        <v>408</v>
      </c>
      <c r="B409">
        <v>49</v>
      </c>
      <c r="C409" s="1">
        <v>41099</v>
      </c>
      <c r="D409" s="62">
        <v>2012</v>
      </c>
      <c r="E409" s="62">
        <v>7</v>
      </c>
      <c r="F409" s="62">
        <v>9</v>
      </c>
      <c r="G409">
        <v>2</v>
      </c>
      <c r="H409">
        <v>1</v>
      </c>
      <c r="I409">
        <v>31.9</v>
      </c>
      <c r="J409">
        <v>8.59</v>
      </c>
      <c r="K409">
        <v>15</v>
      </c>
      <c r="L409">
        <v>130.96189714894751</v>
      </c>
      <c r="M409">
        <v>6.0129411651461524</v>
      </c>
      <c r="N409">
        <v>39.035534033269336</v>
      </c>
      <c r="O409" t="s">
        <v>9</v>
      </c>
      <c r="P409" t="s">
        <v>141</v>
      </c>
      <c r="Q409" t="s">
        <v>115</v>
      </c>
      <c r="R409" t="s">
        <v>122</v>
      </c>
      <c r="S409" t="s">
        <v>139</v>
      </c>
      <c r="T409" t="s">
        <v>139</v>
      </c>
      <c r="U409" t="s">
        <v>139</v>
      </c>
      <c r="V409" t="s">
        <v>139</v>
      </c>
      <c r="W409" t="s">
        <v>139</v>
      </c>
      <c r="X409" t="s">
        <v>139</v>
      </c>
      <c r="Y409" t="s">
        <v>139</v>
      </c>
      <c r="Z409" t="s">
        <v>139</v>
      </c>
      <c r="AA409" t="s">
        <v>139</v>
      </c>
      <c r="AB409" t="s">
        <v>139</v>
      </c>
      <c r="AC409" s="37">
        <v>22.48245</v>
      </c>
      <c r="AD409" s="37">
        <v>120.432215</v>
      </c>
      <c r="AE409">
        <v>50</v>
      </c>
      <c r="AF409" s="37" t="s">
        <v>174</v>
      </c>
      <c r="AG409" s="37" t="s">
        <v>166</v>
      </c>
      <c r="AH409" t="s">
        <v>167</v>
      </c>
      <c r="AI409" t="s">
        <v>169</v>
      </c>
      <c r="AJ409" t="s">
        <v>170</v>
      </c>
      <c r="AK409" t="s">
        <v>175</v>
      </c>
      <c r="AL409" s="27" t="s">
        <v>177</v>
      </c>
    </row>
    <row r="410" spans="1:38" x14ac:dyDescent="0.25">
      <c r="A410">
        <v>409</v>
      </c>
      <c r="B410">
        <v>49</v>
      </c>
      <c r="C410" s="1">
        <v>41099</v>
      </c>
      <c r="D410" s="62">
        <v>2012</v>
      </c>
      <c r="E410" s="62">
        <v>7</v>
      </c>
      <c r="F410" s="62">
        <v>9</v>
      </c>
      <c r="G410">
        <v>2</v>
      </c>
      <c r="H410">
        <v>1</v>
      </c>
      <c r="I410">
        <v>31.9</v>
      </c>
      <c r="J410">
        <v>8.59</v>
      </c>
      <c r="K410">
        <v>15</v>
      </c>
      <c r="L410">
        <v>130.96189714894751</v>
      </c>
      <c r="M410">
        <v>6.0129411651461524</v>
      </c>
      <c r="N410">
        <v>121.56032074789913</v>
      </c>
      <c r="O410" t="s">
        <v>83</v>
      </c>
      <c r="P410" t="s">
        <v>142</v>
      </c>
      <c r="Q410" t="s">
        <v>115</v>
      </c>
      <c r="R410" t="s">
        <v>115</v>
      </c>
      <c r="S410" t="s">
        <v>139</v>
      </c>
      <c r="T410" t="s">
        <v>139</v>
      </c>
      <c r="U410" t="s">
        <v>139</v>
      </c>
      <c r="V410" t="s">
        <v>139</v>
      </c>
      <c r="W410" t="s">
        <v>139</v>
      </c>
      <c r="X410" t="s">
        <v>139</v>
      </c>
      <c r="Y410" t="s">
        <v>139</v>
      </c>
      <c r="Z410" t="s">
        <v>139</v>
      </c>
      <c r="AA410" t="s">
        <v>139</v>
      </c>
      <c r="AB410" t="s">
        <v>139</v>
      </c>
      <c r="AC410" s="37">
        <v>22.48245</v>
      </c>
      <c r="AD410" s="37">
        <v>120.432215</v>
      </c>
      <c r="AE410">
        <v>50</v>
      </c>
      <c r="AF410" s="37" t="s">
        <v>174</v>
      </c>
      <c r="AG410" s="37" t="s">
        <v>166</v>
      </c>
      <c r="AH410" t="s">
        <v>168</v>
      </c>
      <c r="AI410" t="s">
        <v>169</v>
      </c>
      <c r="AJ410" t="s">
        <v>170</v>
      </c>
      <c r="AK410" t="s">
        <v>172</v>
      </c>
      <c r="AL410" s="27" t="s">
        <v>177</v>
      </c>
    </row>
    <row r="411" spans="1:38" x14ac:dyDescent="0.25">
      <c r="A411">
        <v>410</v>
      </c>
      <c r="B411">
        <v>49</v>
      </c>
      <c r="C411" s="1">
        <v>41099</v>
      </c>
      <c r="D411" s="62">
        <v>2012</v>
      </c>
      <c r="E411" s="62">
        <v>7</v>
      </c>
      <c r="F411" s="62">
        <v>9</v>
      </c>
      <c r="G411">
        <v>2</v>
      </c>
      <c r="H411">
        <v>1</v>
      </c>
      <c r="I411">
        <v>31.9</v>
      </c>
      <c r="J411">
        <v>8.59</v>
      </c>
      <c r="K411">
        <v>15</v>
      </c>
      <c r="L411">
        <v>130.96189714894751</v>
      </c>
      <c r="M411">
        <v>6.0129411651461524</v>
      </c>
      <c r="N411">
        <v>0.2619834498877136</v>
      </c>
      <c r="O411" t="s">
        <v>58</v>
      </c>
      <c r="P411" t="s">
        <v>149</v>
      </c>
      <c r="Q411" t="s">
        <v>115</v>
      </c>
      <c r="R411" t="s">
        <v>115</v>
      </c>
      <c r="S411" t="s">
        <v>139</v>
      </c>
      <c r="T411" t="s">
        <v>139</v>
      </c>
      <c r="U411" t="s">
        <v>139</v>
      </c>
      <c r="V411" t="s">
        <v>139</v>
      </c>
      <c r="W411" t="s">
        <v>139</v>
      </c>
      <c r="X411" t="s">
        <v>139</v>
      </c>
      <c r="Y411" t="s">
        <v>139</v>
      </c>
      <c r="Z411" t="s">
        <v>139</v>
      </c>
      <c r="AA411" t="s">
        <v>139</v>
      </c>
      <c r="AB411" t="s">
        <v>139</v>
      </c>
      <c r="AC411" s="37">
        <v>22.48245</v>
      </c>
      <c r="AD411" s="37">
        <v>120.432215</v>
      </c>
      <c r="AE411">
        <v>50</v>
      </c>
      <c r="AF411" s="37" t="s">
        <v>174</v>
      </c>
      <c r="AG411" s="37" t="s">
        <v>173</v>
      </c>
      <c r="AH411" t="s">
        <v>167</v>
      </c>
      <c r="AI411" t="s">
        <v>169</v>
      </c>
      <c r="AJ411" t="s">
        <v>170</v>
      </c>
      <c r="AK411" t="s">
        <v>171</v>
      </c>
      <c r="AL411" s="27" t="s">
        <v>177</v>
      </c>
    </row>
    <row r="412" spans="1:38" x14ac:dyDescent="0.25">
      <c r="A412">
        <v>411</v>
      </c>
      <c r="B412">
        <v>49</v>
      </c>
      <c r="C412" s="1">
        <v>41099</v>
      </c>
      <c r="D412" s="62">
        <v>2012</v>
      </c>
      <c r="E412" s="62">
        <v>7</v>
      </c>
      <c r="F412" s="62">
        <v>9</v>
      </c>
      <c r="G412">
        <v>2</v>
      </c>
      <c r="H412">
        <v>1</v>
      </c>
      <c r="I412">
        <v>31.9</v>
      </c>
      <c r="J412">
        <v>8.59</v>
      </c>
      <c r="K412">
        <v>15</v>
      </c>
      <c r="L412">
        <v>130.96189714894751</v>
      </c>
      <c r="M412">
        <v>6.0129411651461524</v>
      </c>
      <c r="N412">
        <v>0.78595034966314092</v>
      </c>
      <c r="O412" t="s">
        <v>59</v>
      </c>
      <c r="P412" t="s">
        <v>150</v>
      </c>
      <c r="Q412" t="s">
        <v>115</v>
      </c>
      <c r="R412" t="s">
        <v>124</v>
      </c>
      <c r="S412" t="s">
        <v>139</v>
      </c>
      <c r="T412" t="s">
        <v>139</v>
      </c>
      <c r="U412" t="s">
        <v>139</v>
      </c>
      <c r="V412" t="s">
        <v>139</v>
      </c>
      <c r="W412" t="s">
        <v>139</v>
      </c>
      <c r="X412" t="s">
        <v>139</v>
      </c>
      <c r="Y412" t="s">
        <v>139</v>
      </c>
      <c r="Z412" t="s">
        <v>139</v>
      </c>
      <c r="AA412" t="s">
        <v>139</v>
      </c>
      <c r="AB412" t="s">
        <v>139</v>
      </c>
      <c r="AC412" s="37">
        <v>22.48245</v>
      </c>
      <c r="AD412" s="37">
        <v>120.432215</v>
      </c>
      <c r="AE412">
        <v>50</v>
      </c>
      <c r="AF412" s="37" t="s">
        <v>174</v>
      </c>
      <c r="AG412" s="37" t="s">
        <v>166</v>
      </c>
      <c r="AH412" t="s">
        <v>167</v>
      </c>
      <c r="AI412" t="s">
        <v>169</v>
      </c>
      <c r="AJ412" t="s">
        <v>170</v>
      </c>
      <c r="AK412" t="s">
        <v>175</v>
      </c>
      <c r="AL412" s="27" t="s">
        <v>177</v>
      </c>
    </row>
    <row r="413" spans="1:38" x14ac:dyDescent="0.25">
      <c r="A413">
        <v>412</v>
      </c>
      <c r="B413">
        <v>49</v>
      </c>
      <c r="C413" s="1">
        <v>41099</v>
      </c>
      <c r="D413" s="62">
        <v>2012</v>
      </c>
      <c r="E413" s="62">
        <v>7</v>
      </c>
      <c r="F413" s="62">
        <v>9</v>
      </c>
      <c r="G413">
        <v>2</v>
      </c>
      <c r="H413">
        <v>1</v>
      </c>
      <c r="I413">
        <v>31.9</v>
      </c>
      <c r="J413">
        <v>8.59</v>
      </c>
      <c r="K413">
        <v>15</v>
      </c>
      <c r="L413">
        <v>130.96189714894751</v>
      </c>
      <c r="M413">
        <v>6.0129411651461524</v>
      </c>
      <c r="N413">
        <v>2.8818179487648501</v>
      </c>
      <c r="O413" t="s">
        <v>60</v>
      </c>
      <c r="P413" t="s">
        <v>151</v>
      </c>
      <c r="Q413" t="s">
        <v>115</v>
      </c>
      <c r="R413" t="s">
        <v>124</v>
      </c>
      <c r="S413" t="s">
        <v>139</v>
      </c>
      <c r="T413" t="s">
        <v>139</v>
      </c>
      <c r="U413" t="s">
        <v>139</v>
      </c>
      <c r="V413" t="s">
        <v>139</v>
      </c>
      <c r="W413" t="s">
        <v>139</v>
      </c>
      <c r="X413" t="s">
        <v>139</v>
      </c>
      <c r="Y413" t="s">
        <v>139</v>
      </c>
      <c r="Z413" t="s">
        <v>139</v>
      </c>
      <c r="AA413" t="s">
        <v>139</v>
      </c>
      <c r="AB413" t="s">
        <v>139</v>
      </c>
      <c r="AC413" s="37">
        <v>22.48245</v>
      </c>
      <c r="AD413" s="37">
        <v>120.432215</v>
      </c>
      <c r="AE413">
        <v>50</v>
      </c>
      <c r="AF413" s="37" t="s">
        <v>174</v>
      </c>
      <c r="AG413" s="37" t="s">
        <v>166</v>
      </c>
      <c r="AH413" t="s">
        <v>168</v>
      </c>
      <c r="AI413" t="s">
        <v>169</v>
      </c>
      <c r="AJ413" t="s">
        <v>170</v>
      </c>
      <c r="AK413" t="s">
        <v>172</v>
      </c>
      <c r="AL413" s="27" t="s">
        <v>177</v>
      </c>
    </row>
    <row r="414" spans="1:38" x14ac:dyDescent="0.25">
      <c r="A414">
        <v>413</v>
      </c>
      <c r="B414">
        <v>49</v>
      </c>
      <c r="C414" s="1">
        <v>41099</v>
      </c>
      <c r="D414" s="62">
        <v>2012</v>
      </c>
      <c r="E414" s="62">
        <v>7</v>
      </c>
      <c r="F414" s="62">
        <v>9</v>
      </c>
      <c r="G414">
        <v>2</v>
      </c>
      <c r="H414">
        <v>1</v>
      </c>
      <c r="I414">
        <v>31.9</v>
      </c>
      <c r="J414">
        <v>8.59</v>
      </c>
      <c r="K414">
        <v>15</v>
      </c>
      <c r="L414">
        <v>130.96189714894751</v>
      </c>
      <c r="M414">
        <v>6.0129411651461524</v>
      </c>
      <c r="N414">
        <v>5.5016524476419866</v>
      </c>
      <c r="O414" t="s">
        <v>67</v>
      </c>
      <c r="P414" t="s">
        <v>155</v>
      </c>
      <c r="Q414" t="s">
        <v>115</v>
      </c>
      <c r="R414" t="s">
        <v>119</v>
      </c>
      <c r="S414" t="s">
        <v>139</v>
      </c>
      <c r="T414" t="s">
        <v>139</v>
      </c>
      <c r="U414" t="s">
        <v>139</v>
      </c>
      <c r="V414" t="s">
        <v>139</v>
      </c>
      <c r="W414" t="s">
        <v>139</v>
      </c>
      <c r="X414" t="s">
        <v>139</v>
      </c>
      <c r="Y414" t="s">
        <v>139</v>
      </c>
      <c r="Z414" t="s">
        <v>139</v>
      </c>
      <c r="AA414" t="s">
        <v>139</v>
      </c>
      <c r="AB414" t="s">
        <v>139</v>
      </c>
      <c r="AC414" s="37">
        <v>22.48245</v>
      </c>
      <c r="AD414" s="37">
        <v>120.432215</v>
      </c>
      <c r="AE414">
        <v>50</v>
      </c>
      <c r="AF414" s="37" t="s">
        <v>174</v>
      </c>
      <c r="AG414" s="37" t="s">
        <v>173</v>
      </c>
      <c r="AH414" t="s">
        <v>167</v>
      </c>
      <c r="AI414" t="s">
        <v>169</v>
      </c>
      <c r="AJ414" t="s">
        <v>170</v>
      </c>
      <c r="AK414" t="s">
        <v>171</v>
      </c>
      <c r="AL414" s="27" t="s">
        <v>177</v>
      </c>
    </row>
    <row r="415" spans="1:38" x14ac:dyDescent="0.25">
      <c r="A415">
        <v>414</v>
      </c>
      <c r="B415">
        <v>50</v>
      </c>
      <c r="C415" s="1">
        <v>41101</v>
      </c>
      <c r="D415" s="62">
        <v>2012</v>
      </c>
      <c r="E415" s="62">
        <v>7</v>
      </c>
      <c r="F415" s="62">
        <v>11</v>
      </c>
      <c r="G415">
        <v>2</v>
      </c>
      <c r="H415">
        <v>1</v>
      </c>
      <c r="I415">
        <v>31.7</v>
      </c>
      <c r="J415">
        <v>8.5500000000000007</v>
      </c>
      <c r="K415">
        <v>15</v>
      </c>
      <c r="L415">
        <v>142.28617106314945</v>
      </c>
      <c r="M415">
        <v>2.1054463934557819</v>
      </c>
      <c r="N415">
        <v>16.242973893038243</v>
      </c>
      <c r="O415" t="s">
        <v>5</v>
      </c>
      <c r="P415" t="s">
        <v>141</v>
      </c>
      <c r="Q415" t="s">
        <v>112</v>
      </c>
      <c r="R415" t="s">
        <v>116</v>
      </c>
      <c r="S415">
        <v>0.74999999999999989</v>
      </c>
      <c r="T415">
        <v>2.3654926665613585E-2</v>
      </c>
      <c r="U415">
        <v>0.89099999999999979</v>
      </c>
      <c r="V415">
        <v>5.4944416357705445E-2</v>
      </c>
      <c r="W415">
        <v>19.399999999999999</v>
      </c>
      <c r="X415">
        <v>4.1150131632029252</v>
      </c>
      <c r="Y415">
        <v>1.6</v>
      </c>
      <c r="Z415">
        <v>0.8432740427115677</v>
      </c>
      <c r="AA415">
        <v>1.9</v>
      </c>
      <c r="AB415">
        <v>0.73786478737262173</v>
      </c>
      <c r="AC415" s="37">
        <v>22.48245</v>
      </c>
      <c r="AD415" s="37">
        <v>120.432215</v>
      </c>
      <c r="AE415">
        <v>50</v>
      </c>
      <c r="AF415" s="37" t="s">
        <v>174</v>
      </c>
      <c r="AG415" s="37" t="s">
        <v>166</v>
      </c>
      <c r="AH415" t="s">
        <v>167</v>
      </c>
      <c r="AI415" t="s">
        <v>169</v>
      </c>
      <c r="AJ415" t="s">
        <v>170</v>
      </c>
      <c r="AK415" t="s">
        <v>175</v>
      </c>
      <c r="AL415" s="27" t="s">
        <v>177</v>
      </c>
    </row>
    <row r="416" spans="1:38" x14ac:dyDescent="0.25">
      <c r="A416">
        <v>415</v>
      </c>
      <c r="B416">
        <v>50</v>
      </c>
      <c r="C416" s="1">
        <v>41101</v>
      </c>
      <c r="D416" s="62">
        <v>2012</v>
      </c>
      <c r="E416" s="62">
        <v>7</v>
      </c>
      <c r="F416" s="62">
        <v>11</v>
      </c>
      <c r="G416">
        <v>2</v>
      </c>
      <c r="H416">
        <v>1</v>
      </c>
      <c r="I416">
        <v>31.7</v>
      </c>
      <c r="J416">
        <v>8.5500000000000007</v>
      </c>
      <c r="K416">
        <v>15</v>
      </c>
      <c r="L416">
        <v>142.28617106314945</v>
      </c>
      <c r="M416">
        <v>2.1054463934557819</v>
      </c>
      <c r="N416">
        <v>0.52396689977542732</v>
      </c>
      <c r="O416" t="s">
        <v>7</v>
      </c>
      <c r="P416" t="s">
        <v>141</v>
      </c>
      <c r="Q416" t="s">
        <v>112</v>
      </c>
      <c r="R416" t="s">
        <v>117</v>
      </c>
      <c r="S416" t="s">
        <v>139</v>
      </c>
      <c r="T416" t="s">
        <v>139</v>
      </c>
      <c r="U416" t="s">
        <v>139</v>
      </c>
      <c r="V416" t="s">
        <v>139</v>
      </c>
      <c r="W416" t="s">
        <v>139</v>
      </c>
      <c r="X416" t="s">
        <v>139</v>
      </c>
      <c r="Y416" t="s">
        <v>139</v>
      </c>
      <c r="Z416" t="s">
        <v>139</v>
      </c>
      <c r="AA416" t="s">
        <v>139</v>
      </c>
      <c r="AB416" t="s">
        <v>139</v>
      </c>
      <c r="AC416" s="37">
        <v>22.48245</v>
      </c>
      <c r="AD416" s="37">
        <v>120.432215</v>
      </c>
      <c r="AE416">
        <v>50</v>
      </c>
      <c r="AF416" s="37" t="s">
        <v>174</v>
      </c>
      <c r="AG416" s="37" t="s">
        <v>166</v>
      </c>
      <c r="AH416" t="s">
        <v>168</v>
      </c>
      <c r="AI416" t="s">
        <v>169</v>
      </c>
      <c r="AJ416" t="s">
        <v>170</v>
      </c>
      <c r="AK416" t="s">
        <v>172</v>
      </c>
      <c r="AL416" s="27" t="s">
        <v>177</v>
      </c>
    </row>
    <row r="417" spans="1:38" x14ac:dyDescent="0.25">
      <c r="A417">
        <v>416</v>
      </c>
      <c r="B417">
        <v>50</v>
      </c>
      <c r="C417" s="1">
        <v>41101</v>
      </c>
      <c r="D417" s="62">
        <v>2012</v>
      </c>
      <c r="E417" s="62">
        <v>7</v>
      </c>
      <c r="F417" s="62">
        <v>11</v>
      </c>
      <c r="G417">
        <v>2</v>
      </c>
      <c r="H417">
        <v>1</v>
      </c>
      <c r="I417">
        <v>31.7</v>
      </c>
      <c r="J417">
        <v>8.5500000000000007</v>
      </c>
      <c r="K417">
        <v>15</v>
      </c>
      <c r="L417">
        <v>142.28617106314945</v>
      </c>
      <c r="M417">
        <v>2.1054463934557819</v>
      </c>
      <c r="N417">
        <v>14.933056643599677</v>
      </c>
      <c r="O417" t="s">
        <v>108</v>
      </c>
      <c r="P417" t="s">
        <v>141</v>
      </c>
      <c r="Q417" t="s">
        <v>114</v>
      </c>
      <c r="R417" t="s">
        <v>118</v>
      </c>
      <c r="S417" t="s">
        <v>139</v>
      </c>
      <c r="T417" t="s">
        <v>139</v>
      </c>
      <c r="U417" t="s">
        <v>139</v>
      </c>
      <c r="V417" t="s">
        <v>139</v>
      </c>
      <c r="W417" t="s">
        <v>139</v>
      </c>
      <c r="X417" t="s">
        <v>139</v>
      </c>
      <c r="Y417" t="s">
        <v>139</v>
      </c>
      <c r="Z417" t="s">
        <v>139</v>
      </c>
      <c r="AA417" t="s">
        <v>139</v>
      </c>
      <c r="AB417" t="s">
        <v>139</v>
      </c>
      <c r="AC417" s="37">
        <v>22.48245</v>
      </c>
      <c r="AD417" s="37">
        <v>120.432215</v>
      </c>
      <c r="AE417">
        <v>50</v>
      </c>
      <c r="AF417" s="37" t="s">
        <v>174</v>
      </c>
      <c r="AG417" s="37" t="s">
        <v>173</v>
      </c>
      <c r="AH417" t="s">
        <v>167</v>
      </c>
      <c r="AI417" t="s">
        <v>169</v>
      </c>
      <c r="AJ417" t="s">
        <v>170</v>
      </c>
      <c r="AK417" t="s">
        <v>171</v>
      </c>
      <c r="AL417" s="27" t="s">
        <v>177</v>
      </c>
    </row>
    <row r="418" spans="1:38" x14ac:dyDescent="0.25">
      <c r="A418">
        <v>417</v>
      </c>
      <c r="B418">
        <v>50</v>
      </c>
      <c r="C418" s="1">
        <v>41101</v>
      </c>
      <c r="D418" s="62">
        <v>2012</v>
      </c>
      <c r="E418" s="62">
        <v>7</v>
      </c>
      <c r="F418" s="62">
        <v>11</v>
      </c>
      <c r="G418">
        <v>2</v>
      </c>
      <c r="H418">
        <v>1</v>
      </c>
      <c r="I418">
        <v>31.7</v>
      </c>
      <c r="J418">
        <v>8.5500000000000007</v>
      </c>
      <c r="K418">
        <v>15</v>
      </c>
      <c r="L418">
        <v>142.28617106314945</v>
      </c>
      <c r="M418">
        <v>2.1054463934557819</v>
      </c>
      <c r="N418">
        <v>28.032229137985357</v>
      </c>
      <c r="O418" t="s">
        <v>9</v>
      </c>
      <c r="P418" t="s">
        <v>141</v>
      </c>
      <c r="Q418" t="s">
        <v>115</v>
      </c>
      <c r="R418" t="s">
        <v>122</v>
      </c>
      <c r="S418" t="s">
        <v>139</v>
      </c>
      <c r="T418" t="s">
        <v>139</v>
      </c>
      <c r="U418" t="s">
        <v>139</v>
      </c>
      <c r="V418" t="s">
        <v>139</v>
      </c>
      <c r="W418" t="s">
        <v>139</v>
      </c>
      <c r="X418" t="s">
        <v>139</v>
      </c>
      <c r="Y418" t="s">
        <v>139</v>
      </c>
      <c r="Z418" t="s">
        <v>139</v>
      </c>
      <c r="AA418" t="s">
        <v>139</v>
      </c>
      <c r="AB418" t="s">
        <v>139</v>
      </c>
      <c r="AC418" s="37">
        <v>22.48245</v>
      </c>
      <c r="AD418" s="37">
        <v>120.432215</v>
      </c>
      <c r="AE418">
        <v>50</v>
      </c>
      <c r="AF418" s="37" t="s">
        <v>174</v>
      </c>
      <c r="AG418" s="37" t="s">
        <v>166</v>
      </c>
      <c r="AH418" t="s">
        <v>167</v>
      </c>
      <c r="AI418" t="s">
        <v>169</v>
      </c>
      <c r="AJ418" t="s">
        <v>170</v>
      </c>
      <c r="AK418" t="s">
        <v>175</v>
      </c>
      <c r="AL418" s="27" t="s">
        <v>177</v>
      </c>
    </row>
    <row r="419" spans="1:38" x14ac:dyDescent="0.25">
      <c r="A419">
        <v>418</v>
      </c>
      <c r="B419">
        <v>50</v>
      </c>
      <c r="C419" s="1">
        <v>41101</v>
      </c>
      <c r="D419" s="62">
        <v>2012</v>
      </c>
      <c r="E419" s="62">
        <v>7</v>
      </c>
      <c r="F419" s="62">
        <v>11</v>
      </c>
      <c r="G419">
        <v>2</v>
      </c>
      <c r="H419">
        <v>1</v>
      </c>
      <c r="I419">
        <v>31.7</v>
      </c>
      <c r="J419">
        <v>8.5500000000000007</v>
      </c>
      <c r="K419">
        <v>15</v>
      </c>
      <c r="L419">
        <v>142.28617106314945</v>
      </c>
      <c r="M419">
        <v>2.1054463934557819</v>
      </c>
      <c r="N419">
        <v>119.2024696989097</v>
      </c>
      <c r="O419" t="s">
        <v>83</v>
      </c>
      <c r="P419" t="s">
        <v>142</v>
      </c>
      <c r="Q419" t="s">
        <v>115</v>
      </c>
      <c r="R419" t="s">
        <v>115</v>
      </c>
      <c r="S419" t="s">
        <v>139</v>
      </c>
      <c r="T419" t="s">
        <v>139</v>
      </c>
      <c r="U419" t="s">
        <v>139</v>
      </c>
      <c r="V419" t="s">
        <v>139</v>
      </c>
      <c r="W419" t="s">
        <v>139</v>
      </c>
      <c r="X419" t="s">
        <v>139</v>
      </c>
      <c r="Y419" t="s">
        <v>139</v>
      </c>
      <c r="Z419" t="s">
        <v>139</v>
      </c>
      <c r="AA419" t="s">
        <v>139</v>
      </c>
      <c r="AB419" t="s">
        <v>139</v>
      </c>
      <c r="AC419" s="37">
        <v>22.48245</v>
      </c>
      <c r="AD419" s="37">
        <v>120.432215</v>
      </c>
      <c r="AE419">
        <v>50</v>
      </c>
      <c r="AF419" s="37" t="s">
        <v>174</v>
      </c>
      <c r="AG419" s="37" t="s">
        <v>166</v>
      </c>
      <c r="AH419" t="s">
        <v>168</v>
      </c>
      <c r="AI419" t="s">
        <v>169</v>
      </c>
      <c r="AJ419" t="s">
        <v>170</v>
      </c>
      <c r="AK419" t="s">
        <v>172</v>
      </c>
      <c r="AL419" s="27" t="s">
        <v>177</v>
      </c>
    </row>
    <row r="420" spans="1:38" x14ac:dyDescent="0.25">
      <c r="A420">
        <v>419</v>
      </c>
      <c r="B420">
        <v>50</v>
      </c>
      <c r="C420" s="1">
        <v>41101</v>
      </c>
      <c r="D420" s="62">
        <v>2012</v>
      </c>
      <c r="E420" s="62">
        <v>7</v>
      </c>
      <c r="F420" s="62">
        <v>11</v>
      </c>
      <c r="G420">
        <v>2</v>
      </c>
      <c r="H420">
        <v>1</v>
      </c>
      <c r="I420">
        <v>31.7</v>
      </c>
      <c r="J420">
        <v>8.5500000000000007</v>
      </c>
      <c r="K420">
        <v>15</v>
      </c>
      <c r="L420">
        <v>142.28617106314945</v>
      </c>
      <c r="M420">
        <v>2.1054463934557819</v>
      </c>
      <c r="N420">
        <v>0.52396689977542732</v>
      </c>
      <c r="O420" t="s">
        <v>58</v>
      </c>
      <c r="P420" t="s">
        <v>149</v>
      </c>
      <c r="Q420" t="s">
        <v>115</v>
      </c>
      <c r="R420" t="s">
        <v>115</v>
      </c>
      <c r="S420" t="s">
        <v>139</v>
      </c>
      <c r="T420" t="s">
        <v>139</v>
      </c>
      <c r="U420" t="s">
        <v>139</v>
      </c>
      <c r="V420" t="s">
        <v>139</v>
      </c>
      <c r="W420" t="s">
        <v>139</v>
      </c>
      <c r="X420" t="s">
        <v>139</v>
      </c>
      <c r="Y420" t="s">
        <v>139</v>
      </c>
      <c r="Z420" t="s">
        <v>139</v>
      </c>
      <c r="AA420" t="s">
        <v>139</v>
      </c>
      <c r="AB420" t="s">
        <v>139</v>
      </c>
      <c r="AC420" s="37">
        <v>22.48245</v>
      </c>
      <c r="AD420" s="37">
        <v>120.432215</v>
      </c>
      <c r="AE420">
        <v>50</v>
      </c>
      <c r="AF420" s="37" t="s">
        <v>174</v>
      </c>
      <c r="AG420" s="37" t="s">
        <v>173</v>
      </c>
      <c r="AH420" t="s">
        <v>167</v>
      </c>
      <c r="AI420" t="s">
        <v>169</v>
      </c>
      <c r="AJ420" t="s">
        <v>170</v>
      </c>
      <c r="AK420" t="s">
        <v>171</v>
      </c>
      <c r="AL420" s="27" t="s">
        <v>177</v>
      </c>
    </row>
    <row r="421" spans="1:38" x14ac:dyDescent="0.25">
      <c r="A421">
        <v>420</v>
      </c>
      <c r="B421">
        <v>50</v>
      </c>
      <c r="C421" s="1">
        <v>41101</v>
      </c>
      <c r="D421" s="62">
        <v>2012</v>
      </c>
      <c r="E421" s="62">
        <v>7</v>
      </c>
      <c r="F421" s="62">
        <v>11</v>
      </c>
      <c r="G421">
        <v>2</v>
      </c>
      <c r="H421">
        <v>1</v>
      </c>
      <c r="I421">
        <v>31.7</v>
      </c>
      <c r="J421">
        <v>8.5500000000000007</v>
      </c>
      <c r="K421">
        <v>15</v>
      </c>
      <c r="L421">
        <v>142.28617106314945</v>
      </c>
      <c r="M421">
        <v>2.1054463934557819</v>
      </c>
      <c r="N421">
        <v>0.78595034966314092</v>
      </c>
      <c r="O421" t="s">
        <v>59</v>
      </c>
      <c r="P421" t="s">
        <v>150</v>
      </c>
      <c r="Q421" t="s">
        <v>115</v>
      </c>
      <c r="R421" t="s">
        <v>124</v>
      </c>
      <c r="S421" t="s">
        <v>139</v>
      </c>
      <c r="T421" t="s">
        <v>139</v>
      </c>
      <c r="U421" t="s">
        <v>139</v>
      </c>
      <c r="V421" t="s">
        <v>139</v>
      </c>
      <c r="W421" t="s">
        <v>139</v>
      </c>
      <c r="X421" t="s">
        <v>139</v>
      </c>
      <c r="Y421" t="s">
        <v>139</v>
      </c>
      <c r="Z421" t="s">
        <v>139</v>
      </c>
      <c r="AA421" t="s">
        <v>139</v>
      </c>
      <c r="AB421" t="s">
        <v>139</v>
      </c>
      <c r="AC421" s="37">
        <v>22.48245</v>
      </c>
      <c r="AD421" s="37">
        <v>120.432215</v>
      </c>
      <c r="AE421">
        <v>50</v>
      </c>
      <c r="AF421" s="37" t="s">
        <v>174</v>
      </c>
      <c r="AG421" s="37" t="s">
        <v>166</v>
      </c>
      <c r="AH421" t="s">
        <v>167</v>
      </c>
      <c r="AI421" t="s">
        <v>169</v>
      </c>
      <c r="AJ421" t="s">
        <v>170</v>
      </c>
      <c r="AK421" t="s">
        <v>175</v>
      </c>
      <c r="AL421" s="27" t="s">
        <v>177</v>
      </c>
    </row>
    <row r="422" spans="1:38" x14ac:dyDescent="0.25">
      <c r="A422">
        <v>421</v>
      </c>
      <c r="B422">
        <v>50</v>
      </c>
      <c r="C422" s="1">
        <v>41101</v>
      </c>
      <c r="D422" s="62">
        <v>2012</v>
      </c>
      <c r="E422" s="62">
        <v>7</v>
      </c>
      <c r="F422" s="62">
        <v>11</v>
      </c>
      <c r="G422">
        <v>2</v>
      </c>
      <c r="H422">
        <v>1</v>
      </c>
      <c r="I422">
        <v>31.7</v>
      </c>
      <c r="J422">
        <v>8.5500000000000007</v>
      </c>
      <c r="K422">
        <v>15</v>
      </c>
      <c r="L422">
        <v>142.28617106314945</v>
      </c>
      <c r="M422">
        <v>2.1054463934557819</v>
      </c>
      <c r="N422">
        <v>2.3578510489894229</v>
      </c>
      <c r="O422" t="s">
        <v>60</v>
      </c>
      <c r="P422" t="s">
        <v>151</v>
      </c>
      <c r="Q422" t="s">
        <v>115</v>
      </c>
      <c r="R422" t="s">
        <v>124</v>
      </c>
      <c r="S422" t="s">
        <v>139</v>
      </c>
      <c r="T422" t="s">
        <v>139</v>
      </c>
      <c r="U422" t="s">
        <v>139</v>
      </c>
      <c r="V422" t="s">
        <v>139</v>
      </c>
      <c r="W422" t="s">
        <v>139</v>
      </c>
      <c r="X422" t="s">
        <v>139</v>
      </c>
      <c r="Y422" t="s">
        <v>139</v>
      </c>
      <c r="Z422" t="s">
        <v>139</v>
      </c>
      <c r="AA422" t="s">
        <v>139</v>
      </c>
      <c r="AB422" t="s">
        <v>139</v>
      </c>
      <c r="AC422" s="37">
        <v>22.48245</v>
      </c>
      <c r="AD422" s="37">
        <v>120.432215</v>
      </c>
      <c r="AE422">
        <v>50</v>
      </c>
      <c r="AF422" s="37" t="s">
        <v>174</v>
      </c>
      <c r="AG422" s="37" t="s">
        <v>166</v>
      </c>
      <c r="AH422" t="s">
        <v>168</v>
      </c>
      <c r="AI422" t="s">
        <v>169</v>
      </c>
      <c r="AJ422" t="s">
        <v>170</v>
      </c>
      <c r="AK422" t="s">
        <v>172</v>
      </c>
      <c r="AL422" s="27" t="s">
        <v>177</v>
      </c>
    </row>
    <row r="423" spans="1:38" x14ac:dyDescent="0.25">
      <c r="A423">
        <v>422</v>
      </c>
      <c r="B423">
        <v>50</v>
      </c>
      <c r="C423" s="1">
        <v>41101</v>
      </c>
      <c r="D423" s="62">
        <v>2012</v>
      </c>
      <c r="E423" s="62">
        <v>7</v>
      </c>
      <c r="F423" s="62">
        <v>11</v>
      </c>
      <c r="G423">
        <v>2</v>
      </c>
      <c r="H423">
        <v>1</v>
      </c>
      <c r="I423">
        <v>31.7</v>
      </c>
      <c r="J423">
        <v>8.5500000000000007</v>
      </c>
      <c r="K423">
        <v>15</v>
      </c>
      <c r="L423">
        <v>142.28617106314945</v>
      </c>
      <c r="M423">
        <v>2.1054463934557819</v>
      </c>
      <c r="N423">
        <v>0.52396689977542732</v>
      </c>
      <c r="O423" t="s">
        <v>62</v>
      </c>
      <c r="P423" t="s">
        <v>153</v>
      </c>
      <c r="Q423" t="s">
        <v>115</v>
      </c>
      <c r="R423" t="s">
        <v>115</v>
      </c>
      <c r="S423" t="s">
        <v>139</v>
      </c>
      <c r="T423" t="s">
        <v>139</v>
      </c>
      <c r="U423" t="s">
        <v>139</v>
      </c>
      <c r="V423" t="s">
        <v>139</v>
      </c>
      <c r="W423" t="s">
        <v>139</v>
      </c>
      <c r="X423" t="s">
        <v>139</v>
      </c>
      <c r="Y423" t="s">
        <v>139</v>
      </c>
      <c r="Z423" t="s">
        <v>139</v>
      </c>
      <c r="AA423" t="s">
        <v>139</v>
      </c>
      <c r="AB423" t="s">
        <v>139</v>
      </c>
      <c r="AC423" s="37">
        <v>22.48245</v>
      </c>
      <c r="AD423" s="37">
        <v>120.432215</v>
      </c>
      <c r="AE423">
        <v>50</v>
      </c>
      <c r="AF423" s="37" t="s">
        <v>174</v>
      </c>
      <c r="AG423" s="37" t="s">
        <v>173</v>
      </c>
      <c r="AH423" t="s">
        <v>167</v>
      </c>
      <c r="AI423" t="s">
        <v>169</v>
      </c>
      <c r="AJ423" t="s">
        <v>170</v>
      </c>
      <c r="AK423" t="s">
        <v>171</v>
      </c>
      <c r="AL423" s="27" t="s">
        <v>177</v>
      </c>
    </row>
    <row r="424" spans="1:38" x14ac:dyDescent="0.25">
      <c r="A424">
        <v>423</v>
      </c>
      <c r="B424">
        <v>50</v>
      </c>
      <c r="C424" s="1">
        <v>41101</v>
      </c>
      <c r="D424" s="62">
        <v>2012</v>
      </c>
      <c r="E424" s="62">
        <v>7</v>
      </c>
      <c r="F424" s="62">
        <v>11</v>
      </c>
      <c r="G424">
        <v>2</v>
      </c>
      <c r="H424">
        <v>1</v>
      </c>
      <c r="I424">
        <v>31.7</v>
      </c>
      <c r="J424">
        <v>8.5500000000000007</v>
      </c>
      <c r="K424">
        <v>15</v>
      </c>
      <c r="L424">
        <v>142.28617106314945</v>
      </c>
      <c r="M424">
        <v>2.1054463934557819</v>
      </c>
      <c r="N424">
        <v>1.8338841492139955</v>
      </c>
      <c r="O424" t="s">
        <v>67</v>
      </c>
      <c r="P424" t="s">
        <v>155</v>
      </c>
      <c r="Q424" t="s">
        <v>115</v>
      </c>
      <c r="R424" t="s">
        <v>119</v>
      </c>
      <c r="S424" t="s">
        <v>139</v>
      </c>
      <c r="T424" t="s">
        <v>139</v>
      </c>
      <c r="U424" t="s">
        <v>139</v>
      </c>
      <c r="V424" t="s">
        <v>139</v>
      </c>
      <c r="W424" t="s">
        <v>139</v>
      </c>
      <c r="X424" t="s">
        <v>139</v>
      </c>
      <c r="Y424" t="s">
        <v>139</v>
      </c>
      <c r="Z424" t="s">
        <v>139</v>
      </c>
      <c r="AA424" t="s">
        <v>139</v>
      </c>
      <c r="AB424" t="s">
        <v>139</v>
      </c>
      <c r="AC424" s="37">
        <v>22.48245</v>
      </c>
      <c r="AD424" s="37">
        <v>120.432215</v>
      </c>
      <c r="AE424">
        <v>50</v>
      </c>
      <c r="AF424" s="37" t="s">
        <v>174</v>
      </c>
      <c r="AG424" s="37" t="s">
        <v>166</v>
      </c>
      <c r="AH424" t="s">
        <v>167</v>
      </c>
      <c r="AI424" t="s">
        <v>169</v>
      </c>
      <c r="AJ424" t="s">
        <v>170</v>
      </c>
      <c r="AK424" t="s">
        <v>175</v>
      </c>
      <c r="AL424" s="27" t="s">
        <v>177</v>
      </c>
    </row>
    <row r="425" spans="1:38" x14ac:dyDescent="0.25">
      <c r="A425">
        <v>424</v>
      </c>
      <c r="B425">
        <v>51</v>
      </c>
      <c r="C425" s="1">
        <v>41103</v>
      </c>
      <c r="D425" s="62">
        <v>2012</v>
      </c>
      <c r="E425" s="62">
        <v>7</v>
      </c>
      <c r="F425" s="62">
        <v>13</v>
      </c>
      <c r="G425">
        <v>2</v>
      </c>
      <c r="H425">
        <v>1</v>
      </c>
      <c r="I425">
        <v>31.2</v>
      </c>
      <c r="J425">
        <v>8.56</v>
      </c>
      <c r="K425">
        <v>15</v>
      </c>
      <c r="L425">
        <v>41.766586730615508</v>
      </c>
      <c r="M425">
        <v>0.34613325490984848</v>
      </c>
      <c r="N425">
        <v>29.342146387423924</v>
      </c>
      <c r="O425" t="s">
        <v>5</v>
      </c>
      <c r="P425" t="s">
        <v>141</v>
      </c>
      <c r="Q425" t="s">
        <v>112</v>
      </c>
      <c r="R425" t="s">
        <v>116</v>
      </c>
      <c r="S425" t="s">
        <v>139</v>
      </c>
      <c r="T425" t="s">
        <v>139</v>
      </c>
      <c r="U425" t="s">
        <v>139</v>
      </c>
      <c r="V425" t="s">
        <v>139</v>
      </c>
      <c r="W425" t="s">
        <v>139</v>
      </c>
      <c r="X425" t="s">
        <v>139</v>
      </c>
      <c r="Y425" t="s">
        <v>139</v>
      </c>
      <c r="Z425" t="s">
        <v>139</v>
      </c>
      <c r="AA425" t="s">
        <v>139</v>
      </c>
      <c r="AB425" t="s">
        <v>139</v>
      </c>
      <c r="AC425" s="37">
        <v>22.48245</v>
      </c>
      <c r="AD425" s="37">
        <v>120.432215</v>
      </c>
      <c r="AE425">
        <v>50</v>
      </c>
      <c r="AF425" s="37" t="s">
        <v>174</v>
      </c>
      <c r="AG425" s="37" t="s">
        <v>166</v>
      </c>
      <c r="AH425" t="s">
        <v>168</v>
      </c>
      <c r="AI425" t="s">
        <v>169</v>
      </c>
      <c r="AJ425" t="s">
        <v>170</v>
      </c>
      <c r="AK425" t="s">
        <v>172</v>
      </c>
      <c r="AL425" s="27" t="s">
        <v>177</v>
      </c>
    </row>
    <row r="426" spans="1:38" x14ac:dyDescent="0.25">
      <c r="A426">
        <v>425</v>
      </c>
      <c r="B426">
        <v>51</v>
      </c>
      <c r="C426" s="1">
        <v>41103</v>
      </c>
      <c r="D426" s="62">
        <v>2012</v>
      </c>
      <c r="E426" s="62">
        <v>7</v>
      </c>
      <c r="F426" s="62">
        <v>13</v>
      </c>
      <c r="G426">
        <v>2</v>
      </c>
      <c r="H426">
        <v>1</v>
      </c>
      <c r="I426">
        <v>31.2</v>
      </c>
      <c r="J426">
        <v>8.56</v>
      </c>
      <c r="K426">
        <v>15</v>
      </c>
      <c r="L426">
        <v>41.766586730615508</v>
      </c>
      <c r="M426">
        <v>0.34613325490984848</v>
      </c>
      <c r="N426">
        <v>13.623139394161109</v>
      </c>
      <c r="O426" t="s">
        <v>7</v>
      </c>
      <c r="P426" t="s">
        <v>141</v>
      </c>
      <c r="Q426" t="s">
        <v>112</v>
      </c>
      <c r="R426" t="s">
        <v>117</v>
      </c>
      <c r="S426" t="s">
        <v>139</v>
      </c>
      <c r="T426" t="s">
        <v>139</v>
      </c>
      <c r="U426" t="s">
        <v>139</v>
      </c>
      <c r="V426" t="s">
        <v>139</v>
      </c>
      <c r="W426" t="s">
        <v>139</v>
      </c>
      <c r="X426" t="s">
        <v>139</v>
      </c>
      <c r="Y426" t="s">
        <v>139</v>
      </c>
      <c r="Z426" t="s">
        <v>139</v>
      </c>
      <c r="AA426" t="s">
        <v>139</v>
      </c>
      <c r="AB426" t="s">
        <v>139</v>
      </c>
      <c r="AC426" s="37">
        <v>22.48245</v>
      </c>
      <c r="AD426" s="37">
        <v>120.432215</v>
      </c>
      <c r="AE426">
        <v>50</v>
      </c>
      <c r="AF426" s="37" t="s">
        <v>174</v>
      </c>
      <c r="AG426" s="37" t="s">
        <v>173</v>
      </c>
      <c r="AH426" t="s">
        <v>167</v>
      </c>
      <c r="AI426" t="s">
        <v>169</v>
      </c>
      <c r="AJ426" t="s">
        <v>170</v>
      </c>
      <c r="AK426" t="s">
        <v>171</v>
      </c>
      <c r="AL426" s="27" t="s">
        <v>177</v>
      </c>
    </row>
    <row r="427" spans="1:38" x14ac:dyDescent="0.25">
      <c r="A427">
        <v>426</v>
      </c>
      <c r="B427">
        <v>51</v>
      </c>
      <c r="C427" s="1">
        <v>41103</v>
      </c>
      <c r="D427" s="62">
        <v>2012</v>
      </c>
      <c r="E427" s="62">
        <v>7</v>
      </c>
      <c r="F427" s="62">
        <v>13</v>
      </c>
      <c r="G427">
        <v>2</v>
      </c>
      <c r="H427">
        <v>1</v>
      </c>
      <c r="I427">
        <v>31.2</v>
      </c>
      <c r="J427">
        <v>8.56</v>
      </c>
      <c r="K427">
        <v>15</v>
      </c>
      <c r="L427">
        <v>41.766586730615508</v>
      </c>
      <c r="M427">
        <v>0.34613325490984848</v>
      </c>
      <c r="N427">
        <v>19.910742191466237</v>
      </c>
      <c r="O427" t="s">
        <v>108</v>
      </c>
      <c r="P427" t="s">
        <v>141</v>
      </c>
      <c r="Q427" t="s">
        <v>114</v>
      </c>
      <c r="R427" t="s">
        <v>118</v>
      </c>
      <c r="S427" t="s">
        <v>139</v>
      </c>
      <c r="T427" t="s">
        <v>139</v>
      </c>
      <c r="U427" t="s">
        <v>139</v>
      </c>
      <c r="V427" t="s">
        <v>139</v>
      </c>
      <c r="W427" t="s">
        <v>139</v>
      </c>
      <c r="X427" t="s">
        <v>139</v>
      </c>
      <c r="Y427" t="s">
        <v>139</v>
      </c>
      <c r="Z427" t="s">
        <v>139</v>
      </c>
      <c r="AA427" t="s">
        <v>139</v>
      </c>
      <c r="AB427" t="s">
        <v>139</v>
      </c>
      <c r="AC427" s="37">
        <v>22.48245</v>
      </c>
      <c r="AD427" s="37">
        <v>120.432215</v>
      </c>
      <c r="AE427">
        <v>50</v>
      </c>
      <c r="AF427" s="37" t="s">
        <v>174</v>
      </c>
      <c r="AG427" s="37" t="s">
        <v>166</v>
      </c>
      <c r="AH427" t="s">
        <v>167</v>
      </c>
      <c r="AI427" t="s">
        <v>169</v>
      </c>
      <c r="AJ427" t="s">
        <v>170</v>
      </c>
      <c r="AK427" t="s">
        <v>175</v>
      </c>
      <c r="AL427" s="27" t="s">
        <v>177</v>
      </c>
    </row>
    <row r="428" spans="1:38" x14ac:dyDescent="0.25">
      <c r="A428">
        <v>427</v>
      </c>
      <c r="B428">
        <v>51</v>
      </c>
      <c r="C428" s="1">
        <v>41103</v>
      </c>
      <c r="D428" s="62">
        <v>2012</v>
      </c>
      <c r="E428" s="62">
        <v>7</v>
      </c>
      <c r="F428" s="62">
        <v>13</v>
      </c>
      <c r="G428">
        <v>2</v>
      </c>
      <c r="H428">
        <v>1</v>
      </c>
      <c r="I428">
        <v>31.2</v>
      </c>
      <c r="J428">
        <v>8.56</v>
      </c>
      <c r="K428">
        <v>15</v>
      </c>
      <c r="L428">
        <v>41.766586730615508</v>
      </c>
      <c r="M428">
        <v>0.34613325490984848</v>
      </c>
      <c r="N428">
        <v>114.22478415104314</v>
      </c>
      <c r="O428" t="s">
        <v>9</v>
      </c>
      <c r="P428" t="s">
        <v>141</v>
      </c>
      <c r="Q428" t="s">
        <v>115</v>
      </c>
      <c r="R428" t="s">
        <v>122</v>
      </c>
      <c r="S428" t="s">
        <v>139</v>
      </c>
      <c r="T428" t="s">
        <v>139</v>
      </c>
      <c r="U428" t="s">
        <v>139</v>
      </c>
      <c r="V428" t="s">
        <v>139</v>
      </c>
      <c r="W428" t="s">
        <v>139</v>
      </c>
      <c r="X428" t="s">
        <v>139</v>
      </c>
      <c r="Y428" t="s">
        <v>139</v>
      </c>
      <c r="Z428" t="s">
        <v>139</v>
      </c>
      <c r="AA428" t="s">
        <v>139</v>
      </c>
      <c r="AB428" t="s">
        <v>139</v>
      </c>
      <c r="AC428" s="37">
        <v>22.48245</v>
      </c>
      <c r="AD428" s="37">
        <v>120.432215</v>
      </c>
      <c r="AE428">
        <v>50</v>
      </c>
      <c r="AF428" s="37" t="s">
        <v>174</v>
      </c>
      <c r="AG428" s="37" t="s">
        <v>166</v>
      </c>
      <c r="AH428" t="s">
        <v>168</v>
      </c>
      <c r="AI428" t="s">
        <v>169</v>
      </c>
      <c r="AJ428" t="s">
        <v>170</v>
      </c>
      <c r="AK428" t="s">
        <v>172</v>
      </c>
      <c r="AL428" s="27" t="s">
        <v>177</v>
      </c>
    </row>
    <row r="429" spans="1:38" x14ac:dyDescent="0.25">
      <c r="A429">
        <v>428</v>
      </c>
      <c r="B429">
        <v>51</v>
      </c>
      <c r="C429" s="1">
        <v>41103</v>
      </c>
      <c r="D429" s="62">
        <v>2012</v>
      </c>
      <c r="E429" s="62">
        <v>7</v>
      </c>
      <c r="F429" s="62">
        <v>13</v>
      </c>
      <c r="G429">
        <v>2</v>
      </c>
      <c r="H429">
        <v>1</v>
      </c>
      <c r="I429">
        <v>31.2</v>
      </c>
      <c r="J429">
        <v>8.56</v>
      </c>
      <c r="K429">
        <v>15</v>
      </c>
      <c r="L429">
        <v>41.766586730615508</v>
      </c>
      <c r="M429">
        <v>0.34613325490984848</v>
      </c>
      <c r="N429">
        <v>389.83137343291787</v>
      </c>
      <c r="O429" t="s">
        <v>83</v>
      </c>
      <c r="P429" t="s">
        <v>142</v>
      </c>
      <c r="Q429" t="s">
        <v>115</v>
      </c>
      <c r="R429" t="s">
        <v>115</v>
      </c>
      <c r="S429" t="s">
        <v>139</v>
      </c>
      <c r="T429" t="s">
        <v>139</v>
      </c>
      <c r="U429" t="s">
        <v>139</v>
      </c>
      <c r="V429" t="s">
        <v>139</v>
      </c>
      <c r="W429" t="s">
        <v>139</v>
      </c>
      <c r="X429" t="s">
        <v>139</v>
      </c>
      <c r="Y429" t="s">
        <v>139</v>
      </c>
      <c r="Z429" t="s">
        <v>139</v>
      </c>
      <c r="AA429" t="s">
        <v>139</v>
      </c>
      <c r="AB429" t="s">
        <v>139</v>
      </c>
      <c r="AC429" s="37">
        <v>22.48245</v>
      </c>
      <c r="AD429" s="37">
        <v>120.432215</v>
      </c>
      <c r="AE429">
        <v>50</v>
      </c>
      <c r="AF429" s="37" t="s">
        <v>174</v>
      </c>
      <c r="AG429" s="37" t="s">
        <v>173</v>
      </c>
      <c r="AH429" t="s">
        <v>167</v>
      </c>
      <c r="AI429" t="s">
        <v>169</v>
      </c>
      <c r="AJ429" t="s">
        <v>170</v>
      </c>
      <c r="AK429" t="s">
        <v>171</v>
      </c>
      <c r="AL429" s="27" t="s">
        <v>177</v>
      </c>
    </row>
    <row r="430" spans="1:38" x14ac:dyDescent="0.25">
      <c r="A430">
        <v>429</v>
      </c>
      <c r="B430">
        <v>51</v>
      </c>
      <c r="C430" s="1">
        <v>41103</v>
      </c>
      <c r="D430" s="62">
        <v>2012</v>
      </c>
      <c r="E430" s="62">
        <v>7</v>
      </c>
      <c r="F430" s="62">
        <v>13</v>
      </c>
      <c r="G430">
        <v>2</v>
      </c>
      <c r="H430">
        <v>1</v>
      </c>
      <c r="I430">
        <v>31.2</v>
      </c>
      <c r="J430">
        <v>8.56</v>
      </c>
      <c r="K430">
        <v>15</v>
      </c>
      <c r="L430">
        <v>41.766586730615508</v>
      </c>
      <c r="M430">
        <v>0.34613325490984848</v>
      </c>
      <c r="N430">
        <v>1.5719006993262818</v>
      </c>
      <c r="O430" t="s">
        <v>60</v>
      </c>
      <c r="P430" t="s">
        <v>151</v>
      </c>
      <c r="Q430" t="s">
        <v>115</v>
      </c>
      <c r="R430" t="s">
        <v>124</v>
      </c>
      <c r="S430" t="s">
        <v>139</v>
      </c>
      <c r="T430" t="s">
        <v>139</v>
      </c>
      <c r="U430" t="s">
        <v>139</v>
      </c>
      <c r="V430" t="s">
        <v>139</v>
      </c>
      <c r="W430" t="s">
        <v>139</v>
      </c>
      <c r="X430" t="s">
        <v>139</v>
      </c>
      <c r="Y430" t="s">
        <v>139</v>
      </c>
      <c r="Z430" t="s">
        <v>139</v>
      </c>
      <c r="AA430" t="s">
        <v>139</v>
      </c>
      <c r="AB430" t="s">
        <v>139</v>
      </c>
      <c r="AC430" s="37">
        <v>22.48245</v>
      </c>
      <c r="AD430" s="37">
        <v>120.432215</v>
      </c>
      <c r="AE430">
        <v>50</v>
      </c>
      <c r="AF430" s="37" t="s">
        <v>174</v>
      </c>
      <c r="AG430" s="37" t="s">
        <v>166</v>
      </c>
      <c r="AH430" t="s">
        <v>167</v>
      </c>
      <c r="AI430" t="s">
        <v>169</v>
      </c>
      <c r="AJ430" t="s">
        <v>170</v>
      </c>
      <c r="AK430" t="s">
        <v>175</v>
      </c>
      <c r="AL430" s="27" t="s">
        <v>177</v>
      </c>
    </row>
    <row r="431" spans="1:38" x14ac:dyDescent="0.25">
      <c r="A431">
        <v>430</v>
      </c>
      <c r="B431">
        <v>51</v>
      </c>
      <c r="C431" s="1">
        <v>41103</v>
      </c>
      <c r="D431" s="62">
        <v>2012</v>
      </c>
      <c r="E431" s="62">
        <v>7</v>
      </c>
      <c r="F431" s="62">
        <v>13</v>
      </c>
      <c r="G431">
        <v>2</v>
      </c>
      <c r="H431">
        <v>1</v>
      </c>
      <c r="I431">
        <v>31.2</v>
      </c>
      <c r="J431">
        <v>8.56</v>
      </c>
      <c r="K431">
        <v>15</v>
      </c>
      <c r="L431">
        <v>41.766586730615508</v>
      </c>
      <c r="M431">
        <v>0.34613325490984848</v>
      </c>
      <c r="N431">
        <v>4.1917351982034177</v>
      </c>
      <c r="O431" t="s">
        <v>67</v>
      </c>
      <c r="P431" t="s">
        <v>155</v>
      </c>
      <c r="Q431" t="s">
        <v>115</v>
      </c>
      <c r="R431" t="s">
        <v>119</v>
      </c>
      <c r="S431" t="s">
        <v>139</v>
      </c>
      <c r="T431" t="s">
        <v>139</v>
      </c>
      <c r="U431" t="s">
        <v>139</v>
      </c>
      <c r="V431" t="s">
        <v>139</v>
      </c>
      <c r="W431" t="s">
        <v>139</v>
      </c>
      <c r="X431" t="s">
        <v>139</v>
      </c>
      <c r="Y431" t="s">
        <v>139</v>
      </c>
      <c r="Z431" t="s">
        <v>139</v>
      </c>
      <c r="AA431" t="s">
        <v>139</v>
      </c>
      <c r="AB431" t="s">
        <v>139</v>
      </c>
      <c r="AC431" s="37">
        <v>22.48245</v>
      </c>
      <c r="AD431" s="37">
        <v>120.432215</v>
      </c>
      <c r="AE431">
        <v>50</v>
      </c>
      <c r="AF431" s="37" t="s">
        <v>174</v>
      </c>
      <c r="AG431" s="37" t="s">
        <v>166</v>
      </c>
      <c r="AH431" t="s">
        <v>168</v>
      </c>
      <c r="AI431" t="s">
        <v>169</v>
      </c>
      <c r="AJ431" t="s">
        <v>170</v>
      </c>
      <c r="AK431" t="s">
        <v>172</v>
      </c>
      <c r="AL431" s="27" t="s">
        <v>177</v>
      </c>
    </row>
    <row r="432" spans="1:38" x14ac:dyDescent="0.25">
      <c r="A432">
        <v>431</v>
      </c>
      <c r="B432">
        <v>52</v>
      </c>
      <c r="C432" s="1">
        <v>41373</v>
      </c>
      <c r="D432" s="62">
        <v>2013</v>
      </c>
      <c r="E432" s="62">
        <v>4</v>
      </c>
      <c r="F432" s="62">
        <v>9</v>
      </c>
      <c r="G432">
        <v>2</v>
      </c>
      <c r="H432">
        <v>2</v>
      </c>
      <c r="I432">
        <v>27.8</v>
      </c>
      <c r="J432">
        <v>8.17</v>
      </c>
      <c r="K432">
        <v>18</v>
      </c>
      <c r="L432">
        <v>259.5923261390887</v>
      </c>
      <c r="M432">
        <v>79.092016797247908</v>
      </c>
      <c r="N432">
        <v>12.444444444444446</v>
      </c>
      <c r="O432" t="s">
        <v>5</v>
      </c>
      <c r="P432" t="s">
        <v>141</v>
      </c>
      <c r="Q432" t="s">
        <v>112</v>
      </c>
      <c r="R432" t="s">
        <v>116</v>
      </c>
      <c r="S432">
        <v>0.74580000000000002</v>
      </c>
      <c r="T432">
        <v>7.1536781526087084E-2</v>
      </c>
      <c r="U432">
        <v>0.91360000000000008</v>
      </c>
      <c r="V432">
        <v>7.9082516680012427E-2</v>
      </c>
      <c r="W432">
        <v>24.3</v>
      </c>
      <c r="X432">
        <v>4.9001133773731347</v>
      </c>
      <c r="Y432">
        <v>1.2</v>
      </c>
      <c r="Z432">
        <v>0.42163702135578385</v>
      </c>
      <c r="AA432">
        <v>1.6</v>
      </c>
      <c r="AB432">
        <v>0.69920589878010087</v>
      </c>
      <c r="AC432" s="37">
        <v>22.48245</v>
      </c>
      <c r="AD432" s="37">
        <v>120.432215</v>
      </c>
      <c r="AE432">
        <v>50</v>
      </c>
      <c r="AF432" s="37" t="s">
        <v>174</v>
      </c>
      <c r="AG432" s="37" t="s">
        <v>173</v>
      </c>
      <c r="AH432" t="s">
        <v>167</v>
      </c>
      <c r="AI432" t="s">
        <v>169</v>
      </c>
      <c r="AJ432" t="s">
        <v>170</v>
      </c>
      <c r="AK432" t="s">
        <v>171</v>
      </c>
      <c r="AL432" s="27" t="s">
        <v>177</v>
      </c>
    </row>
    <row r="433" spans="1:38" x14ac:dyDescent="0.25">
      <c r="A433">
        <v>432</v>
      </c>
      <c r="B433">
        <v>52</v>
      </c>
      <c r="C433" s="1">
        <v>41373</v>
      </c>
      <c r="D433" s="62">
        <v>2013</v>
      </c>
      <c r="E433" s="62">
        <v>4</v>
      </c>
      <c r="F433" s="62">
        <v>9</v>
      </c>
      <c r="G433">
        <v>2</v>
      </c>
      <c r="H433">
        <v>2</v>
      </c>
      <c r="I433">
        <v>27.8</v>
      </c>
      <c r="J433">
        <v>8.17</v>
      </c>
      <c r="K433">
        <v>18</v>
      </c>
      <c r="L433">
        <v>259.5923261390887</v>
      </c>
      <c r="M433">
        <v>79.092016797247908</v>
      </c>
      <c r="N433">
        <v>4.4444444444444446</v>
      </c>
      <c r="O433" t="s">
        <v>7</v>
      </c>
      <c r="P433" t="s">
        <v>141</v>
      </c>
      <c r="Q433" t="s">
        <v>112</v>
      </c>
      <c r="R433" t="s">
        <v>117</v>
      </c>
      <c r="S433" t="s">
        <v>139</v>
      </c>
      <c r="T433" t="s">
        <v>139</v>
      </c>
      <c r="U433" t="s">
        <v>139</v>
      </c>
      <c r="V433" t="s">
        <v>139</v>
      </c>
      <c r="W433" t="s">
        <v>139</v>
      </c>
      <c r="X433" t="s">
        <v>139</v>
      </c>
      <c r="Y433" t="s">
        <v>139</v>
      </c>
      <c r="Z433" t="s">
        <v>139</v>
      </c>
      <c r="AA433" t="s">
        <v>139</v>
      </c>
      <c r="AB433" t="s">
        <v>139</v>
      </c>
      <c r="AC433" s="37">
        <v>22.48245</v>
      </c>
      <c r="AD433" s="37">
        <v>120.432215</v>
      </c>
      <c r="AE433">
        <v>50</v>
      </c>
      <c r="AF433" s="37" t="s">
        <v>174</v>
      </c>
      <c r="AG433" s="37" t="s">
        <v>166</v>
      </c>
      <c r="AH433" t="s">
        <v>167</v>
      </c>
      <c r="AI433" t="s">
        <v>169</v>
      </c>
      <c r="AJ433" t="s">
        <v>170</v>
      </c>
      <c r="AK433" t="s">
        <v>175</v>
      </c>
      <c r="AL433" s="27" t="s">
        <v>177</v>
      </c>
    </row>
    <row r="434" spans="1:38" x14ac:dyDescent="0.25">
      <c r="A434">
        <v>433</v>
      </c>
      <c r="B434">
        <v>52</v>
      </c>
      <c r="C434" s="1">
        <v>41373</v>
      </c>
      <c r="D434" s="62">
        <v>2013</v>
      </c>
      <c r="E434" s="62">
        <v>4</v>
      </c>
      <c r="F434" s="62">
        <v>9</v>
      </c>
      <c r="G434">
        <v>2</v>
      </c>
      <c r="H434">
        <v>2</v>
      </c>
      <c r="I434">
        <v>27.8</v>
      </c>
      <c r="J434">
        <v>8.17</v>
      </c>
      <c r="K434">
        <v>18</v>
      </c>
      <c r="L434">
        <v>259.5923261390887</v>
      </c>
      <c r="M434">
        <v>79.092016797247908</v>
      </c>
      <c r="N434">
        <v>16</v>
      </c>
      <c r="O434" t="s">
        <v>108</v>
      </c>
      <c r="P434" t="s">
        <v>141</v>
      </c>
      <c r="Q434" t="s">
        <v>114</v>
      </c>
      <c r="R434" t="s">
        <v>118</v>
      </c>
      <c r="S434" t="s">
        <v>139</v>
      </c>
      <c r="T434" t="s">
        <v>139</v>
      </c>
      <c r="U434" t="s">
        <v>139</v>
      </c>
      <c r="V434" t="s">
        <v>139</v>
      </c>
      <c r="W434" t="s">
        <v>139</v>
      </c>
      <c r="X434" t="s">
        <v>139</v>
      </c>
      <c r="Y434" t="s">
        <v>139</v>
      </c>
      <c r="Z434" t="s">
        <v>139</v>
      </c>
      <c r="AA434" t="s">
        <v>139</v>
      </c>
      <c r="AB434" t="s">
        <v>139</v>
      </c>
      <c r="AC434" s="37">
        <v>22.48245</v>
      </c>
      <c r="AD434" s="37">
        <v>120.432215</v>
      </c>
      <c r="AE434">
        <v>50</v>
      </c>
      <c r="AF434" s="37" t="s">
        <v>174</v>
      </c>
      <c r="AG434" s="37" t="s">
        <v>166</v>
      </c>
      <c r="AH434" t="s">
        <v>168</v>
      </c>
      <c r="AI434" t="s">
        <v>169</v>
      </c>
      <c r="AJ434" t="s">
        <v>170</v>
      </c>
      <c r="AK434" t="s">
        <v>172</v>
      </c>
      <c r="AL434" s="27" t="s">
        <v>177</v>
      </c>
    </row>
    <row r="435" spans="1:38" x14ac:dyDescent="0.25">
      <c r="A435">
        <v>434</v>
      </c>
      <c r="B435">
        <v>52</v>
      </c>
      <c r="C435" s="1">
        <v>41373</v>
      </c>
      <c r="D435" s="62">
        <v>2013</v>
      </c>
      <c r="E435" s="62">
        <v>4</v>
      </c>
      <c r="F435" s="62">
        <v>9</v>
      </c>
      <c r="G435">
        <v>2</v>
      </c>
      <c r="H435">
        <v>2</v>
      </c>
      <c r="I435">
        <v>27.8</v>
      </c>
      <c r="J435">
        <v>8.17</v>
      </c>
      <c r="K435">
        <v>18</v>
      </c>
      <c r="L435">
        <v>259.5923261390887</v>
      </c>
      <c r="M435">
        <v>79.092016797247908</v>
      </c>
      <c r="N435">
        <v>52.444444444444443</v>
      </c>
      <c r="O435" t="s">
        <v>9</v>
      </c>
      <c r="P435" t="s">
        <v>141</v>
      </c>
      <c r="Q435" t="s">
        <v>115</v>
      </c>
      <c r="R435" t="s">
        <v>122</v>
      </c>
      <c r="S435" t="s">
        <v>139</v>
      </c>
      <c r="T435" t="s">
        <v>139</v>
      </c>
      <c r="U435" t="s">
        <v>139</v>
      </c>
      <c r="V435" t="s">
        <v>139</v>
      </c>
      <c r="W435" t="s">
        <v>139</v>
      </c>
      <c r="X435" t="s">
        <v>139</v>
      </c>
      <c r="Y435" t="s">
        <v>139</v>
      </c>
      <c r="Z435" t="s">
        <v>139</v>
      </c>
      <c r="AA435" t="s">
        <v>139</v>
      </c>
      <c r="AB435" t="s">
        <v>139</v>
      </c>
      <c r="AC435" s="37">
        <v>22.48245</v>
      </c>
      <c r="AD435" s="37">
        <v>120.432215</v>
      </c>
      <c r="AE435">
        <v>50</v>
      </c>
      <c r="AF435" s="37" t="s">
        <v>174</v>
      </c>
      <c r="AG435" s="37" t="s">
        <v>173</v>
      </c>
      <c r="AH435" t="s">
        <v>167</v>
      </c>
      <c r="AI435" t="s">
        <v>169</v>
      </c>
      <c r="AJ435" t="s">
        <v>170</v>
      </c>
      <c r="AK435" t="s">
        <v>171</v>
      </c>
      <c r="AL435" s="27" t="s">
        <v>177</v>
      </c>
    </row>
    <row r="436" spans="1:38" x14ac:dyDescent="0.25">
      <c r="A436">
        <v>435</v>
      </c>
      <c r="B436">
        <v>52</v>
      </c>
      <c r="C436" s="1">
        <v>41373</v>
      </c>
      <c r="D436" s="62">
        <v>2013</v>
      </c>
      <c r="E436" s="62">
        <v>4</v>
      </c>
      <c r="F436" s="62">
        <v>9</v>
      </c>
      <c r="G436">
        <v>2</v>
      </c>
      <c r="H436">
        <v>2</v>
      </c>
      <c r="I436">
        <v>27.8</v>
      </c>
      <c r="J436">
        <v>8.17</v>
      </c>
      <c r="K436">
        <v>18</v>
      </c>
      <c r="L436">
        <v>259.5923261390887</v>
      </c>
      <c r="M436">
        <v>79.092016797247908</v>
      </c>
      <c r="N436">
        <v>481.77777777777783</v>
      </c>
      <c r="O436" t="s">
        <v>83</v>
      </c>
      <c r="P436" t="s">
        <v>142</v>
      </c>
      <c r="Q436" t="s">
        <v>115</v>
      </c>
      <c r="R436" t="s">
        <v>115</v>
      </c>
      <c r="S436" t="s">
        <v>139</v>
      </c>
      <c r="T436" t="s">
        <v>139</v>
      </c>
      <c r="U436" t="s">
        <v>139</v>
      </c>
      <c r="V436" t="s">
        <v>139</v>
      </c>
      <c r="W436" t="s">
        <v>139</v>
      </c>
      <c r="X436" t="s">
        <v>139</v>
      </c>
      <c r="Y436" t="s">
        <v>139</v>
      </c>
      <c r="Z436" t="s">
        <v>139</v>
      </c>
      <c r="AA436" t="s">
        <v>139</v>
      </c>
      <c r="AB436" t="s">
        <v>139</v>
      </c>
      <c r="AC436" s="37">
        <v>22.48245</v>
      </c>
      <c r="AD436" s="37">
        <v>120.432215</v>
      </c>
      <c r="AE436">
        <v>50</v>
      </c>
      <c r="AF436" s="37" t="s">
        <v>174</v>
      </c>
      <c r="AG436" s="37" t="s">
        <v>166</v>
      </c>
      <c r="AH436" t="s">
        <v>167</v>
      </c>
      <c r="AI436" t="s">
        <v>169</v>
      </c>
      <c r="AJ436" t="s">
        <v>170</v>
      </c>
      <c r="AK436" t="s">
        <v>175</v>
      </c>
      <c r="AL436" s="27" t="s">
        <v>177</v>
      </c>
    </row>
    <row r="437" spans="1:38" x14ac:dyDescent="0.25">
      <c r="A437">
        <v>436</v>
      </c>
      <c r="B437">
        <v>52</v>
      </c>
      <c r="C437" s="1">
        <v>41373</v>
      </c>
      <c r="D437" s="62">
        <v>2013</v>
      </c>
      <c r="E437" s="62">
        <v>4</v>
      </c>
      <c r="F437" s="62">
        <v>9</v>
      </c>
      <c r="G437">
        <v>2</v>
      </c>
      <c r="H437">
        <v>2</v>
      </c>
      <c r="I437">
        <v>27.8</v>
      </c>
      <c r="J437">
        <v>8.17</v>
      </c>
      <c r="K437">
        <v>18</v>
      </c>
      <c r="L437">
        <v>259.5923261390887</v>
      </c>
      <c r="M437">
        <v>79.092016797247908</v>
      </c>
      <c r="N437">
        <v>18.666666666666668</v>
      </c>
      <c r="O437" t="s">
        <v>55</v>
      </c>
      <c r="P437" t="s">
        <v>55</v>
      </c>
      <c r="Q437" t="s">
        <v>115</v>
      </c>
      <c r="R437" t="s">
        <v>115</v>
      </c>
      <c r="S437" t="s">
        <v>139</v>
      </c>
      <c r="T437" t="s">
        <v>139</v>
      </c>
      <c r="U437" t="s">
        <v>139</v>
      </c>
      <c r="V437" t="s">
        <v>139</v>
      </c>
      <c r="W437" t="s">
        <v>139</v>
      </c>
      <c r="X437" t="s">
        <v>139</v>
      </c>
      <c r="Y437" t="s">
        <v>139</v>
      </c>
      <c r="Z437" t="s">
        <v>139</v>
      </c>
      <c r="AA437" t="s">
        <v>139</v>
      </c>
      <c r="AB437" t="s">
        <v>139</v>
      </c>
      <c r="AC437" s="37">
        <v>22.48245</v>
      </c>
      <c r="AD437" s="37">
        <v>120.432215</v>
      </c>
      <c r="AE437">
        <v>50</v>
      </c>
      <c r="AF437" s="37" t="s">
        <v>174</v>
      </c>
      <c r="AG437" s="37" t="s">
        <v>166</v>
      </c>
      <c r="AH437" t="s">
        <v>168</v>
      </c>
      <c r="AI437" t="s">
        <v>169</v>
      </c>
      <c r="AJ437" t="s">
        <v>170</v>
      </c>
      <c r="AK437" t="s">
        <v>172</v>
      </c>
      <c r="AL437" s="27" t="s">
        <v>177</v>
      </c>
    </row>
    <row r="438" spans="1:38" x14ac:dyDescent="0.25">
      <c r="A438">
        <v>437</v>
      </c>
      <c r="B438">
        <v>52</v>
      </c>
      <c r="C438" s="1">
        <v>41373</v>
      </c>
      <c r="D438" s="62">
        <v>2013</v>
      </c>
      <c r="E438" s="62">
        <v>4</v>
      </c>
      <c r="F438" s="62">
        <v>9</v>
      </c>
      <c r="G438">
        <v>2</v>
      </c>
      <c r="H438">
        <v>2</v>
      </c>
      <c r="I438">
        <v>27.8</v>
      </c>
      <c r="J438">
        <v>8.17</v>
      </c>
      <c r="K438">
        <v>18</v>
      </c>
      <c r="L438">
        <v>259.5923261390887</v>
      </c>
      <c r="M438">
        <v>79.092016797247908</v>
      </c>
      <c r="N438">
        <v>1.7777777777777777</v>
      </c>
      <c r="O438" t="s">
        <v>56</v>
      </c>
      <c r="P438" t="s">
        <v>147</v>
      </c>
      <c r="Q438" t="s">
        <v>115</v>
      </c>
      <c r="R438" t="s">
        <v>120</v>
      </c>
      <c r="S438" t="s">
        <v>139</v>
      </c>
      <c r="T438" t="s">
        <v>139</v>
      </c>
      <c r="U438" t="s">
        <v>139</v>
      </c>
      <c r="V438" t="s">
        <v>139</v>
      </c>
      <c r="W438" t="s">
        <v>139</v>
      </c>
      <c r="X438" t="s">
        <v>139</v>
      </c>
      <c r="Y438" t="s">
        <v>139</v>
      </c>
      <c r="Z438" t="s">
        <v>139</v>
      </c>
      <c r="AA438" t="s">
        <v>139</v>
      </c>
      <c r="AB438" t="s">
        <v>139</v>
      </c>
      <c r="AC438" s="37">
        <v>22.48245</v>
      </c>
      <c r="AD438" s="37">
        <v>120.432215</v>
      </c>
      <c r="AE438">
        <v>50</v>
      </c>
      <c r="AF438" s="37" t="s">
        <v>174</v>
      </c>
      <c r="AG438" s="37" t="s">
        <v>173</v>
      </c>
      <c r="AH438" t="s">
        <v>167</v>
      </c>
      <c r="AI438" t="s">
        <v>169</v>
      </c>
      <c r="AJ438" t="s">
        <v>170</v>
      </c>
      <c r="AK438" t="s">
        <v>171</v>
      </c>
      <c r="AL438" s="27" t="s">
        <v>177</v>
      </c>
    </row>
    <row r="439" spans="1:38" x14ac:dyDescent="0.25">
      <c r="A439">
        <v>438</v>
      </c>
      <c r="B439">
        <v>52</v>
      </c>
      <c r="C439" s="1">
        <v>41373</v>
      </c>
      <c r="D439" s="62">
        <v>2013</v>
      </c>
      <c r="E439" s="62">
        <v>4</v>
      </c>
      <c r="F439" s="62">
        <v>9</v>
      </c>
      <c r="G439">
        <v>2</v>
      </c>
      <c r="H439">
        <v>2</v>
      </c>
      <c r="I439">
        <v>27.8</v>
      </c>
      <c r="J439">
        <v>8.17</v>
      </c>
      <c r="K439">
        <v>18</v>
      </c>
      <c r="L439">
        <v>259.5923261390887</v>
      </c>
      <c r="M439">
        <v>79.092016797247908</v>
      </c>
      <c r="N439">
        <v>0.88888888888888884</v>
      </c>
      <c r="O439" t="s">
        <v>58</v>
      </c>
      <c r="P439" t="s">
        <v>149</v>
      </c>
      <c r="Q439" t="s">
        <v>115</v>
      </c>
      <c r="R439" t="s">
        <v>115</v>
      </c>
      <c r="S439" t="s">
        <v>139</v>
      </c>
      <c r="T439" t="s">
        <v>139</v>
      </c>
      <c r="U439" t="s">
        <v>139</v>
      </c>
      <c r="V439" t="s">
        <v>139</v>
      </c>
      <c r="W439" t="s">
        <v>139</v>
      </c>
      <c r="X439" t="s">
        <v>139</v>
      </c>
      <c r="Y439" t="s">
        <v>139</v>
      </c>
      <c r="Z439" t="s">
        <v>139</v>
      </c>
      <c r="AA439" t="s">
        <v>139</v>
      </c>
      <c r="AB439" t="s">
        <v>139</v>
      </c>
      <c r="AC439" s="37">
        <v>22.48245</v>
      </c>
      <c r="AD439" s="37">
        <v>120.432215</v>
      </c>
      <c r="AE439">
        <v>50</v>
      </c>
      <c r="AF439" s="37" t="s">
        <v>174</v>
      </c>
      <c r="AG439" s="37" t="s">
        <v>166</v>
      </c>
      <c r="AH439" t="s">
        <v>167</v>
      </c>
      <c r="AI439" t="s">
        <v>169</v>
      </c>
      <c r="AJ439" t="s">
        <v>170</v>
      </c>
      <c r="AK439" t="s">
        <v>175</v>
      </c>
      <c r="AL439" s="27" t="s">
        <v>177</v>
      </c>
    </row>
    <row r="440" spans="1:38" x14ac:dyDescent="0.25">
      <c r="A440">
        <v>439</v>
      </c>
      <c r="B440">
        <v>52</v>
      </c>
      <c r="C440" s="1">
        <v>41373</v>
      </c>
      <c r="D440" s="62">
        <v>2013</v>
      </c>
      <c r="E440" s="62">
        <v>4</v>
      </c>
      <c r="F440" s="62">
        <v>9</v>
      </c>
      <c r="G440">
        <v>2</v>
      </c>
      <c r="H440">
        <v>2</v>
      </c>
      <c r="I440">
        <v>27.8</v>
      </c>
      <c r="J440">
        <v>8.17</v>
      </c>
      <c r="K440">
        <v>18</v>
      </c>
      <c r="L440">
        <v>259.5923261390887</v>
      </c>
      <c r="M440">
        <v>79.092016797247908</v>
      </c>
      <c r="N440">
        <v>7.1111111111111107</v>
      </c>
      <c r="O440" t="s">
        <v>59</v>
      </c>
      <c r="P440" t="s">
        <v>150</v>
      </c>
      <c r="Q440" t="s">
        <v>115</v>
      </c>
      <c r="R440" t="s">
        <v>124</v>
      </c>
      <c r="S440" t="s">
        <v>139</v>
      </c>
      <c r="T440" t="s">
        <v>139</v>
      </c>
      <c r="U440" t="s">
        <v>139</v>
      </c>
      <c r="V440" t="s">
        <v>139</v>
      </c>
      <c r="W440" t="s">
        <v>139</v>
      </c>
      <c r="X440" t="s">
        <v>139</v>
      </c>
      <c r="Y440" t="s">
        <v>139</v>
      </c>
      <c r="Z440" t="s">
        <v>139</v>
      </c>
      <c r="AA440" t="s">
        <v>139</v>
      </c>
      <c r="AB440" t="s">
        <v>139</v>
      </c>
      <c r="AC440" s="37">
        <v>22.48245</v>
      </c>
      <c r="AD440" s="37">
        <v>120.432215</v>
      </c>
      <c r="AE440">
        <v>50</v>
      </c>
      <c r="AF440" s="37" t="s">
        <v>174</v>
      </c>
      <c r="AG440" s="37" t="s">
        <v>166</v>
      </c>
      <c r="AH440" t="s">
        <v>168</v>
      </c>
      <c r="AI440" t="s">
        <v>169</v>
      </c>
      <c r="AJ440" t="s">
        <v>170</v>
      </c>
      <c r="AK440" t="s">
        <v>172</v>
      </c>
      <c r="AL440" s="27" t="s">
        <v>177</v>
      </c>
    </row>
    <row r="441" spans="1:38" x14ac:dyDescent="0.25">
      <c r="A441">
        <v>440</v>
      </c>
      <c r="B441">
        <v>52</v>
      </c>
      <c r="C441" s="1">
        <v>41373</v>
      </c>
      <c r="D441" s="62">
        <v>2013</v>
      </c>
      <c r="E441" s="62">
        <v>4</v>
      </c>
      <c r="F441" s="62">
        <v>9</v>
      </c>
      <c r="G441">
        <v>2</v>
      </c>
      <c r="H441">
        <v>2</v>
      </c>
      <c r="I441">
        <v>27.8</v>
      </c>
      <c r="J441">
        <v>8.17</v>
      </c>
      <c r="K441">
        <v>18</v>
      </c>
      <c r="L441">
        <v>259.5923261390887</v>
      </c>
      <c r="M441">
        <v>79.092016797247908</v>
      </c>
      <c r="N441">
        <v>0.88888888888888884</v>
      </c>
      <c r="O441" t="s">
        <v>62</v>
      </c>
      <c r="P441" t="s">
        <v>153</v>
      </c>
      <c r="Q441" t="s">
        <v>115</v>
      </c>
      <c r="R441" t="s">
        <v>115</v>
      </c>
      <c r="S441" t="s">
        <v>139</v>
      </c>
      <c r="T441" t="s">
        <v>139</v>
      </c>
      <c r="U441" t="s">
        <v>139</v>
      </c>
      <c r="V441" t="s">
        <v>139</v>
      </c>
      <c r="W441" t="s">
        <v>139</v>
      </c>
      <c r="X441" t="s">
        <v>139</v>
      </c>
      <c r="Y441" t="s">
        <v>139</v>
      </c>
      <c r="Z441" t="s">
        <v>139</v>
      </c>
      <c r="AA441" t="s">
        <v>139</v>
      </c>
      <c r="AB441" t="s">
        <v>139</v>
      </c>
      <c r="AC441" s="37">
        <v>22.48245</v>
      </c>
      <c r="AD441" s="37">
        <v>120.432215</v>
      </c>
      <c r="AE441">
        <v>50</v>
      </c>
      <c r="AF441" s="37" t="s">
        <v>174</v>
      </c>
      <c r="AG441" s="37" t="s">
        <v>173</v>
      </c>
      <c r="AH441" t="s">
        <v>167</v>
      </c>
      <c r="AI441" t="s">
        <v>169</v>
      </c>
      <c r="AJ441" t="s">
        <v>170</v>
      </c>
      <c r="AK441" t="s">
        <v>171</v>
      </c>
      <c r="AL441" s="27" t="s">
        <v>177</v>
      </c>
    </row>
    <row r="442" spans="1:38" x14ac:dyDescent="0.25">
      <c r="A442">
        <v>441</v>
      </c>
      <c r="B442">
        <v>52</v>
      </c>
      <c r="C442" s="1">
        <v>41373</v>
      </c>
      <c r="D442" s="62">
        <v>2013</v>
      </c>
      <c r="E442" s="62">
        <v>4</v>
      </c>
      <c r="F442" s="62">
        <v>9</v>
      </c>
      <c r="G442">
        <v>2</v>
      </c>
      <c r="H442">
        <v>2</v>
      </c>
      <c r="I442">
        <v>27.8</v>
      </c>
      <c r="J442">
        <v>8.17</v>
      </c>
      <c r="K442">
        <v>18</v>
      </c>
      <c r="L442">
        <v>259.5923261390887</v>
      </c>
      <c r="M442">
        <v>79.092016797247908</v>
      </c>
      <c r="N442">
        <v>0.88888888888888884</v>
      </c>
      <c r="O442" t="s">
        <v>63</v>
      </c>
      <c r="P442" t="s">
        <v>63</v>
      </c>
      <c r="Q442" t="s">
        <v>115</v>
      </c>
      <c r="R442" t="s">
        <v>123</v>
      </c>
      <c r="S442" t="s">
        <v>139</v>
      </c>
      <c r="T442" t="s">
        <v>139</v>
      </c>
      <c r="U442" t="s">
        <v>139</v>
      </c>
      <c r="V442" t="s">
        <v>139</v>
      </c>
      <c r="W442" t="s">
        <v>139</v>
      </c>
      <c r="X442" t="s">
        <v>139</v>
      </c>
      <c r="Y442" t="s">
        <v>139</v>
      </c>
      <c r="Z442" t="s">
        <v>139</v>
      </c>
      <c r="AA442" t="s">
        <v>139</v>
      </c>
      <c r="AB442" t="s">
        <v>139</v>
      </c>
      <c r="AC442" s="37">
        <v>22.48245</v>
      </c>
      <c r="AD442" s="37">
        <v>120.432215</v>
      </c>
      <c r="AE442">
        <v>50</v>
      </c>
      <c r="AF442" s="37" t="s">
        <v>174</v>
      </c>
      <c r="AG442" s="37" t="s">
        <v>166</v>
      </c>
      <c r="AH442" t="s">
        <v>167</v>
      </c>
      <c r="AI442" t="s">
        <v>169</v>
      </c>
      <c r="AJ442" t="s">
        <v>170</v>
      </c>
      <c r="AK442" t="s">
        <v>175</v>
      </c>
      <c r="AL442" s="27" t="s">
        <v>177</v>
      </c>
    </row>
    <row r="443" spans="1:38" x14ac:dyDescent="0.25">
      <c r="A443">
        <v>442</v>
      </c>
      <c r="B443">
        <v>52</v>
      </c>
      <c r="C443" s="1">
        <v>41373</v>
      </c>
      <c r="D443" s="62">
        <v>2013</v>
      </c>
      <c r="E443" s="62">
        <v>4</v>
      </c>
      <c r="F443" s="62">
        <v>9</v>
      </c>
      <c r="G443">
        <v>2</v>
      </c>
      <c r="H443">
        <v>2</v>
      </c>
      <c r="I443">
        <v>27.8</v>
      </c>
      <c r="J443">
        <v>8.17</v>
      </c>
      <c r="K443">
        <v>18</v>
      </c>
      <c r="L443">
        <v>259.5923261390887</v>
      </c>
      <c r="M443">
        <v>79.092016797247908</v>
      </c>
      <c r="N443">
        <v>23.111111111111114</v>
      </c>
      <c r="O443" t="s">
        <v>67</v>
      </c>
      <c r="P443" t="s">
        <v>155</v>
      </c>
      <c r="Q443" t="s">
        <v>115</v>
      </c>
      <c r="R443" t="s">
        <v>119</v>
      </c>
      <c r="S443" t="s">
        <v>139</v>
      </c>
      <c r="T443" t="s">
        <v>139</v>
      </c>
      <c r="U443" t="s">
        <v>139</v>
      </c>
      <c r="V443" t="s">
        <v>139</v>
      </c>
      <c r="W443" t="s">
        <v>139</v>
      </c>
      <c r="X443" t="s">
        <v>139</v>
      </c>
      <c r="Y443" t="s">
        <v>139</v>
      </c>
      <c r="Z443" t="s">
        <v>139</v>
      </c>
      <c r="AA443" t="s">
        <v>139</v>
      </c>
      <c r="AB443" t="s">
        <v>139</v>
      </c>
      <c r="AC443" s="37">
        <v>22.48245</v>
      </c>
      <c r="AD443" s="37">
        <v>120.432215</v>
      </c>
      <c r="AE443">
        <v>50</v>
      </c>
      <c r="AF443" s="37" t="s">
        <v>174</v>
      </c>
      <c r="AG443" s="37" t="s">
        <v>166</v>
      </c>
      <c r="AH443" t="s">
        <v>168</v>
      </c>
      <c r="AI443" t="s">
        <v>169</v>
      </c>
      <c r="AJ443" t="s">
        <v>170</v>
      </c>
      <c r="AK443" t="s">
        <v>172</v>
      </c>
      <c r="AL443" s="27" t="s">
        <v>177</v>
      </c>
    </row>
    <row r="444" spans="1:38" x14ac:dyDescent="0.25">
      <c r="A444">
        <v>443</v>
      </c>
      <c r="B444">
        <v>53</v>
      </c>
      <c r="C444" s="1">
        <v>41376</v>
      </c>
      <c r="D444" s="62">
        <v>2013</v>
      </c>
      <c r="E444" s="62">
        <v>4</v>
      </c>
      <c r="F444" s="62">
        <v>12</v>
      </c>
      <c r="G444">
        <v>2</v>
      </c>
      <c r="H444">
        <v>2</v>
      </c>
      <c r="I444" t="s">
        <v>139</v>
      </c>
      <c r="J444">
        <v>8.4700000000000006</v>
      </c>
      <c r="K444">
        <v>21</v>
      </c>
      <c r="L444">
        <v>274.18065547561946</v>
      </c>
      <c r="M444">
        <v>9.8936001554648847</v>
      </c>
      <c r="N444">
        <v>4.4444444444444446</v>
      </c>
      <c r="O444" t="s">
        <v>5</v>
      </c>
      <c r="P444" t="s">
        <v>141</v>
      </c>
      <c r="Q444" t="s">
        <v>112</v>
      </c>
      <c r="R444" t="s">
        <v>116</v>
      </c>
      <c r="S444" t="s">
        <v>139</v>
      </c>
      <c r="T444" t="s">
        <v>139</v>
      </c>
      <c r="U444" t="s">
        <v>139</v>
      </c>
      <c r="V444" t="s">
        <v>139</v>
      </c>
      <c r="W444" t="s">
        <v>139</v>
      </c>
      <c r="X444" t="s">
        <v>139</v>
      </c>
      <c r="Y444" t="s">
        <v>139</v>
      </c>
      <c r="Z444" t="s">
        <v>139</v>
      </c>
      <c r="AA444" t="s">
        <v>139</v>
      </c>
      <c r="AB444" t="s">
        <v>139</v>
      </c>
      <c r="AC444" s="37">
        <v>22.48245</v>
      </c>
      <c r="AD444" s="37">
        <v>120.432215</v>
      </c>
      <c r="AE444">
        <v>50</v>
      </c>
      <c r="AF444" s="37" t="s">
        <v>174</v>
      </c>
      <c r="AG444" s="37" t="s">
        <v>173</v>
      </c>
      <c r="AH444" t="s">
        <v>167</v>
      </c>
      <c r="AI444" t="s">
        <v>169</v>
      </c>
      <c r="AJ444" t="s">
        <v>170</v>
      </c>
      <c r="AK444" t="s">
        <v>171</v>
      </c>
      <c r="AL444" s="27" t="s">
        <v>177</v>
      </c>
    </row>
    <row r="445" spans="1:38" x14ac:dyDescent="0.25">
      <c r="A445">
        <v>444</v>
      </c>
      <c r="B445">
        <v>53</v>
      </c>
      <c r="C445" s="1">
        <v>41376</v>
      </c>
      <c r="D445" s="62">
        <v>2013</v>
      </c>
      <c r="E445" s="62">
        <v>4</v>
      </c>
      <c r="F445" s="62">
        <v>12</v>
      </c>
      <c r="G445">
        <v>2</v>
      </c>
      <c r="H445">
        <v>2</v>
      </c>
      <c r="I445" t="s">
        <v>139</v>
      </c>
      <c r="J445">
        <v>8.4700000000000006</v>
      </c>
      <c r="K445">
        <v>21</v>
      </c>
      <c r="L445">
        <v>274.18065547561946</v>
      </c>
      <c r="M445">
        <v>9.8936001554648847</v>
      </c>
      <c r="N445">
        <v>2.666666666666667</v>
      </c>
      <c r="O445" t="s">
        <v>7</v>
      </c>
      <c r="P445" t="s">
        <v>141</v>
      </c>
      <c r="Q445" t="s">
        <v>112</v>
      </c>
      <c r="R445" t="s">
        <v>117</v>
      </c>
      <c r="S445" t="s">
        <v>139</v>
      </c>
      <c r="T445" t="s">
        <v>139</v>
      </c>
      <c r="U445" t="s">
        <v>139</v>
      </c>
      <c r="V445" t="s">
        <v>139</v>
      </c>
      <c r="W445" t="s">
        <v>139</v>
      </c>
      <c r="X445" t="s">
        <v>139</v>
      </c>
      <c r="Y445" t="s">
        <v>139</v>
      </c>
      <c r="Z445" t="s">
        <v>139</v>
      </c>
      <c r="AA445" t="s">
        <v>139</v>
      </c>
      <c r="AB445" t="s">
        <v>139</v>
      </c>
      <c r="AC445" s="37">
        <v>22.48245</v>
      </c>
      <c r="AD445" s="37">
        <v>120.432215</v>
      </c>
      <c r="AE445">
        <v>50</v>
      </c>
      <c r="AF445" s="37" t="s">
        <v>174</v>
      </c>
      <c r="AG445" s="37" t="s">
        <v>166</v>
      </c>
      <c r="AH445" t="s">
        <v>167</v>
      </c>
      <c r="AI445" t="s">
        <v>169</v>
      </c>
      <c r="AJ445" t="s">
        <v>170</v>
      </c>
      <c r="AK445" t="s">
        <v>175</v>
      </c>
      <c r="AL445" s="27" t="s">
        <v>177</v>
      </c>
    </row>
    <row r="446" spans="1:38" x14ac:dyDescent="0.25">
      <c r="A446">
        <v>445</v>
      </c>
      <c r="B446">
        <v>53</v>
      </c>
      <c r="C446" s="1">
        <v>41376</v>
      </c>
      <c r="D446" s="62">
        <v>2013</v>
      </c>
      <c r="E446" s="62">
        <v>4</v>
      </c>
      <c r="F446" s="62">
        <v>12</v>
      </c>
      <c r="G446">
        <v>2</v>
      </c>
      <c r="H446">
        <v>2</v>
      </c>
      <c r="I446" t="s">
        <v>139</v>
      </c>
      <c r="J446">
        <v>8.4700000000000006</v>
      </c>
      <c r="K446">
        <v>21</v>
      </c>
      <c r="L446">
        <v>274.18065547561946</v>
      </c>
      <c r="M446">
        <v>9.8936001554648847</v>
      </c>
      <c r="N446">
        <v>12.444444444444446</v>
      </c>
      <c r="O446" t="s">
        <v>108</v>
      </c>
      <c r="P446" t="s">
        <v>141</v>
      </c>
      <c r="Q446" t="s">
        <v>114</v>
      </c>
      <c r="R446" t="s">
        <v>118</v>
      </c>
      <c r="S446" t="s">
        <v>139</v>
      </c>
      <c r="T446" t="s">
        <v>139</v>
      </c>
      <c r="U446" t="s">
        <v>139</v>
      </c>
      <c r="V446" t="s">
        <v>139</v>
      </c>
      <c r="W446" t="s">
        <v>139</v>
      </c>
      <c r="X446" t="s">
        <v>139</v>
      </c>
      <c r="Y446" t="s">
        <v>139</v>
      </c>
      <c r="Z446" t="s">
        <v>139</v>
      </c>
      <c r="AA446" t="s">
        <v>139</v>
      </c>
      <c r="AB446" t="s">
        <v>139</v>
      </c>
      <c r="AC446" s="37">
        <v>22.48245</v>
      </c>
      <c r="AD446" s="37">
        <v>120.432215</v>
      </c>
      <c r="AE446">
        <v>50</v>
      </c>
      <c r="AF446" s="37" t="s">
        <v>174</v>
      </c>
      <c r="AG446" s="37" t="s">
        <v>166</v>
      </c>
      <c r="AH446" t="s">
        <v>168</v>
      </c>
      <c r="AI446" t="s">
        <v>169</v>
      </c>
      <c r="AJ446" t="s">
        <v>170</v>
      </c>
      <c r="AK446" t="s">
        <v>172</v>
      </c>
      <c r="AL446" s="27" t="s">
        <v>177</v>
      </c>
    </row>
    <row r="447" spans="1:38" x14ac:dyDescent="0.25">
      <c r="A447">
        <v>446</v>
      </c>
      <c r="B447">
        <v>53</v>
      </c>
      <c r="C447" s="1">
        <v>41376</v>
      </c>
      <c r="D447" s="62">
        <v>2013</v>
      </c>
      <c r="E447" s="62">
        <v>4</v>
      </c>
      <c r="F447" s="62">
        <v>12</v>
      </c>
      <c r="G447">
        <v>2</v>
      </c>
      <c r="H447">
        <v>2</v>
      </c>
      <c r="I447" t="s">
        <v>139</v>
      </c>
      <c r="J447">
        <v>8.4700000000000006</v>
      </c>
      <c r="K447">
        <v>21</v>
      </c>
      <c r="L447">
        <v>274.18065547561946</v>
      </c>
      <c r="M447">
        <v>9.8936001554648847</v>
      </c>
      <c r="N447">
        <v>65.777777777777786</v>
      </c>
      <c r="O447" t="s">
        <v>9</v>
      </c>
      <c r="P447" t="s">
        <v>141</v>
      </c>
      <c r="Q447" t="s">
        <v>115</v>
      </c>
      <c r="R447" t="s">
        <v>122</v>
      </c>
      <c r="S447" t="s">
        <v>139</v>
      </c>
      <c r="T447" t="s">
        <v>139</v>
      </c>
      <c r="U447" t="s">
        <v>139</v>
      </c>
      <c r="V447" t="s">
        <v>139</v>
      </c>
      <c r="W447" t="s">
        <v>139</v>
      </c>
      <c r="X447" t="s">
        <v>139</v>
      </c>
      <c r="Y447" t="s">
        <v>139</v>
      </c>
      <c r="Z447" t="s">
        <v>139</v>
      </c>
      <c r="AA447" t="s">
        <v>139</v>
      </c>
      <c r="AB447" t="s">
        <v>139</v>
      </c>
      <c r="AC447" s="37">
        <v>22.48245</v>
      </c>
      <c r="AD447" s="37">
        <v>120.432215</v>
      </c>
      <c r="AE447">
        <v>50</v>
      </c>
      <c r="AF447" s="37" t="s">
        <v>174</v>
      </c>
      <c r="AG447" s="37" t="s">
        <v>173</v>
      </c>
      <c r="AH447" t="s">
        <v>167</v>
      </c>
      <c r="AI447" t="s">
        <v>169</v>
      </c>
      <c r="AJ447" t="s">
        <v>170</v>
      </c>
      <c r="AK447" t="s">
        <v>171</v>
      </c>
      <c r="AL447" s="27" t="s">
        <v>177</v>
      </c>
    </row>
    <row r="448" spans="1:38" x14ac:dyDescent="0.25">
      <c r="A448">
        <v>447</v>
      </c>
      <c r="B448">
        <v>53</v>
      </c>
      <c r="C448" s="1">
        <v>41376</v>
      </c>
      <c r="D448" s="62">
        <v>2013</v>
      </c>
      <c r="E448" s="62">
        <v>4</v>
      </c>
      <c r="F448" s="62">
        <v>12</v>
      </c>
      <c r="G448">
        <v>2</v>
      </c>
      <c r="H448">
        <v>2</v>
      </c>
      <c r="I448" t="s">
        <v>139</v>
      </c>
      <c r="J448">
        <v>8.4700000000000006</v>
      </c>
      <c r="K448">
        <v>21</v>
      </c>
      <c r="L448">
        <v>274.18065547561946</v>
      </c>
      <c r="M448">
        <v>9.8936001554648847</v>
      </c>
      <c r="N448">
        <v>323.5555555555556</v>
      </c>
      <c r="O448" t="s">
        <v>83</v>
      </c>
      <c r="P448" t="s">
        <v>142</v>
      </c>
      <c r="Q448" t="s">
        <v>115</v>
      </c>
      <c r="R448" t="s">
        <v>115</v>
      </c>
      <c r="S448" t="s">
        <v>139</v>
      </c>
      <c r="T448" t="s">
        <v>139</v>
      </c>
      <c r="U448" t="s">
        <v>139</v>
      </c>
      <c r="V448" t="s">
        <v>139</v>
      </c>
      <c r="W448" t="s">
        <v>139</v>
      </c>
      <c r="X448" t="s">
        <v>139</v>
      </c>
      <c r="Y448" t="s">
        <v>139</v>
      </c>
      <c r="Z448" t="s">
        <v>139</v>
      </c>
      <c r="AA448" t="s">
        <v>139</v>
      </c>
      <c r="AB448" t="s">
        <v>139</v>
      </c>
      <c r="AC448" s="37">
        <v>22.48245</v>
      </c>
      <c r="AD448" s="37">
        <v>120.432215</v>
      </c>
      <c r="AE448">
        <v>50</v>
      </c>
      <c r="AF448" s="37" t="s">
        <v>174</v>
      </c>
      <c r="AG448" s="37" t="s">
        <v>166</v>
      </c>
      <c r="AH448" t="s">
        <v>167</v>
      </c>
      <c r="AI448" t="s">
        <v>169</v>
      </c>
      <c r="AJ448" t="s">
        <v>170</v>
      </c>
      <c r="AK448" t="s">
        <v>175</v>
      </c>
      <c r="AL448" s="27" t="s">
        <v>177</v>
      </c>
    </row>
    <row r="449" spans="1:38" x14ac:dyDescent="0.25">
      <c r="A449">
        <v>448</v>
      </c>
      <c r="B449">
        <v>53</v>
      </c>
      <c r="C449" s="1">
        <v>41376</v>
      </c>
      <c r="D449" s="62">
        <v>2013</v>
      </c>
      <c r="E449" s="62">
        <v>4</v>
      </c>
      <c r="F449" s="62">
        <v>12</v>
      </c>
      <c r="G449">
        <v>2</v>
      </c>
      <c r="H449">
        <v>2</v>
      </c>
      <c r="I449" t="s">
        <v>139</v>
      </c>
      <c r="J449">
        <v>8.4700000000000006</v>
      </c>
      <c r="K449">
        <v>21</v>
      </c>
      <c r="L449">
        <v>274.18065547561946</v>
      </c>
      <c r="M449">
        <v>9.8936001554648847</v>
      </c>
      <c r="N449">
        <v>0.88888888888888884</v>
      </c>
      <c r="O449" t="s">
        <v>55</v>
      </c>
      <c r="P449" t="s">
        <v>55</v>
      </c>
      <c r="Q449" t="s">
        <v>115</v>
      </c>
      <c r="R449" t="s">
        <v>115</v>
      </c>
      <c r="S449" t="s">
        <v>139</v>
      </c>
      <c r="T449" t="s">
        <v>139</v>
      </c>
      <c r="U449" t="s">
        <v>139</v>
      </c>
      <c r="V449" t="s">
        <v>139</v>
      </c>
      <c r="W449" t="s">
        <v>139</v>
      </c>
      <c r="X449" t="s">
        <v>139</v>
      </c>
      <c r="Y449" t="s">
        <v>139</v>
      </c>
      <c r="Z449" t="s">
        <v>139</v>
      </c>
      <c r="AA449" t="s">
        <v>139</v>
      </c>
      <c r="AB449" t="s">
        <v>139</v>
      </c>
      <c r="AC449" s="37">
        <v>22.48245</v>
      </c>
      <c r="AD449" s="37">
        <v>120.432215</v>
      </c>
      <c r="AE449">
        <v>50</v>
      </c>
      <c r="AF449" s="37" t="s">
        <v>174</v>
      </c>
      <c r="AG449" s="37" t="s">
        <v>166</v>
      </c>
      <c r="AH449" t="s">
        <v>168</v>
      </c>
      <c r="AI449" t="s">
        <v>169</v>
      </c>
      <c r="AJ449" t="s">
        <v>170</v>
      </c>
      <c r="AK449" t="s">
        <v>172</v>
      </c>
      <c r="AL449" s="27" t="s">
        <v>177</v>
      </c>
    </row>
    <row r="450" spans="1:38" x14ac:dyDescent="0.25">
      <c r="A450">
        <v>449</v>
      </c>
      <c r="B450">
        <v>53</v>
      </c>
      <c r="C450" s="1">
        <v>41376</v>
      </c>
      <c r="D450" s="62">
        <v>2013</v>
      </c>
      <c r="E450" s="62">
        <v>4</v>
      </c>
      <c r="F450" s="62">
        <v>12</v>
      </c>
      <c r="G450">
        <v>2</v>
      </c>
      <c r="H450">
        <v>2</v>
      </c>
      <c r="I450" t="s">
        <v>139</v>
      </c>
      <c r="J450">
        <v>8.4700000000000006</v>
      </c>
      <c r="K450">
        <v>21</v>
      </c>
      <c r="L450">
        <v>274.18065547561946</v>
      </c>
      <c r="M450">
        <v>9.8936001554648847</v>
      </c>
      <c r="N450">
        <v>1.7777777777777777</v>
      </c>
      <c r="O450" t="s">
        <v>58</v>
      </c>
      <c r="P450" t="s">
        <v>149</v>
      </c>
      <c r="Q450" t="s">
        <v>115</v>
      </c>
      <c r="R450" t="s">
        <v>115</v>
      </c>
      <c r="S450" t="s">
        <v>139</v>
      </c>
      <c r="T450" t="s">
        <v>139</v>
      </c>
      <c r="U450" t="s">
        <v>139</v>
      </c>
      <c r="V450" t="s">
        <v>139</v>
      </c>
      <c r="W450" t="s">
        <v>139</v>
      </c>
      <c r="X450" t="s">
        <v>139</v>
      </c>
      <c r="Y450" t="s">
        <v>139</v>
      </c>
      <c r="Z450" t="s">
        <v>139</v>
      </c>
      <c r="AA450" t="s">
        <v>139</v>
      </c>
      <c r="AB450" t="s">
        <v>139</v>
      </c>
      <c r="AC450" s="37">
        <v>22.48245</v>
      </c>
      <c r="AD450" s="37">
        <v>120.432215</v>
      </c>
      <c r="AE450">
        <v>50</v>
      </c>
      <c r="AF450" s="37" t="s">
        <v>174</v>
      </c>
      <c r="AG450" s="37" t="s">
        <v>173</v>
      </c>
      <c r="AH450" t="s">
        <v>167</v>
      </c>
      <c r="AI450" t="s">
        <v>169</v>
      </c>
      <c r="AJ450" t="s">
        <v>170</v>
      </c>
      <c r="AK450" t="s">
        <v>171</v>
      </c>
      <c r="AL450" s="27" t="s">
        <v>177</v>
      </c>
    </row>
    <row r="451" spans="1:38" x14ac:dyDescent="0.25">
      <c r="A451">
        <v>450</v>
      </c>
      <c r="B451">
        <v>53</v>
      </c>
      <c r="C451" s="1">
        <v>41376</v>
      </c>
      <c r="D451" s="62">
        <v>2013</v>
      </c>
      <c r="E451" s="62">
        <v>4</v>
      </c>
      <c r="F451" s="62">
        <v>12</v>
      </c>
      <c r="G451">
        <v>2</v>
      </c>
      <c r="H451">
        <v>2</v>
      </c>
      <c r="I451" t="s">
        <v>139</v>
      </c>
      <c r="J451">
        <v>8.4700000000000006</v>
      </c>
      <c r="K451">
        <v>21</v>
      </c>
      <c r="L451">
        <v>274.18065547561946</v>
      </c>
      <c r="M451">
        <v>9.8936001554648847</v>
      </c>
      <c r="N451">
        <v>1.7777777777777777</v>
      </c>
      <c r="O451" t="s">
        <v>59</v>
      </c>
      <c r="P451" t="s">
        <v>150</v>
      </c>
      <c r="Q451" t="s">
        <v>115</v>
      </c>
      <c r="R451" t="s">
        <v>124</v>
      </c>
      <c r="S451" t="s">
        <v>139</v>
      </c>
      <c r="T451" t="s">
        <v>139</v>
      </c>
      <c r="U451" t="s">
        <v>139</v>
      </c>
      <c r="V451" t="s">
        <v>139</v>
      </c>
      <c r="W451" t="s">
        <v>139</v>
      </c>
      <c r="X451" t="s">
        <v>139</v>
      </c>
      <c r="Y451" t="s">
        <v>139</v>
      </c>
      <c r="Z451" t="s">
        <v>139</v>
      </c>
      <c r="AA451" t="s">
        <v>139</v>
      </c>
      <c r="AB451" t="s">
        <v>139</v>
      </c>
      <c r="AC451" s="37">
        <v>22.48245</v>
      </c>
      <c r="AD451" s="37">
        <v>120.432215</v>
      </c>
      <c r="AE451">
        <v>50</v>
      </c>
      <c r="AF451" s="37" t="s">
        <v>174</v>
      </c>
      <c r="AG451" s="37" t="s">
        <v>166</v>
      </c>
      <c r="AH451" t="s">
        <v>167</v>
      </c>
      <c r="AI451" t="s">
        <v>169</v>
      </c>
      <c r="AJ451" t="s">
        <v>170</v>
      </c>
      <c r="AK451" t="s">
        <v>175</v>
      </c>
      <c r="AL451" s="27" t="s">
        <v>177</v>
      </c>
    </row>
    <row r="452" spans="1:38" x14ac:dyDescent="0.25">
      <c r="A452">
        <v>451</v>
      </c>
      <c r="B452">
        <v>53</v>
      </c>
      <c r="C452" s="1">
        <v>41376</v>
      </c>
      <c r="D452" s="62">
        <v>2013</v>
      </c>
      <c r="E452" s="62">
        <v>4</v>
      </c>
      <c r="F452" s="62">
        <v>12</v>
      </c>
      <c r="G452">
        <v>2</v>
      </c>
      <c r="H452">
        <v>2</v>
      </c>
      <c r="I452" t="s">
        <v>139</v>
      </c>
      <c r="J452">
        <v>8.4700000000000006</v>
      </c>
      <c r="K452">
        <v>21</v>
      </c>
      <c r="L452">
        <v>274.18065547561946</v>
      </c>
      <c r="M452">
        <v>9.8936001554648847</v>
      </c>
      <c r="N452">
        <v>0.88888888888888884</v>
      </c>
      <c r="O452" t="s">
        <v>60</v>
      </c>
      <c r="P452" t="s">
        <v>151</v>
      </c>
      <c r="Q452" t="s">
        <v>115</v>
      </c>
      <c r="R452" t="s">
        <v>124</v>
      </c>
      <c r="S452" t="s">
        <v>139</v>
      </c>
      <c r="T452" t="s">
        <v>139</v>
      </c>
      <c r="U452" t="s">
        <v>139</v>
      </c>
      <c r="V452" t="s">
        <v>139</v>
      </c>
      <c r="W452" t="s">
        <v>139</v>
      </c>
      <c r="X452" t="s">
        <v>139</v>
      </c>
      <c r="Y452" t="s">
        <v>139</v>
      </c>
      <c r="Z452" t="s">
        <v>139</v>
      </c>
      <c r="AA452" t="s">
        <v>139</v>
      </c>
      <c r="AB452" t="s">
        <v>139</v>
      </c>
      <c r="AC452" s="37">
        <v>22.48245</v>
      </c>
      <c r="AD452" s="37">
        <v>120.432215</v>
      </c>
      <c r="AE452">
        <v>50</v>
      </c>
      <c r="AF452" s="37" t="s">
        <v>174</v>
      </c>
      <c r="AG452" s="37" t="s">
        <v>166</v>
      </c>
      <c r="AH452" t="s">
        <v>168</v>
      </c>
      <c r="AI452" t="s">
        <v>169</v>
      </c>
      <c r="AJ452" t="s">
        <v>170</v>
      </c>
      <c r="AK452" t="s">
        <v>172</v>
      </c>
      <c r="AL452" s="27" t="s">
        <v>177</v>
      </c>
    </row>
    <row r="453" spans="1:38" x14ac:dyDescent="0.25">
      <c r="A453">
        <v>452</v>
      </c>
      <c r="B453">
        <v>53</v>
      </c>
      <c r="C453" s="1">
        <v>41376</v>
      </c>
      <c r="D453" s="62">
        <v>2013</v>
      </c>
      <c r="E453" s="62">
        <v>4</v>
      </c>
      <c r="F453" s="62">
        <v>12</v>
      </c>
      <c r="G453">
        <v>2</v>
      </c>
      <c r="H453">
        <v>2</v>
      </c>
      <c r="I453" t="s">
        <v>139</v>
      </c>
      <c r="J453">
        <v>8.4700000000000006</v>
      </c>
      <c r="K453">
        <v>21</v>
      </c>
      <c r="L453">
        <v>274.18065547561946</v>
      </c>
      <c r="M453">
        <v>9.8936001554648847</v>
      </c>
      <c r="N453">
        <v>32.888888888888893</v>
      </c>
      <c r="O453" t="s">
        <v>67</v>
      </c>
      <c r="P453" t="s">
        <v>155</v>
      </c>
      <c r="Q453" t="s">
        <v>115</v>
      </c>
      <c r="R453" t="s">
        <v>119</v>
      </c>
      <c r="S453" t="s">
        <v>139</v>
      </c>
      <c r="T453" t="s">
        <v>139</v>
      </c>
      <c r="U453" t="s">
        <v>139</v>
      </c>
      <c r="V453" t="s">
        <v>139</v>
      </c>
      <c r="W453" t="s">
        <v>139</v>
      </c>
      <c r="X453" t="s">
        <v>139</v>
      </c>
      <c r="Y453" t="s">
        <v>139</v>
      </c>
      <c r="Z453" t="s">
        <v>139</v>
      </c>
      <c r="AA453" t="s">
        <v>139</v>
      </c>
      <c r="AB453" t="s">
        <v>139</v>
      </c>
      <c r="AC453" s="37">
        <v>22.48245</v>
      </c>
      <c r="AD453" s="37">
        <v>120.432215</v>
      </c>
      <c r="AE453">
        <v>50</v>
      </c>
      <c r="AF453" s="37" t="s">
        <v>174</v>
      </c>
      <c r="AG453" s="37" t="s">
        <v>173</v>
      </c>
      <c r="AH453" t="s">
        <v>167</v>
      </c>
      <c r="AI453" t="s">
        <v>169</v>
      </c>
      <c r="AJ453" t="s">
        <v>170</v>
      </c>
      <c r="AK453" t="s">
        <v>171</v>
      </c>
      <c r="AL453" s="27" t="s">
        <v>177</v>
      </c>
    </row>
    <row r="454" spans="1:38" x14ac:dyDescent="0.25">
      <c r="A454">
        <v>453</v>
      </c>
      <c r="B454">
        <v>54</v>
      </c>
      <c r="C454" s="1">
        <v>41379</v>
      </c>
      <c r="D454" s="62">
        <v>2013</v>
      </c>
      <c r="E454" s="62">
        <v>4</v>
      </c>
      <c r="F454" s="62">
        <v>15</v>
      </c>
      <c r="G454">
        <v>2</v>
      </c>
      <c r="H454">
        <v>2</v>
      </c>
      <c r="I454">
        <v>27.8</v>
      </c>
      <c r="J454">
        <v>8.7200000000000006</v>
      </c>
      <c r="K454">
        <v>14</v>
      </c>
      <c r="L454">
        <v>405.47561950439643</v>
      </c>
      <c r="M454">
        <v>26.557692876442715</v>
      </c>
      <c r="N454">
        <v>3.5555555555555554</v>
      </c>
      <c r="O454" t="s">
        <v>5</v>
      </c>
      <c r="P454" t="s">
        <v>141</v>
      </c>
      <c r="Q454" t="s">
        <v>112</v>
      </c>
      <c r="R454" t="s">
        <v>116</v>
      </c>
      <c r="S454" t="s">
        <v>139</v>
      </c>
      <c r="T454" t="s">
        <v>139</v>
      </c>
      <c r="U454" t="s">
        <v>139</v>
      </c>
      <c r="V454" t="s">
        <v>139</v>
      </c>
      <c r="W454" t="s">
        <v>139</v>
      </c>
      <c r="X454" t="s">
        <v>139</v>
      </c>
      <c r="Y454" t="s">
        <v>139</v>
      </c>
      <c r="Z454" t="s">
        <v>139</v>
      </c>
      <c r="AA454" t="s">
        <v>139</v>
      </c>
      <c r="AB454" t="s">
        <v>139</v>
      </c>
      <c r="AC454" s="37">
        <v>22.48245</v>
      </c>
      <c r="AD454" s="37">
        <v>120.432215</v>
      </c>
      <c r="AE454">
        <v>50</v>
      </c>
      <c r="AF454" s="37" t="s">
        <v>174</v>
      </c>
      <c r="AG454" s="37" t="s">
        <v>166</v>
      </c>
      <c r="AH454" t="s">
        <v>167</v>
      </c>
      <c r="AI454" t="s">
        <v>169</v>
      </c>
      <c r="AJ454" t="s">
        <v>170</v>
      </c>
      <c r="AK454" t="s">
        <v>175</v>
      </c>
      <c r="AL454" s="27" t="s">
        <v>177</v>
      </c>
    </row>
    <row r="455" spans="1:38" x14ac:dyDescent="0.25">
      <c r="A455">
        <v>454</v>
      </c>
      <c r="B455">
        <v>54</v>
      </c>
      <c r="C455" s="1">
        <v>41379</v>
      </c>
      <c r="D455" s="62">
        <v>2013</v>
      </c>
      <c r="E455" s="62">
        <v>4</v>
      </c>
      <c r="F455" s="62">
        <v>15</v>
      </c>
      <c r="G455">
        <v>2</v>
      </c>
      <c r="H455">
        <v>2</v>
      </c>
      <c r="I455">
        <v>27.8</v>
      </c>
      <c r="J455">
        <v>8.7200000000000006</v>
      </c>
      <c r="K455">
        <v>14</v>
      </c>
      <c r="L455">
        <v>405.47561950439643</v>
      </c>
      <c r="M455">
        <v>26.557692876442715</v>
      </c>
      <c r="N455">
        <v>5.3333333333333339</v>
      </c>
      <c r="O455" t="s">
        <v>7</v>
      </c>
      <c r="P455" t="s">
        <v>141</v>
      </c>
      <c r="Q455" t="s">
        <v>112</v>
      </c>
      <c r="R455" t="s">
        <v>117</v>
      </c>
      <c r="S455" t="s">
        <v>139</v>
      </c>
      <c r="T455" t="s">
        <v>139</v>
      </c>
      <c r="U455" t="s">
        <v>139</v>
      </c>
      <c r="V455" t="s">
        <v>139</v>
      </c>
      <c r="W455" t="s">
        <v>139</v>
      </c>
      <c r="X455" t="s">
        <v>139</v>
      </c>
      <c r="Y455" t="s">
        <v>139</v>
      </c>
      <c r="Z455" t="s">
        <v>139</v>
      </c>
      <c r="AA455" t="s">
        <v>139</v>
      </c>
      <c r="AB455" t="s">
        <v>139</v>
      </c>
      <c r="AC455" s="37">
        <v>22.48245</v>
      </c>
      <c r="AD455" s="37">
        <v>120.432215</v>
      </c>
      <c r="AE455">
        <v>50</v>
      </c>
      <c r="AF455" s="37" t="s">
        <v>174</v>
      </c>
      <c r="AG455" s="37" t="s">
        <v>166</v>
      </c>
      <c r="AH455" t="s">
        <v>168</v>
      </c>
      <c r="AI455" t="s">
        <v>169</v>
      </c>
      <c r="AJ455" t="s">
        <v>170</v>
      </c>
      <c r="AK455" t="s">
        <v>172</v>
      </c>
      <c r="AL455" s="27" t="s">
        <v>177</v>
      </c>
    </row>
    <row r="456" spans="1:38" x14ac:dyDescent="0.25">
      <c r="A456">
        <v>455</v>
      </c>
      <c r="B456">
        <v>54</v>
      </c>
      <c r="C456" s="1">
        <v>41379</v>
      </c>
      <c r="D456" s="62">
        <v>2013</v>
      </c>
      <c r="E456" s="62">
        <v>4</v>
      </c>
      <c r="F456" s="62">
        <v>15</v>
      </c>
      <c r="G456">
        <v>2</v>
      </c>
      <c r="H456">
        <v>2</v>
      </c>
      <c r="I456">
        <v>27.8</v>
      </c>
      <c r="J456">
        <v>8.7200000000000006</v>
      </c>
      <c r="K456">
        <v>14</v>
      </c>
      <c r="L456">
        <v>405.47561950439643</v>
      </c>
      <c r="M456">
        <v>26.557692876442715</v>
      </c>
      <c r="N456">
        <v>3.5555555555555554</v>
      </c>
      <c r="O456" t="s">
        <v>108</v>
      </c>
      <c r="P456" t="s">
        <v>141</v>
      </c>
      <c r="Q456" t="s">
        <v>114</v>
      </c>
      <c r="R456" t="s">
        <v>118</v>
      </c>
      <c r="S456" t="s">
        <v>139</v>
      </c>
      <c r="T456" t="s">
        <v>139</v>
      </c>
      <c r="U456" t="s">
        <v>139</v>
      </c>
      <c r="V456" t="s">
        <v>139</v>
      </c>
      <c r="W456" t="s">
        <v>139</v>
      </c>
      <c r="X456" t="s">
        <v>139</v>
      </c>
      <c r="Y456" t="s">
        <v>139</v>
      </c>
      <c r="Z456" t="s">
        <v>139</v>
      </c>
      <c r="AA456" t="s">
        <v>139</v>
      </c>
      <c r="AB456" t="s">
        <v>139</v>
      </c>
      <c r="AC456" s="37">
        <v>22.48245</v>
      </c>
      <c r="AD456" s="37">
        <v>120.432215</v>
      </c>
      <c r="AE456">
        <v>50</v>
      </c>
      <c r="AF456" s="37" t="s">
        <v>174</v>
      </c>
      <c r="AG456" s="37" t="s">
        <v>173</v>
      </c>
      <c r="AH456" t="s">
        <v>167</v>
      </c>
      <c r="AI456" t="s">
        <v>169</v>
      </c>
      <c r="AJ456" t="s">
        <v>170</v>
      </c>
      <c r="AK456" t="s">
        <v>171</v>
      </c>
      <c r="AL456" s="27" t="s">
        <v>177</v>
      </c>
    </row>
    <row r="457" spans="1:38" x14ac:dyDescent="0.25">
      <c r="A457">
        <v>456</v>
      </c>
      <c r="B457">
        <v>54</v>
      </c>
      <c r="C457" s="1">
        <v>41379</v>
      </c>
      <c r="D457" s="62">
        <v>2013</v>
      </c>
      <c r="E457" s="62">
        <v>4</v>
      </c>
      <c r="F457" s="62">
        <v>15</v>
      </c>
      <c r="G457">
        <v>2</v>
      </c>
      <c r="H457">
        <v>2</v>
      </c>
      <c r="I457">
        <v>27.8</v>
      </c>
      <c r="J457">
        <v>8.7200000000000006</v>
      </c>
      <c r="K457">
        <v>14</v>
      </c>
      <c r="L457">
        <v>405.47561950439643</v>
      </c>
      <c r="M457">
        <v>26.557692876442715</v>
      </c>
      <c r="N457">
        <v>72</v>
      </c>
      <c r="O457" t="s">
        <v>9</v>
      </c>
      <c r="P457" t="s">
        <v>141</v>
      </c>
      <c r="Q457" t="s">
        <v>115</v>
      </c>
      <c r="R457" t="s">
        <v>122</v>
      </c>
      <c r="S457" t="s">
        <v>139</v>
      </c>
      <c r="T457" t="s">
        <v>139</v>
      </c>
      <c r="U457" t="s">
        <v>139</v>
      </c>
      <c r="V457" t="s">
        <v>139</v>
      </c>
      <c r="W457" t="s">
        <v>139</v>
      </c>
      <c r="X457" t="s">
        <v>139</v>
      </c>
      <c r="Y457" t="s">
        <v>139</v>
      </c>
      <c r="Z457" t="s">
        <v>139</v>
      </c>
      <c r="AA457" t="s">
        <v>139</v>
      </c>
      <c r="AB457" t="s">
        <v>139</v>
      </c>
      <c r="AC457" s="37">
        <v>22.48245</v>
      </c>
      <c r="AD457" s="37">
        <v>120.432215</v>
      </c>
      <c r="AE457">
        <v>50</v>
      </c>
      <c r="AF457" s="37" t="s">
        <v>174</v>
      </c>
      <c r="AG457" s="37" t="s">
        <v>166</v>
      </c>
      <c r="AH457" t="s">
        <v>167</v>
      </c>
      <c r="AI457" t="s">
        <v>169</v>
      </c>
      <c r="AJ457" t="s">
        <v>170</v>
      </c>
      <c r="AK457" t="s">
        <v>175</v>
      </c>
      <c r="AL457" s="27" t="s">
        <v>177</v>
      </c>
    </row>
    <row r="458" spans="1:38" x14ac:dyDescent="0.25">
      <c r="A458">
        <v>457</v>
      </c>
      <c r="B458">
        <v>54</v>
      </c>
      <c r="C458" s="1">
        <v>41379</v>
      </c>
      <c r="D458" s="62">
        <v>2013</v>
      </c>
      <c r="E458" s="62">
        <v>4</v>
      </c>
      <c r="F458" s="62">
        <v>15</v>
      </c>
      <c r="G458">
        <v>2</v>
      </c>
      <c r="H458">
        <v>2</v>
      </c>
      <c r="I458">
        <v>27.8</v>
      </c>
      <c r="J458">
        <v>8.7200000000000006</v>
      </c>
      <c r="K458">
        <v>14</v>
      </c>
      <c r="L458">
        <v>405.47561950439643</v>
      </c>
      <c r="M458">
        <v>26.557692876442715</v>
      </c>
      <c r="N458">
        <v>292.44444444444446</v>
      </c>
      <c r="O458" t="s">
        <v>83</v>
      </c>
      <c r="P458" t="s">
        <v>142</v>
      </c>
      <c r="Q458" t="s">
        <v>115</v>
      </c>
      <c r="R458" t="s">
        <v>115</v>
      </c>
      <c r="S458" t="s">
        <v>139</v>
      </c>
      <c r="T458" t="s">
        <v>139</v>
      </c>
      <c r="U458" t="s">
        <v>139</v>
      </c>
      <c r="V458" t="s">
        <v>139</v>
      </c>
      <c r="W458" t="s">
        <v>139</v>
      </c>
      <c r="X458" t="s">
        <v>139</v>
      </c>
      <c r="Y458" t="s">
        <v>139</v>
      </c>
      <c r="Z458" t="s">
        <v>139</v>
      </c>
      <c r="AA458" t="s">
        <v>139</v>
      </c>
      <c r="AB458" t="s">
        <v>139</v>
      </c>
      <c r="AC458" s="37">
        <v>22.48245</v>
      </c>
      <c r="AD458" s="37">
        <v>120.432215</v>
      </c>
      <c r="AE458">
        <v>50</v>
      </c>
      <c r="AF458" s="37" t="s">
        <v>174</v>
      </c>
      <c r="AG458" s="37" t="s">
        <v>166</v>
      </c>
      <c r="AH458" t="s">
        <v>168</v>
      </c>
      <c r="AI458" t="s">
        <v>169</v>
      </c>
      <c r="AJ458" t="s">
        <v>170</v>
      </c>
      <c r="AK458" t="s">
        <v>172</v>
      </c>
      <c r="AL458" s="27" t="s">
        <v>177</v>
      </c>
    </row>
    <row r="459" spans="1:38" x14ac:dyDescent="0.25">
      <c r="A459">
        <v>458</v>
      </c>
      <c r="B459">
        <v>54</v>
      </c>
      <c r="C459" s="1">
        <v>41379</v>
      </c>
      <c r="D459" s="62">
        <v>2013</v>
      </c>
      <c r="E459" s="62">
        <v>4</v>
      </c>
      <c r="F459" s="62">
        <v>15</v>
      </c>
      <c r="G459">
        <v>2</v>
      </c>
      <c r="H459">
        <v>2</v>
      </c>
      <c r="I459">
        <v>27.8</v>
      </c>
      <c r="J459">
        <v>8.7200000000000006</v>
      </c>
      <c r="K459">
        <v>14</v>
      </c>
      <c r="L459">
        <v>405.47561950439643</v>
      </c>
      <c r="M459">
        <v>26.557692876442715</v>
      </c>
      <c r="N459">
        <v>0.88888888888888884</v>
      </c>
      <c r="O459" t="s">
        <v>11</v>
      </c>
      <c r="P459" t="s">
        <v>143</v>
      </c>
      <c r="Q459" t="s">
        <v>115</v>
      </c>
      <c r="R459" t="s">
        <v>121</v>
      </c>
      <c r="S459" t="s">
        <v>139</v>
      </c>
      <c r="T459" t="s">
        <v>139</v>
      </c>
      <c r="U459" t="s">
        <v>139</v>
      </c>
      <c r="V459" t="s">
        <v>139</v>
      </c>
      <c r="W459" t="s">
        <v>139</v>
      </c>
      <c r="X459" t="s">
        <v>139</v>
      </c>
      <c r="Y459" t="s">
        <v>139</v>
      </c>
      <c r="Z459" t="s">
        <v>139</v>
      </c>
      <c r="AA459" t="s">
        <v>139</v>
      </c>
      <c r="AB459" t="s">
        <v>139</v>
      </c>
      <c r="AC459" s="37">
        <v>22.48245</v>
      </c>
      <c r="AD459" s="37">
        <v>120.432215</v>
      </c>
      <c r="AE459">
        <v>50</v>
      </c>
      <c r="AF459" s="37" t="s">
        <v>174</v>
      </c>
      <c r="AG459" s="37" t="s">
        <v>173</v>
      </c>
      <c r="AH459" t="s">
        <v>167</v>
      </c>
      <c r="AI459" t="s">
        <v>169</v>
      </c>
      <c r="AJ459" t="s">
        <v>170</v>
      </c>
      <c r="AK459" t="s">
        <v>171</v>
      </c>
      <c r="AL459" s="27" t="s">
        <v>177</v>
      </c>
    </row>
    <row r="460" spans="1:38" x14ac:dyDescent="0.25">
      <c r="A460">
        <v>459</v>
      </c>
      <c r="B460">
        <v>54</v>
      </c>
      <c r="C460" s="1">
        <v>41379</v>
      </c>
      <c r="D460" s="62">
        <v>2013</v>
      </c>
      <c r="E460" s="62">
        <v>4</v>
      </c>
      <c r="F460" s="62">
        <v>15</v>
      </c>
      <c r="G460">
        <v>2</v>
      </c>
      <c r="H460">
        <v>2</v>
      </c>
      <c r="I460">
        <v>27.8</v>
      </c>
      <c r="J460">
        <v>8.7200000000000006</v>
      </c>
      <c r="K460">
        <v>14</v>
      </c>
      <c r="L460">
        <v>405.47561950439643</v>
      </c>
      <c r="M460">
        <v>26.557692876442715</v>
      </c>
      <c r="N460">
        <v>0.88888888888888884</v>
      </c>
      <c r="O460" t="s">
        <v>50</v>
      </c>
      <c r="P460" t="s">
        <v>50</v>
      </c>
      <c r="Q460" t="s">
        <v>115</v>
      </c>
      <c r="R460" t="s">
        <v>123</v>
      </c>
      <c r="S460" t="s">
        <v>139</v>
      </c>
      <c r="T460" t="s">
        <v>139</v>
      </c>
      <c r="U460" t="s">
        <v>139</v>
      </c>
      <c r="V460" t="s">
        <v>139</v>
      </c>
      <c r="W460" t="s">
        <v>139</v>
      </c>
      <c r="X460" t="s">
        <v>139</v>
      </c>
      <c r="Y460" t="s">
        <v>139</v>
      </c>
      <c r="Z460" t="s">
        <v>139</v>
      </c>
      <c r="AA460" t="s">
        <v>139</v>
      </c>
      <c r="AB460" t="s">
        <v>139</v>
      </c>
      <c r="AC460" s="37">
        <v>22.48245</v>
      </c>
      <c r="AD460" s="37">
        <v>120.432215</v>
      </c>
      <c r="AE460">
        <v>50</v>
      </c>
      <c r="AF460" s="37" t="s">
        <v>174</v>
      </c>
      <c r="AG460" s="37" t="s">
        <v>166</v>
      </c>
      <c r="AH460" t="s">
        <v>167</v>
      </c>
      <c r="AI460" t="s">
        <v>169</v>
      </c>
      <c r="AJ460" t="s">
        <v>170</v>
      </c>
      <c r="AK460" t="s">
        <v>175</v>
      </c>
      <c r="AL460" s="27" t="s">
        <v>177</v>
      </c>
    </row>
    <row r="461" spans="1:38" x14ac:dyDescent="0.25">
      <c r="A461">
        <v>460</v>
      </c>
      <c r="B461">
        <v>54</v>
      </c>
      <c r="C461" s="1">
        <v>41379</v>
      </c>
      <c r="D461" s="62">
        <v>2013</v>
      </c>
      <c r="E461" s="62">
        <v>4</v>
      </c>
      <c r="F461" s="62">
        <v>15</v>
      </c>
      <c r="G461">
        <v>2</v>
      </c>
      <c r="H461">
        <v>2</v>
      </c>
      <c r="I461">
        <v>27.8</v>
      </c>
      <c r="J461">
        <v>8.7200000000000006</v>
      </c>
      <c r="K461">
        <v>14</v>
      </c>
      <c r="L461">
        <v>405.47561950439643</v>
      </c>
      <c r="M461">
        <v>26.557692876442715</v>
      </c>
      <c r="N461">
        <v>24</v>
      </c>
      <c r="O461" t="s">
        <v>55</v>
      </c>
      <c r="P461" t="s">
        <v>55</v>
      </c>
      <c r="Q461" t="s">
        <v>115</v>
      </c>
      <c r="R461" t="s">
        <v>115</v>
      </c>
      <c r="S461" t="s">
        <v>139</v>
      </c>
      <c r="T461" t="s">
        <v>139</v>
      </c>
      <c r="U461" t="s">
        <v>139</v>
      </c>
      <c r="V461" t="s">
        <v>139</v>
      </c>
      <c r="W461" t="s">
        <v>139</v>
      </c>
      <c r="X461" t="s">
        <v>139</v>
      </c>
      <c r="Y461" t="s">
        <v>139</v>
      </c>
      <c r="Z461" t="s">
        <v>139</v>
      </c>
      <c r="AA461" t="s">
        <v>139</v>
      </c>
      <c r="AB461" t="s">
        <v>139</v>
      </c>
      <c r="AC461" s="37">
        <v>22.48245</v>
      </c>
      <c r="AD461" s="37">
        <v>120.432215</v>
      </c>
      <c r="AE461">
        <v>50</v>
      </c>
      <c r="AF461" s="37" t="s">
        <v>174</v>
      </c>
      <c r="AG461" s="37" t="s">
        <v>166</v>
      </c>
      <c r="AH461" t="s">
        <v>168</v>
      </c>
      <c r="AI461" t="s">
        <v>169</v>
      </c>
      <c r="AJ461" t="s">
        <v>170</v>
      </c>
      <c r="AK461" t="s">
        <v>172</v>
      </c>
      <c r="AL461" s="27" t="s">
        <v>177</v>
      </c>
    </row>
    <row r="462" spans="1:38" x14ac:dyDescent="0.25">
      <c r="A462">
        <v>461</v>
      </c>
      <c r="B462">
        <v>54</v>
      </c>
      <c r="C462" s="1">
        <v>41379</v>
      </c>
      <c r="D462" s="62">
        <v>2013</v>
      </c>
      <c r="E462" s="62">
        <v>4</v>
      </c>
      <c r="F462" s="62">
        <v>15</v>
      </c>
      <c r="G462">
        <v>2</v>
      </c>
      <c r="H462">
        <v>2</v>
      </c>
      <c r="I462">
        <v>27.8</v>
      </c>
      <c r="J462">
        <v>8.7200000000000006</v>
      </c>
      <c r="K462">
        <v>14</v>
      </c>
      <c r="L462">
        <v>405.47561950439643</v>
      </c>
      <c r="M462">
        <v>26.557692876442715</v>
      </c>
      <c r="N462">
        <v>10.666666666666668</v>
      </c>
      <c r="O462" t="s">
        <v>59</v>
      </c>
      <c r="P462" t="s">
        <v>150</v>
      </c>
      <c r="Q462" t="s">
        <v>115</v>
      </c>
      <c r="R462" t="s">
        <v>124</v>
      </c>
      <c r="S462" t="s">
        <v>139</v>
      </c>
      <c r="T462" t="s">
        <v>139</v>
      </c>
      <c r="U462" t="s">
        <v>139</v>
      </c>
      <c r="V462" t="s">
        <v>139</v>
      </c>
      <c r="W462" t="s">
        <v>139</v>
      </c>
      <c r="X462" t="s">
        <v>139</v>
      </c>
      <c r="Y462" t="s">
        <v>139</v>
      </c>
      <c r="Z462" t="s">
        <v>139</v>
      </c>
      <c r="AA462" t="s">
        <v>139</v>
      </c>
      <c r="AB462" t="s">
        <v>139</v>
      </c>
      <c r="AC462" s="37">
        <v>22.48245</v>
      </c>
      <c r="AD462" s="37">
        <v>120.432215</v>
      </c>
      <c r="AE462">
        <v>50</v>
      </c>
      <c r="AF462" s="37" t="s">
        <v>174</v>
      </c>
      <c r="AG462" s="37" t="s">
        <v>173</v>
      </c>
      <c r="AH462" t="s">
        <v>167</v>
      </c>
      <c r="AI462" t="s">
        <v>169</v>
      </c>
      <c r="AJ462" t="s">
        <v>170</v>
      </c>
      <c r="AK462" t="s">
        <v>171</v>
      </c>
      <c r="AL462" s="27" t="s">
        <v>177</v>
      </c>
    </row>
    <row r="463" spans="1:38" x14ac:dyDescent="0.25">
      <c r="A463">
        <v>462</v>
      </c>
      <c r="B463">
        <v>54</v>
      </c>
      <c r="C463" s="1">
        <v>41379</v>
      </c>
      <c r="D463" s="62">
        <v>2013</v>
      </c>
      <c r="E463" s="62">
        <v>4</v>
      </c>
      <c r="F463" s="62">
        <v>15</v>
      </c>
      <c r="G463">
        <v>2</v>
      </c>
      <c r="H463">
        <v>2</v>
      </c>
      <c r="I463">
        <v>27.8</v>
      </c>
      <c r="J463">
        <v>8.7200000000000006</v>
      </c>
      <c r="K463">
        <v>14</v>
      </c>
      <c r="L463">
        <v>405.47561950439643</v>
      </c>
      <c r="M463">
        <v>26.557692876442715</v>
      </c>
      <c r="N463">
        <v>7.1111111111111107</v>
      </c>
      <c r="O463" t="s">
        <v>60</v>
      </c>
      <c r="P463" t="s">
        <v>151</v>
      </c>
      <c r="Q463" t="s">
        <v>115</v>
      </c>
      <c r="R463" t="s">
        <v>124</v>
      </c>
      <c r="S463" t="s">
        <v>139</v>
      </c>
      <c r="T463" t="s">
        <v>139</v>
      </c>
      <c r="U463" t="s">
        <v>139</v>
      </c>
      <c r="V463" t="s">
        <v>139</v>
      </c>
      <c r="W463" t="s">
        <v>139</v>
      </c>
      <c r="X463" t="s">
        <v>139</v>
      </c>
      <c r="Y463" t="s">
        <v>139</v>
      </c>
      <c r="Z463" t="s">
        <v>139</v>
      </c>
      <c r="AA463" t="s">
        <v>139</v>
      </c>
      <c r="AB463" t="s">
        <v>139</v>
      </c>
      <c r="AC463" s="37">
        <v>22.48245</v>
      </c>
      <c r="AD463" s="37">
        <v>120.432215</v>
      </c>
      <c r="AE463">
        <v>50</v>
      </c>
      <c r="AF463" s="37" t="s">
        <v>174</v>
      </c>
      <c r="AG463" s="37" t="s">
        <v>166</v>
      </c>
      <c r="AH463" t="s">
        <v>167</v>
      </c>
      <c r="AI463" t="s">
        <v>169</v>
      </c>
      <c r="AJ463" t="s">
        <v>170</v>
      </c>
      <c r="AK463" t="s">
        <v>175</v>
      </c>
      <c r="AL463" s="27" t="s">
        <v>177</v>
      </c>
    </row>
    <row r="464" spans="1:38" x14ac:dyDescent="0.25">
      <c r="A464">
        <v>463</v>
      </c>
      <c r="B464">
        <v>54</v>
      </c>
      <c r="C464" s="1">
        <v>41379</v>
      </c>
      <c r="D464" s="62">
        <v>2013</v>
      </c>
      <c r="E464" s="62">
        <v>4</v>
      </c>
      <c r="F464" s="62">
        <v>15</v>
      </c>
      <c r="G464">
        <v>2</v>
      </c>
      <c r="H464">
        <v>2</v>
      </c>
      <c r="I464">
        <v>27.8</v>
      </c>
      <c r="J464">
        <v>8.7200000000000006</v>
      </c>
      <c r="K464">
        <v>14</v>
      </c>
      <c r="L464">
        <v>405.47561950439643</v>
      </c>
      <c r="M464">
        <v>26.557692876442715</v>
      </c>
      <c r="N464">
        <v>26.666666666666671</v>
      </c>
      <c r="O464" t="s">
        <v>67</v>
      </c>
      <c r="P464" t="s">
        <v>155</v>
      </c>
      <c r="Q464" t="s">
        <v>115</v>
      </c>
      <c r="R464" t="s">
        <v>119</v>
      </c>
      <c r="S464" t="s">
        <v>139</v>
      </c>
      <c r="T464" t="s">
        <v>139</v>
      </c>
      <c r="U464" t="s">
        <v>139</v>
      </c>
      <c r="V464" t="s">
        <v>139</v>
      </c>
      <c r="W464" t="s">
        <v>139</v>
      </c>
      <c r="X464" t="s">
        <v>139</v>
      </c>
      <c r="Y464" t="s">
        <v>139</v>
      </c>
      <c r="Z464" t="s">
        <v>139</v>
      </c>
      <c r="AA464" t="s">
        <v>139</v>
      </c>
      <c r="AB464" t="s">
        <v>139</v>
      </c>
      <c r="AC464" s="37">
        <v>22.48245</v>
      </c>
      <c r="AD464" s="37">
        <v>120.432215</v>
      </c>
      <c r="AE464">
        <v>50</v>
      </c>
      <c r="AF464" s="37" t="s">
        <v>174</v>
      </c>
      <c r="AG464" s="37" t="s">
        <v>166</v>
      </c>
      <c r="AH464" t="s">
        <v>168</v>
      </c>
      <c r="AI464" t="s">
        <v>169</v>
      </c>
      <c r="AJ464" t="s">
        <v>170</v>
      </c>
      <c r="AK464" t="s">
        <v>172</v>
      </c>
      <c r="AL464" s="27" t="s">
        <v>177</v>
      </c>
    </row>
    <row r="465" spans="1:38" x14ac:dyDescent="0.25">
      <c r="A465">
        <v>464</v>
      </c>
      <c r="B465">
        <v>55</v>
      </c>
      <c r="C465" s="1">
        <v>41382</v>
      </c>
      <c r="D465" s="62">
        <v>2013</v>
      </c>
      <c r="E465" s="62">
        <v>4</v>
      </c>
      <c r="F465" s="62">
        <v>18</v>
      </c>
      <c r="G465">
        <v>2</v>
      </c>
      <c r="H465">
        <v>2</v>
      </c>
      <c r="I465">
        <v>28</v>
      </c>
      <c r="J465">
        <v>8.5399999999999991</v>
      </c>
      <c r="K465">
        <v>25</v>
      </c>
      <c r="L465">
        <v>518.78497202238202</v>
      </c>
      <c r="M465">
        <v>9.6172737134419854</v>
      </c>
      <c r="N465">
        <v>3.5555555555555554</v>
      </c>
      <c r="O465" t="s">
        <v>5</v>
      </c>
      <c r="P465" t="s">
        <v>141</v>
      </c>
      <c r="Q465" t="s">
        <v>112</v>
      </c>
      <c r="R465" t="s">
        <v>116</v>
      </c>
      <c r="S465">
        <v>0.78670000000000007</v>
      </c>
      <c r="T465">
        <v>2.6432513648493149E-2</v>
      </c>
      <c r="U465">
        <v>0.99370000000000014</v>
      </c>
      <c r="V465">
        <v>4.2820166588497369E-2</v>
      </c>
      <c r="W465">
        <v>26.8</v>
      </c>
      <c r="X465">
        <v>3.9944405810520696</v>
      </c>
      <c r="Y465">
        <v>2.2000000000000002</v>
      </c>
      <c r="Z465">
        <v>1.0327955589886446</v>
      </c>
      <c r="AA465">
        <v>2</v>
      </c>
      <c r="AB465">
        <v>0.81649658092772603</v>
      </c>
      <c r="AC465" s="37">
        <v>22.48245</v>
      </c>
      <c r="AD465" s="37">
        <v>120.432215</v>
      </c>
      <c r="AE465">
        <v>50</v>
      </c>
      <c r="AF465" s="37" t="s">
        <v>174</v>
      </c>
      <c r="AG465" s="37" t="s">
        <v>173</v>
      </c>
      <c r="AH465" t="s">
        <v>167</v>
      </c>
      <c r="AI465" t="s">
        <v>169</v>
      </c>
      <c r="AJ465" t="s">
        <v>170</v>
      </c>
      <c r="AK465" t="s">
        <v>171</v>
      </c>
      <c r="AL465" s="27" t="s">
        <v>177</v>
      </c>
    </row>
    <row r="466" spans="1:38" x14ac:dyDescent="0.25">
      <c r="A466">
        <v>465</v>
      </c>
      <c r="B466">
        <v>55</v>
      </c>
      <c r="C466" s="1">
        <v>41382</v>
      </c>
      <c r="D466" s="62">
        <v>2013</v>
      </c>
      <c r="E466" s="62">
        <v>4</v>
      </c>
      <c r="F466" s="62">
        <v>18</v>
      </c>
      <c r="G466">
        <v>2</v>
      </c>
      <c r="H466">
        <v>2</v>
      </c>
      <c r="I466">
        <v>28</v>
      </c>
      <c r="J466">
        <v>8.5399999999999991</v>
      </c>
      <c r="K466">
        <v>25</v>
      </c>
      <c r="L466">
        <v>518.78497202238202</v>
      </c>
      <c r="M466">
        <v>9.6172737134419854</v>
      </c>
      <c r="N466">
        <v>1.7777777777777777</v>
      </c>
      <c r="O466" t="s">
        <v>7</v>
      </c>
      <c r="P466" t="s">
        <v>141</v>
      </c>
      <c r="Q466" t="s">
        <v>112</v>
      </c>
      <c r="R466" t="s">
        <v>117</v>
      </c>
      <c r="S466" t="s">
        <v>139</v>
      </c>
      <c r="T466" t="s">
        <v>139</v>
      </c>
      <c r="U466" t="s">
        <v>139</v>
      </c>
      <c r="V466" t="s">
        <v>139</v>
      </c>
      <c r="W466" t="s">
        <v>139</v>
      </c>
      <c r="X466" t="s">
        <v>139</v>
      </c>
      <c r="Y466" t="s">
        <v>139</v>
      </c>
      <c r="Z466" t="s">
        <v>139</v>
      </c>
      <c r="AA466" t="s">
        <v>139</v>
      </c>
      <c r="AB466" t="s">
        <v>139</v>
      </c>
      <c r="AC466" s="37">
        <v>22.48245</v>
      </c>
      <c r="AD466" s="37">
        <v>120.432215</v>
      </c>
      <c r="AE466">
        <v>50</v>
      </c>
      <c r="AF466" s="37" t="s">
        <v>174</v>
      </c>
      <c r="AG466" s="37" t="s">
        <v>166</v>
      </c>
      <c r="AH466" t="s">
        <v>167</v>
      </c>
      <c r="AI466" t="s">
        <v>169</v>
      </c>
      <c r="AJ466" t="s">
        <v>170</v>
      </c>
      <c r="AK466" t="s">
        <v>175</v>
      </c>
      <c r="AL466" s="27" t="s">
        <v>177</v>
      </c>
    </row>
    <row r="467" spans="1:38" x14ac:dyDescent="0.25">
      <c r="A467">
        <v>466</v>
      </c>
      <c r="B467">
        <v>55</v>
      </c>
      <c r="C467" s="1">
        <v>41382</v>
      </c>
      <c r="D467" s="62">
        <v>2013</v>
      </c>
      <c r="E467" s="62">
        <v>4</v>
      </c>
      <c r="F467" s="62">
        <v>18</v>
      </c>
      <c r="G467">
        <v>2</v>
      </c>
      <c r="H467">
        <v>2</v>
      </c>
      <c r="I467">
        <v>28</v>
      </c>
      <c r="J467">
        <v>8.5399999999999991</v>
      </c>
      <c r="K467">
        <v>25</v>
      </c>
      <c r="L467">
        <v>518.78497202238202</v>
      </c>
      <c r="M467">
        <v>9.6172737134419854</v>
      </c>
      <c r="N467">
        <v>7.1111111111111107</v>
      </c>
      <c r="O467" t="s">
        <v>108</v>
      </c>
      <c r="P467" t="s">
        <v>141</v>
      </c>
      <c r="Q467" t="s">
        <v>114</v>
      </c>
      <c r="R467" t="s">
        <v>118</v>
      </c>
      <c r="S467" t="s">
        <v>139</v>
      </c>
      <c r="T467" t="s">
        <v>139</v>
      </c>
      <c r="U467" t="s">
        <v>139</v>
      </c>
      <c r="V467" t="s">
        <v>139</v>
      </c>
      <c r="W467" t="s">
        <v>139</v>
      </c>
      <c r="X467" t="s">
        <v>139</v>
      </c>
      <c r="Y467" t="s">
        <v>139</v>
      </c>
      <c r="Z467" t="s">
        <v>139</v>
      </c>
      <c r="AA467" t="s">
        <v>139</v>
      </c>
      <c r="AB467" t="s">
        <v>139</v>
      </c>
      <c r="AC467" s="37">
        <v>22.48245</v>
      </c>
      <c r="AD467" s="37">
        <v>120.432215</v>
      </c>
      <c r="AE467">
        <v>50</v>
      </c>
      <c r="AF467" s="37" t="s">
        <v>174</v>
      </c>
      <c r="AG467" s="37" t="s">
        <v>166</v>
      </c>
      <c r="AH467" t="s">
        <v>168</v>
      </c>
      <c r="AI467" t="s">
        <v>169</v>
      </c>
      <c r="AJ467" t="s">
        <v>170</v>
      </c>
      <c r="AK467" t="s">
        <v>172</v>
      </c>
      <c r="AL467" s="27" t="s">
        <v>177</v>
      </c>
    </row>
    <row r="468" spans="1:38" x14ac:dyDescent="0.25">
      <c r="A468">
        <v>467</v>
      </c>
      <c r="B468">
        <v>55</v>
      </c>
      <c r="C468" s="1">
        <v>41382</v>
      </c>
      <c r="D468" s="62">
        <v>2013</v>
      </c>
      <c r="E468" s="62">
        <v>4</v>
      </c>
      <c r="F468" s="62">
        <v>18</v>
      </c>
      <c r="G468">
        <v>2</v>
      </c>
      <c r="H468">
        <v>2</v>
      </c>
      <c r="I468">
        <v>28</v>
      </c>
      <c r="J468">
        <v>8.5399999999999991</v>
      </c>
      <c r="K468">
        <v>25</v>
      </c>
      <c r="L468">
        <v>518.78497202238202</v>
      </c>
      <c r="M468">
        <v>9.6172737134419854</v>
      </c>
      <c r="N468">
        <v>61.333333333333343</v>
      </c>
      <c r="O468" t="s">
        <v>9</v>
      </c>
      <c r="P468" t="s">
        <v>141</v>
      </c>
      <c r="Q468" t="s">
        <v>115</v>
      </c>
      <c r="R468" t="s">
        <v>122</v>
      </c>
      <c r="S468" t="s">
        <v>139</v>
      </c>
      <c r="T468" t="s">
        <v>139</v>
      </c>
      <c r="U468" t="s">
        <v>139</v>
      </c>
      <c r="V468" t="s">
        <v>139</v>
      </c>
      <c r="W468" t="s">
        <v>139</v>
      </c>
      <c r="X468" t="s">
        <v>139</v>
      </c>
      <c r="Y468" t="s">
        <v>139</v>
      </c>
      <c r="Z468" t="s">
        <v>139</v>
      </c>
      <c r="AA468" t="s">
        <v>139</v>
      </c>
      <c r="AB468" t="s">
        <v>139</v>
      </c>
      <c r="AC468" s="37">
        <v>22.48245</v>
      </c>
      <c r="AD468" s="37">
        <v>120.432215</v>
      </c>
      <c r="AE468">
        <v>50</v>
      </c>
      <c r="AF468" s="37" t="s">
        <v>174</v>
      </c>
      <c r="AG468" s="37" t="s">
        <v>173</v>
      </c>
      <c r="AH468" t="s">
        <v>167</v>
      </c>
      <c r="AI468" t="s">
        <v>169</v>
      </c>
      <c r="AJ468" t="s">
        <v>170</v>
      </c>
      <c r="AK468" t="s">
        <v>171</v>
      </c>
      <c r="AL468" s="27" t="s">
        <v>177</v>
      </c>
    </row>
    <row r="469" spans="1:38" x14ac:dyDescent="0.25">
      <c r="A469">
        <v>468</v>
      </c>
      <c r="B469">
        <v>55</v>
      </c>
      <c r="C469" s="1">
        <v>41382</v>
      </c>
      <c r="D469" s="62">
        <v>2013</v>
      </c>
      <c r="E469" s="62">
        <v>4</v>
      </c>
      <c r="F469" s="62">
        <v>18</v>
      </c>
      <c r="G469">
        <v>2</v>
      </c>
      <c r="H469">
        <v>2</v>
      </c>
      <c r="I469">
        <v>28</v>
      </c>
      <c r="J469">
        <v>8.5399999999999991</v>
      </c>
      <c r="K469">
        <v>25</v>
      </c>
      <c r="L469">
        <v>518.78497202238202</v>
      </c>
      <c r="M469">
        <v>9.6172737134419854</v>
      </c>
      <c r="N469">
        <v>255.11111111111114</v>
      </c>
      <c r="O469" t="s">
        <v>83</v>
      </c>
      <c r="P469" t="s">
        <v>142</v>
      </c>
      <c r="Q469" t="s">
        <v>115</v>
      </c>
      <c r="R469" t="s">
        <v>115</v>
      </c>
      <c r="S469" t="s">
        <v>139</v>
      </c>
      <c r="T469" t="s">
        <v>139</v>
      </c>
      <c r="U469" t="s">
        <v>139</v>
      </c>
      <c r="V469" t="s">
        <v>139</v>
      </c>
      <c r="W469" t="s">
        <v>139</v>
      </c>
      <c r="X469" t="s">
        <v>139</v>
      </c>
      <c r="Y469" t="s">
        <v>139</v>
      </c>
      <c r="Z469" t="s">
        <v>139</v>
      </c>
      <c r="AA469" t="s">
        <v>139</v>
      </c>
      <c r="AB469" t="s">
        <v>139</v>
      </c>
      <c r="AC469" s="37">
        <v>22.48245</v>
      </c>
      <c r="AD469" s="37">
        <v>120.432215</v>
      </c>
      <c r="AE469">
        <v>50</v>
      </c>
      <c r="AF469" s="37" t="s">
        <v>174</v>
      </c>
      <c r="AG469" s="37" t="s">
        <v>166</v>
      </c>
      <c r="AH469" t="s">
        <v>167</v>
      </c>
      <c r="AI469" t="s">
        <v>169</v>
      </c>
      <c r="AJ469" t="s">
        <v>170</v>
      </c>
      <c r="AK469" t="s">
        <v>175</v>
      </c>
      <c r="AL469" s="27" t="s">
        <v>177</v>
      </c>
    </row>
    <row r="470" spans="1:38" x14ac:dyDescent="0.25">
      <c r="A470">
        <v>469</v>
      </c>
      <c r="B470">
        <v>55</v>
      </c>
      <c r="C470" s="1">
        <v>41382</v>
      </c>
      <c r="D470" s="62">
        <v>2013</v>
      </c>
      <c r="E470" s="62">
        <v>4</v>
      </c>
      <c r="F470" s="62">
        <v>18</v>
      </c>
      <c r="G470">
        <v>2</v>
      </c>
      <c r="H470">
        <v>2</v>
      </c>
      <c r="I470">
        <v>28</v>
      </c>
      <c r="J470">
        <v>8.5399999999999991</v>
      </c>
      <c r="K470">
        <v>25</v>
      </c>
      <c r="L470">
        <v>518.78497202238202</v>
      </c>
      <c r="M470">
        <v>9.6172737134419854</v>
      </c>
      <c r="N470">
        <v>1.7777777777777777</v>
      </c>
      <c r="O470" t="s">
        <v>55</v>
      </c>
      <c r="P470" t="s">
        <v>55</v>
      </c>
      <c r="Q470" t="s">
        <v>115</v>
      </c>
      <c r="R470" t="s">
        <v>115</v>
      </c>
      <c r="S470" t="s">
        <v>139</v>
      </c>
      <c r="T470" t="s">
        <v>139</v>
      </c>
      <c r="U470" t="s">
        <v>139</v>
      </c>
      <c r="V470" t="s">
        <v>139</v>
      </c>
      <c r="W470" t="s">
        <v>139</v>
      </c>
      <c r="X470" t="s">
        <v>139</v>
      </c>
      <c r="Y470" t="s">
        <v>139</v>
      </c>
      <c r="Z470" t="s">
        <v>139</v>
      </c>
      <c r="AA470" t="s">
        <v>139</v>
      </c>
      <c r="AB470" t="s">
        <v>139</v>
      </c>
      <c r="AC470" s="37">
        <v>22.48245</v>
      </c>
      <c r="AD470" s="37">
        <v>120.432215</v>
      </c>
      <c r="AE470">
        <v>50</v>
      </c>
      <c r="AF470" s="37" t="s">
        <v>174</v>
      </c>
      <c r="AG470" s="37" t="s">
        <v>166</v>
      </c>
      <c r="AH470" t="s">
        <v>168</v>
      </c>
      <c r="AI470" t="s">
        <v>169</v>
      </c>
      <c r="AJ470" t="s">
        <v>170</v>
      </c>
      <c r="AK470" t="s">
        <v>172</v>
      </c>
      <c r="AL470" s="27" t="s">
        <v>177</v>
      </c>
    </row>
    <row r="471" spans="1:38" x14ac:dyDescent="0.25">
      <c r="A471">
        <v>470</v>
      </c>
      <c r="B471">
        <v>55</v>
      </c>
      <c r="C471" s="1">
        <v>41382</v>
      </c>
      <c r="D471" s="62">
        <v>2013</v>
      </c>
      <c r="E471" s="62">
        <v>4</v>
      </c>
      <c r="F471" s="62">
        <v>18</v>
      </c>
      <c r="G471">
        <v>2</v>
      </c>
      <c r="H471">
        <v>2</v>
      </c>
      <c r="I471">
        <v>28</v>
      </c>
      <c r="J471">
        <v>8.5399999999999991</v>
      </c>
      <c r="K471">
        <v>25</v>
      </c>
      <c r="L471">
        <v>518.78497202238202</v>
      </c>
      <c r="M471">
        <v>9.6172737134419854</v>
      </c>
      <c r="N471">
        <v>0.88888888888888884</v>
      </c>
      <c r="O471" t="s">
        <v>58</v>
      </c>
      <c r="P471" t="s">
        <v>149</v>
      </c>
      <c r="Q471" t="s">
        <v>115</v>
      </c>
      <c r="R471" t="s">
        <v>115</v>
      </c>
      <c r="S471" t="s">
        <v>139</v>
      </c>
      <c r="T471" t="s">
        <v>139</v>
      </c>
      <c r="U471" t="s">
        <v>139</v>
      </c>
      <c r="V471" t="s">
        <v>139</v>
      </c>
      <c r="W471" t="s">
        <v>139</v>
      </c>
      <c r="X471" t="s">
        <v>139</v>
      </c>
      <c r="Y471" t="s">
        <v>139</v>
      </c>
      <c r="Z471" t="s">
        <v>139</v>
      </c>
      <c r="AA471" t="s">
        <v>139</v>
      </c>
      <c r="AB471" t="s">
        <v>139</v>
      </c>
      <c r="AC471" s="37">
        <v>22.48245</v>
      </c>
      <c r="AD471" s="37">
        <v>120.432215</v>
      </c>
      <c r="AE471">
        <v>50</v>
      </c>
      <c r="AF471" s="37" t="s">
        <v>174</v>
      </c>
      <c r="AG471" s="37" t="s">
        <v>173</v>
      </c>
      <c r="AH471" t="s">
        <v>167</v>
      </c>
      <c r="AI471" t="s">
        <v>169</v>
      </c>
      <c r="AJ471" t="s">
        <v>170</v>
      </c>
      <c r="AK471" t="s">
        <v>171</v>
      </c>
      <c r="AL471" s="27" t="s">
        <v>177</v>
      </c>
    </row>
    <row r="472" spans="1:38" x14ac:dyDescent="0.25">
      <c r="A472">
        <v>471</v>
      </c>
      <c r="B472">
        <v>55</v>
      </c>
      <c r="C472" s="1">
        <v>41382</v>
      </c>
      <c r="D472" s="62">
        <v>2013</v>
      </c>
      <c r="E472" s="62">
        <v>4</v>
      </c>
      <c r="F472" s="62">
        <v>18</v>
      </c>
      <c r="G472">
        <v>2</v>
      </c>
      <c r="H472">
        <v>2</v>
      </c>
      <c r="I472">
        <v>28</v>
      </c>
      <c r="J472">
        <v>8.5399999999999991</v>
      </c>
      <c r="K472">
        <v>25</v>
      </c>
      <c r="L472">
        <v>518.78497202238202</v>
      </c>
      <c r="M472">
        <v>9.6172737134419854</v>
      </c>
      <c r="N472">
        <v>12.444444444444446</v>
      </c>
      <c r="O472" t="s">
        <v>59</v>
      </c>
      <c r="P472" t="s">
        <v>150</v>
      </c>
      <c r="Q472" t="s">
        <v>115</v>
      </c>
      <c r="R472" t="s">
        <v>124</v>
      </c>
      <c r="S472" t="s">
        <v>139</v>
      </c>
      <c r="T472" t="s">
        <v>139</v>
      </c>
      <c r="U472" t="s">
        <v>139</v>
      </c>
      <c r="V472" t="s">
        <v>139</v>
      </c>
      <c r="W472" t="s">
        <v>139</v>
      </c>
      <c r="X472" t="s">
        <v>139</v>
      </c>
      <c r="Y472" t="s">
        <v>139</v>
      </c>
      <c r="Z472" t="s">
        <v>139</v>
      </c>
      <c r="AA472" t="s">
        <v>139</v>
      </c>
      <c r="AB472" t="s">
        <v>139</v>
      </c>
      <c r="AC472" s="37">
        <v>22.48245</v>
      </c>
      <c r="AD472" s="37">
        <v>120.432215</v>
      </c>
      <c r="AE472">
        <v>50</v>
      </c>
      <c r="AF472" s="37" t="s">
        <v>174</v>
      </c>
      <c r="AG472" s="37" t="s">
        <v>166</v>
      </c>
      <c r="AH472" t="s">
        <v>167</v>
      </c>
      <c r="AI472" t="s">
        <v>169</v>
      </c>
      <c r="AJ472" t="s">
        <v>170</v>
      </c>
      <c r="AK472" t="s">
        <v>175</v>
      </c>
      <c r="AL472" s="27" t="s">
        <v>177</v>
      </c>
    </row>
    <row r="473" spans="1:38" x14ac:dyDescent="0.25">
      <c r="A473">
        <v>472</v>
      </c>
      <c r="B473">
        <v>55</v>
      </c>
      <c r="C473" s="1">
        <v>41382</v>
      </c>
      <c r="D473" s="62">
        <v>2013</v>
      </c>
      <c r="E473" s="62">
        <v>4</v>
      </c>
      <c r="F473" s="62">
        <v>18</v>
      </c>
      <c r="G473">
        <v>2</v>
      </c>
      <c r="H473">
        <v>2</v>
      </c>
      <c r="I473">
        <v>28</v>
      </c>
      <c r="J473">
        <v>8.5399999999999991</v>
      </c>
      <c r="K473">
        <v>25</v>
      </c>
      <c r="L473">
        <v>518.78497202238202</v>
      </c>
      <c r="M473">
        <v>9.6172737134419854</v>
      </c>
      <c r="N473">
        <v>0.88888888888888884</v>
      </c>
      <c r="O473" t="s">
        <v>64</v>
      </c>
      <c r="P473" t="s">
        <v>64</v>
      </c>
      <c r="Q473" t="s">
        <v>115</v>
      </c>
      <c r="R473" t="s">
        <v>115</v>
      </c>
      <c r="S473" t="s">
        <v>139</v>
      </c>
      <c r="T473" t="s">
        <v>139</v>
      </c>
      <c r="U473" t="s">
        <v>139</v>
      </c>
      <c r="V473" t="s">
        <v>139</v>
      </c>
      <c r="W473" t="s">
        <v>139</v>
      </c>
      <c r="X473" t="s">
        <v>139</v>
      </c>
      <c r="Y473" t="s">
        <v>139</v>
      </c>
      <c r="Z473" t="s">
        <v>139</v>
      </c>
      <c r="AA473" t="s">
        <v>139</v>
      </c>
      <c r="AB473" t="s">
        <v>139</v>
      </c>
      <c r="AC473" s="37">
        <v>22.48245</v>
      </c>
      <c r="AD473" s="37">
        <v>120.432215</v>
      </c>
      <c r="AE473">
        <v>50</v>
      </c>
      <c r="AF473" s="37" t="s">
        <v>174</v>
      </c>
      <c r="AG473" s="37" t="s">
        <v>166</v>
      </c>
      <c r="AH473" t="s">
        <v>168</v>
      </c>
      <c r="AI473" t="s">
        <v>169</v>
      </c>
      <c r="AJ473" t="s">
        <v>170</v>
      </c>
      <c r="AK473" t="s">
        <v>172</v>
      </c>
      <c r="AL473" s="27" t="s">
        <v>177</v>
      </c>
    </row>
    <row r="474" spans="1:38" x14ac:dyDescent="0.25">
      <c r="A474">
        <v>473</v>
      </c>
      <c r="B474">
        <v>55</v>
      </c>
      <c r="C474" s="1">
        <v>41382</v>
      </c>
      <c r="D474" s="62">
        <v>2013</v>
      </c>
      <c r="E474" s="62">
        <v>4</v>
      </c>
      <c r="F474" s="62">
        <v>18</v>
      </c>
      <c r="G474">
        <v>2</v>
      </c>
      <c r="H474">
        <v>2</v>
      </c>
      <c r="I474">
        <v>28</v>
      </c>
      <c r="J474">
        <v>8.5399999999999991</v>
      </c>
      <c r="K474">
        <v>25</v>
      </c>
      <c r="L474">
        <v>518.78497202238202</v>
      </c>
      <c r="M474">
        <v>9.6172737134419854</v>
      </c>
      <c r="N474">
        <v>0.88888888888888884</v>
      </c>
      <c r="O474" t="s">
        <v>66</v>
      </c>
      <c r="P474" t="s">
        <v>154</v>
      </c>
      <c r="Q474" t="s">
        <v>115</v>
      </c>
      <c r="R474" t="s">
        <v>119</v>
      </c>
      <c r="S474" t="s">
        <v>139</v>
      </c>
      <c r="T474" t="s">
        <v>139</v>
      </c>
      <c r="U474" t="s">
        <v>139</v>
      </c>
      <c r="V474" t="s">
        <v>139</v>
      </c>
      <c r="W474" t="s">
        <v>139</v>
      </c>
      <c r="X474" t="s">
        <v>139</v>
      </c>
      <c r="Y474" t="s">
        <v>139</v>
      </c>
      <c r="Z474" t="s">
        <v>139</v>
      </c>
      <c r="AA474" t="s">
        <v>139</v>
      </c>
      <c r="AB474" t="s">
        <v>139</v>
      </c>
      <c r="AC474" s="37">
        <v>22.48245</v>
      </c>
      <c r="AD474" s="37">
        <v>120.432215</v>
      </c>
      <c r="AE474">
        <v>50</v>
      </c>
      <c r="AF474" s="37" t="s">
        <v>174</v>
      </c>
      <c r="AG474" s="37" t="s">
        <v>173</v>
      </c>
      <c r="AH474" t="s">
        <v>167</v>
      </c>
      <c r="AI474" t="s">
        <v>169</v>
      </c>
      <c r="AJ474" t="s">
        <v>170</v>
      </c>
      <c r="AK474" t="s">
        <v>171</v>
      </c>
      <c r="AL474" s="27" t="s">
        <v>177</v>
      </c>
    </row>
    <row r="475" spans="1:38" x14ac:dyDescent="0.25">
      <c r="A475">
        <v>474</v>
      </c>
      <c r="B475">
        <v>55</v>
      </c>
      <c r="C475" s="1">
        <v>41382</v>
      </c>
      <c r="D475" s="62">
        <v>2013</v>
      </c>
      <c r="E475" s="62">
        <v>4</v>
      </c>
      <c r="F475" s="62">
        <v>18</v>
      </c>
      <c r="G475">
        <v>2</v>
      </c>
      <c r="H475">
        <v>2</v>
      </c>
      <c r="I475">
        <v>28</v>
      </c>
      <c r="J475">
        <v>8.5399999999999991</v>
      </c>
      <c r="K475">
        <v>25</v>
      </c>
      <c r="L475">
        <v>518.78497202238202</v>
      </c>
      <c r="M475">
        <v>9.6172737134419854</v>
      </c>
      <c r="N475">
        <v>21.333333333333336</v>
      </c>
      <c r="O475" t="s">
        <v>67</v>
      </c>
      <c r="P475" t="s">
        <v>155</v>
      </c>
      <c r="Q475" t="s">
        <v>115</v>
      </c>
      <c r="R475" t="s">
        <v>119</v>
      </c>
      <c r="S475" t="s">
        <v>139</v>
      </c>
      <c r="T475" t="s">
        <v>139</v>
      </c>
      <c r="U475" t="s">
        <v>139</v>
      </c>
      <c r="V475" t="s">
        <v>139</v>
      </c>
      <c r="W475" t="s">
        <v>139</v>
      </c>
      <c r="X475" t="s">
        <v>139</v>
      </c>
      <c r="Y475" t="s">
        <v>139</v>
      </c>
      <c r="Z475" t="s">
        <v>139</v>
      </c>
      <c r="AA475" t="s">
        <v>139</v>
      </c>
      <c r="AB475" t="s">
        <v>139</v>
      </c>
      <c r="AC475" s="37">
        <v>22.48245</v>
      </c>
      <c r="AD475" s="37">
        <v>120.432215</v>
      </c>
      <c r="AE475">
        <v>50</v>
      </c>
      <c r="AF475" s="37" t="s">
        <v>174</v>
      </c>
      <c r="AG475" s="37" t="s">
        <v>166</v>
      </c>
      <c r="AH475" t="s">
        <v>167</v>
      </c>
      <c r="AI475" t="s">
        <v>169</v>
      </c>
      <c r="AJ475" t="s">
        <v>170</v>
      </c>
      <c r="AK475" t="s">
        <v>175</v>
      </c>
      <c r="AL475" s="27" t="s">
        <v>177</v>
      </c>
    </row>
    <row r="476" spans="1:38" x14ac:dyDescent="0.25">
      <c r="A476">
        <v>475</v>
      </c>
      <c r="B476">
        <v>56</v>
      </c>
      <c r="C476" s="1">
        <v>41385</v>
      </c>
      <c r="D476" s="62">
        <v>2013</v>
      </c>
      <c r="E476" s="62">
        <v>4</v>
      </c>
      <c r="F476" s="62">
        <v>21</v>
      </c>
      <c r="G476">
        <v>2</v>
      </c>
      <c r="H476">
        <v>2</v>
      </c>
      <c r="I476">
        <v>26.7</v>
      </c>
      <c r="J476">
        <v>8.36</v>
      </c>
      <c r="K476">
        <v>24</v>
      </c>
      <c r="L476">
        <v>386.89048760991199</v>
      </c>
      <c r="M476">
        <v>4.808636856721022</v>
      </c>
      <c r="N476">
        <v>3.5555555555555554</v>
      </c>
      <c r="O476" t="s">
        <v>5</v>
      </c>
      <c r="P476" t="s">
        <v>141</v>
      </c>
      <c r="Q476" t="s">
        <v>112</v>
      </c>
      <c r="R476" t="s">
        <v>116</v>
      </c>
      <c r="S476" t="s">
        <v>139</v>
      </c>
      <c r="T476" t="s">
        <v>139</v>
      </c>
      <c r="U476" t="s">
        <v>139</v>
      </c>
      <c r="V476" t="s">
        <v>139</v>
      </c>
      <c r="W476" t="s">
        <v>139</v>
      </c>
      <c r="X476" t="s">
        <v>139</v>
      </c>
      <c r="Y476" t="s">
        <v>139</v>
      </c>
      <c r="Z476" t="s">
        <v>139</v>
      </c>
      <c r="AA476" t="s">
        <v>139</v>
      </c>
      <c r="AB476" t="s">
        <v>139</v>
      </c>
      <c r="AC476" s="37">
        <v>22.48245</v>
      </c>
      <c r="AD476" s="37">
        <v>120.432215</v>
      </c>
      <c r="AE476">
        <v>50</v>
      </c>
      <c r="AF476" s="37" t="s">
        <v>174</v>
      </c>
      <c r="AG476" s="37" t="s">
        <v>166</v>
      </c>
      <c r="AH476" t="s">
        <v>168</v>
      </c>
      <c r="AI476" t="s">
        <v>169</v>
      </c>
      <c r="AJ476" t="s">
        <v>170</v>
      </c>
      <c r="AK476" t="s">
        <v>172</v>
      </c>
      <c r="AL476" s="27" t="s">
        <v>177</v>
      </c>
    </row>
    <row r="477" spans="1:38" x14ac:dyDescent="0.25">
      <c r="A477">
        <v>476</v>
      </c>
      <c r="B477">
        <v>56</v>
      </c>
      <c r="C477" s="1">
        <v>41385</v>
      </c>
      <c r="D477" s="62">
        <v>2013</v>
      </c>
      <c r="E477" s="62">
        <v>4</v>
      </c>
      <c r="F477" s="62">
        <v>21</v>
      </c>
      <c r="G477">
        <v>2</v>
      </c>
      <c r="H477">
        <v>2</v>
      </c>
      <c r="I477">
        <v>26.7</v>
      </c>
      <c r="J477">
        <v>8.36</v>
      </c>
      <c r="K477">
        <v>24</v>
      </c>
      <c r="L477">
        <v>386.89048760991199</v>
      </c>
      <c r="M477">
        <v>4.808636856721022</v>
      </c>
      <c r="N477">
        <v>10.666666666666668</v>
      </c>
      <c r="O477" t="s">
        <v>108</v>
      </c>
      <c r="P477" t="s">
        <v>141</v>
      </c>
      <c r="Q477" t="s">
        <v>114</v>
      </c>
      <c r="R477" t="s">
        <v>118</v>
      </c>
      <c r="S477" t="s">
        <v>139</v>
      </c>
      <c r="T477" t="s">
        <v>139</v>
      </c>
      <c r="U477" t="s">
        <v>139</v>
      </c>
      <c r="V477" t="s">
        <v>139</v>
      </c>
      <c r="W477" t="s">
        <v>139</v>
      </c>
      <c r="X477" t="s">
        <v>139</v>
      </c>
      <c r="Y477" t="s">
        <v>139</v>
      </c>
      <c r="Z477" t="s">
        <v>139</v>
      </c>
      <c r="AA477" t="s">
        <v>139</v>
      </c>
      <c r="AB477" t="s">
        <v>139</v>
      </c>
      <c r="AC477" s="37">
        <v>22.48245</v>
      </c>
      <c r="AD477" s="37">
        <v>120.432215</v>
      </c>
      <c r="AE477">
        <v>50</v>
      </c>
      <c r="AF477" s="37" t="s">
        <v>174</v>
      </c>
      <c r="AG477" s="37" t="s">
        <v>173</v>
      </c>
      <c r="AH477" t="s">
        <v>167</v>
      </c>
      <c r="AI477" t="s">
        <v>169</v>
      </c>
      <c r="AJ477" t="s">
        <v>170</v>
      </c>
      <c r="AK477" t="s">
        <v>171</v>
      </c>
      <c r="AL477" s="27" t="s">
        <v>177</v>
      </c>
    </row>
    <row r="478" spans="1:38" x14ac:dyDescent="0.25">
      <c r="A478">
        <v>477</v>
      </c>
      <c r="B478">
        <v>56</v>
      </c>
      <c r="C478" s="1">
        <v>41385</v>
      </c>
      <c r="D478" s="62">
        <v>2013</v>
      </c>
      <c r="E478" s="62">
        <v>4</v>
      </c>
      <c r="F478" s="62">
        <v>21</v>
      </c>
      <c r="G478">
        <v>2</v>
      </c>
      <c r="H478">
        <v>2</v>
      </c>
      <c r="I478">
        <v>26.7</v>
      </c>
      <c r="J478">
        <v>8.36</v>
      </c>
      <c r="K478">
        <v>24</v>
      </c>
      <c r="L478">
        <v>386.89048760991199</v>
      </c>
      <c r="M478">
        <v>4.808636856721022</v>
      </c>
      <c r="N478">
        <v>160</v>
      </c>
      <c r="O478" t="s">
        <v>9</v>
      </c>
      <c r="P478" t="s">
        <v>141</v>
      </c>
      <c r="Q478" t="s">
        <v>115</v>
      </c>
      <c r="R478" t="s">
        <v>122</v>
      </c>
      <c r="S478" t="s">
        <v>139</v>
      </c>
      <c r="T478" t="s">
        <v>139</v>
      </c>
      <c r="U478" t="s">
        <v>139</v>
      </c>
      <c r="V478" t="s">
        <v>139</v>
      </c>
      <c r="W478" t="s">
        <v>139</v>
      </c>
      <c r="X478" t="s">
        <v>139</v>
      </c>
      <c r="Y478" t="s">
        <v>139</v>
      </c>
      <c r="Z478" t="s">
        <v>139</v>
      </c>
      <c r="AA478" t="s">
        <v>139</v>
      </c>
      <c r="AB478" t="s">
        <v>139</v>
      </c>
      <c r="AC478" s="37">
        <v>22.48245</v>
      </c>
      <c r="AD478" s="37">
        <v>120.432215</v>
      </c>
      <c r="AE478">
        <v>50</v>
      </c>
      <c r="AF478" s="37" t="s">
        <v>174</v>
      </c>
      <c r="AG478" s="37" t="s">
        <v>166</v>
      </c>
      <c r="AH478" t="s">
        <v>167</v>
      </c>
      <c r="AI478" t="s">
        <v>169</v>
      </c>
      <c r="AJ478" t="s">
        <v>170</v>
      </c>
      <c r="AK478" t="s">
        <v>175</v>
      </c>
      <c r="AL478" s="27" t="s">
        <v>177</v>
      </c>
    </row>
    <row r="479" spans="1:38" x14ac:dyDescent="0.25">
      <c r="A479">
        <v>478</v>
      </c>
      <c r="B479">
        <v>56</v>
      </c>
      <c r="C479" s="1">
        <v>41385</v>
      </c>
      <c r="D479" s="62">
        <v>2013</v>
      </c>
      <c r="E479" s="62">
        <v>4</v>
      </c>
      <c r="F479" s="62">
        <v>21</v>
      </c>
      <c r="G479">
        <v>2</v>
      </c>
      <c r="H479">
        <v>2</v>
      </c>
      <c r="I479">
        <v>26.7</v>
      </c>
      <c r="J479">
        <v>8.36</v>
      </c>
      <c r="K479">
        <v>24</v>
      </c>
      <c r="L479">
        <v>386.89048760991199</v>
      </c>
      <c r="M479">
        <v>4.808636856721022</v>
      </c>
      <c r="N479">
        <v>965.33333333333348</v>
      </c>
      <c r="O479" t="s">
        <v>83</v>
      </c>
      <c r="P479" t="s">
        <v>142</v>
      </c>
      <c r="Q479" t="s">
        <v>115</v>
      </c>
      <c r="R479" t="s">
        <v>115</v>
      </c>
      <c r="S479" t="s">
        <v>139</v>
      </c>
      <c r="T479" t="s">
        <v>139</v>
      </c>
      <c r="U479" t="s">
        <v>139</v>
      </c>
      <c r="V479" t="s">
        <v>139</v>
      </c>
      <c r="W479" t="s">
        <v>139</v>
      </c>
      <c r="X479" t="s">
        <v>139</v>
      </c>
      <c r="Y479" t="s">
        <v>139</v>
      </c>
      <c r="Z479" t="s">
        <v>139</v>
      </c>
      <c r="AA479" t="s">
        <v>139</v>
      </c>
      <c r="AB479" t="s">
        <v>139</v>
      </c>
      <c r="AC479" s="37">
        <v>22.48245</v>
      </c>
      <c r="AD479" s="37">
        <v>120.432215</v>
      </c>
      <c r="AE479">
        <v>50</v>
      </c>
      <c r="AF479" s="37" t="s">
        <v>174</v>
      </c>
      <c r="AG479" s="37" t="s">
        <v>166</v>
      </c>
      <c r="AH479" t="s">
        <v>168</v>
      </c>
      <c r="AI479" t="s">
        <v>169</v>
      </c>
      <c r="AJ479" t="s">
        <v>170</v>
      </c>
      <c r="AK479" t="s">
        <v>172</v>
      </c>
      <c r="AL479" s="27" t="s">
        <v>177</v>
      </c>
    </row>
    <row r="480" spans="1:38" x14ac:dyDescent="0.25">
      <c r="A480">
        <v>479</v>
      </c>
      <c r="B480">
        <v>56</v>
      </c>
      <c r="C480" s="1">
        <v>41385</v>
      </c>
      <c r="D480" s="62">
        <v>2013</v>
      </c>
      <c r="E480" s="62">
        <v>4</v>
      </c>
      <c r="F480" s="62">
        <v>21</v>
      </c>
      <c r="G480">
        <v>2</v>
      </c>
      <c r="H480">
        <v>2</v>
      </c>
      <c r="I480">
        <v>26.7</v>
      </c>
      <c r="J480">
        <v>8.36</v>
      </c>
      <c r="K480">
        <v>24</v>
      </c>
      <c r="L480">
        <v>386.89048760991199</v>
      </c>
      <c r="M480">
        <v>4.808636856721022</v>
      </c>
      <c r="N480">
        <v>8.8888888888888893</v>
      </c>
      <c r="O480" t="s">
        <v>59</v>
      </c>
      <c r="P480" t="s">
        <v>150</v>
      </c>
      <c r="Q480" t="s">
        <v>115</v>
      </c>
      <c r="R480" t="s">
        <v>124</v>
      </c>
      <c r="S480" t="s">
        <v>139</v>
      </c>
      <c r="T480" t="s">
        <v>139</v>
      </c>
      <c r="U480" t="s">
        <v>139</v>
      </c>
      <c r="V480" t="s">
        <v>139</v>
      </c>
      <c r="W480" t="s">
        <v>139</v>
      </c>
      <c r="X480" t="s">
        <v>139</v>
      </c>
      <c r="Y480" t="s">
        <v>139</v>
      </c>
      <c r="Z480" t="s">
        <v>139</v>
      </c>
      <c r="AA480" t="s">
        <v>139</v>
      </c>
      <c r="AB480" t="s">
        <v>139</v>
      </c>
      <c r="AC480" s="37">
        <v>22.48245</v>
      </c>
      <c r="AD480" s="37">
        <v>120.432215</v>
      </c>
      <c r="AE480">
        <v>50</v>
      </c>
      <c r="AF480" s="37" t="s">
        <v>174</v>
      </c>
      <c r="AG480" s="37" t="s">
        <v>173</v>
      </c>
      <c r="AH480" t="s">
        <v>167</v>
      </c>
      <c r="AI480" t="s">
        <v>169</v>
      </c>
      <c r="AJ480" t="s">
        <v>170</v>
      </c>
      <c r="AK480" t="s">
        <v>171</v>
      </c>
      <c r="AL480" s="27" t="s">
        <v>177</v>
      </c>
    </row>
    <row r="481" spans="1:38" x14ac:dyDescent="0.25">
      <c r="A481">
        <v>480</v>
      </c>
      <c r="B481">
        <v>56</v>
      </c>
      <c r="C481" s="1">
        <v>41385</v>
      </c>
      <c r="D481" s="62">
        <v>2013</v>
      </c>
      <c r="E481" s="62">
        <v>4</v>
      </c>
      <c r="F481" s="62">
        <v>21</v>
      </c>
      <c r="G481">
        <v>2</v>
      </c>
      <c r="H481">
        <v>2</v>
      </c>
      <c r="I481">
        <v>26.7</v>
      </c>
      <c r="J481">
        <v>8.36</v>
      </c>
      <c r="K481">
        <v>24</v>
      </c>
      <c r="L481">
        <v>386.89048760991199</v>
      </c>
      <c r="M481">
        <v>4.808636856721022</v>
      </c>
      <c r="N481">
        <v>3.5555555555555554</v>
      </c>
      <c r="O481" t="s">
        <v>60</v>
      </c>
      <c r="P481" t="s">
        <v>151</v>
      </c>
      <c r="Q481" t="s">
        <v>115</v>
      </c>
      <c r="R481" t="s">
        <v>124</v>
      </c>
      <c r="S481" t="s">
        <v>139</v>
      </c>
      <c r="T481" t="s">
        <v>139</v>
      </c>
      <c r="U481" t="s">
        <v>139</v>
      </c>
      <c r="V481" t="s">
        <v>139</v>
      </c>
      <c r="W481" t="s">
        <v>139</v>
      </c>
      <c r="X481" t="s">
        <v>139</v>
      </c>
      <c r="Y481" t="s">
        <v>139</v>
      </c>
      <c r="Z481" t="s">
        <v>139</v>
      </c>
      <c r="AA481" t="s">
        <v>139</v>
      </c>
      <c r="AB481" t="s">
        <v>139</v>
      </c>
      <c r="AC481" s="37">
        <v>22.48245</v>
      </c>
      <c r="AD481" s="37">
        <v>120.432215</v>
      </c>
      <c r="AE481">
        <v>50</v>
      </c>
      <c r="AF481" s="37" t="s">
        <v>174</v>
      </c>
      <c r="AG481" s="37" t="s">
        <v>166</v>
      </c>
      <c r="AH481" t="s">
        <v>167</v>
      </c>
      <c r="AI481" t="s">
        <v>169</v>
      </c>
      <c r="AJ481" t="s">
        <v>170</v>
      </c>
      <c r="AK481" t="s">
        <v>175</v>
      </c>
      <c r="AL481" s="27" t="s">
        <v>177</v>
      </c>
    </row>
    <row r="482" spans="1:38" x14ac:dyDescent="0.25">
      <c r="A482">
        <v>481</v>
      </c>
      <c r="B482">
        <v>56</v>
      </c>
      <c r="C482" s="1">
        <v>41385</v>
      </c>
      <c r="D482" s="62">
        <v>2013</v>
      </c>
      <c r="E482" s="62">
        <v>4</v>
      </c>
      <c r="F482" s="62">
        <v>21</v>
      </c>
      <c r="G482">
        <v>2</v>
      </c>
      <c r="H482">
        <v>2</v>
      </c>
      <c r="I482">
        <v>26.7</v>
      </c>
      <c r="J482">
        <v>8.36</v>
      </c>
      <c r="K482">
        <v>24</v>
      </c>
      <c r="L482">
        <v>386.89048760991199</v>
      </c>
      <c r="M482">
        <v>4.808636856721022</v>
      </c>
      <c r="N482">
        <v>69.333333333333343</v>
      </c>
      <c r="O482" t="s">
        <v>67</v>
      </c>
      <c r="P482" t="s">
        <v>155</v>
      </c>
      <c r="Q482" t="s">
        <v>115</v>
      </c>
      <c r="R482" t="s">
        <v>119</v>
      </c>
      <c r="S482" t="s">
        <v>139</v>
      </c>
      <c r="T482" t="s">
        <v>139</v>
      </c>
      <c r="U482" t="s">
        <v>139</v>
      </c>
      <c r="V482" t="s">
        <v>139</v>
      </c>
      <c r="W482" t="s">
        <v>139</v>
      </c>
      <c r="X482" t="s">
        <v>139</v>
      </c>
      <c r="Y482" t="s">
        <v>139</v>
      </c>
      <c r="Z482" t="s">
        <v>139</v>
      </c>
      <c r="AA482" t="s">
        <v>139</v>
      </c>
      <c r="AB482" t="s">
        <v>139</v>
      </c>
      <c r="AC482" s="37">
        <v>22.48245</v>
      </c>
      <c r="AD482" s="37">
        <v>120.432215</v>
      </c>
      <c r="AE482">
        <v>50</v>
      </c>
      <c r="AF482" s="37" t="s">
        <v>174</v>
      </c>
      <c r="AG482" s="37" t="s">
        <v>166</v>
      </c>
      <c r="AH482" t="s">
        <v>168</v>
      </c>
      <c r="AI482" t="s">
        <v>169</v>
      </c>
      <c r="AJ482" t="s">
        <v>170</v>
      </c>
      <c r="AK482" t="s">
        <v>172</v>
      </c>
      <c r="AL482" s="27" t="s">
        <v>177</v>
      </c>
    </row>
    <row r="483" spans="1:38" x14ac:dyDescent="0.25">
      <c r="A483">
        <v>482</v>
      </c>
      <c r="B483">
        <v>57</v>
      </c>
      <c r="C483" s="1">
        <v>41389</v>
      </c>
      <c r="D483" s="62">
        <v>2013</v>
      </c>
      <c r="E483" s="62">
        <v>4</v>
      </c>
      <c r="F483" s="62">
        <v>25</v>
      </c>
      <c r="G483">
        <v>2</v>
      </c>
      <c r="H483">
        <v>2</v>
      </c>
      <c r="I483">
        <v>30.7</v>
      </c>
      <c r="J483">
        <v>7.38</v>
      </c>
      <c r="K483">
        <v>20</v>
      </c>
      <c r="L483">
        <v>465.42765787370098</v>
      </c>
      <c r="M483">
        <v>12.465603656075691</v>
      </c>
      <c r="N483">
        <v>5.3333333333333339</v>
      </c>
      <c r="O483" t="s">
        <v>5</v>
      </c>
      <c r="P483" t="s">
        <v>141</v>
      </c>
      <c r="Q483" t="s">
        <v>112</v>
      </c>
      <c r="R483" t="s">
        <v>116</v>
      </c>
      <c r="S483" t="s">
        <v>139</v>
      </c>
      <c r="T483" t="s">
        <v>139</v>
      </c>
      <c r="U483" t="s">
        <v>139</v>
      </c>
      <c r="V483" t="s">
        <v>139</v>
      </c>
      <c r="W483" t="s">
        <v>139</v>
      </c>
      <c r="X483" t="s">
        <v>139</v>
      </c>
      <c r="Y483" t="s">
        <v>139</v>
      </c>
      <c r="Z483" t="s">
        <v>139</v>
      </c>
      <c r="AA483" t="s">
        <v>139</v>
      </c>
      <c r="AB483" t="s">
        <v>139</v>
      </c>
      <c r="AC483" s="37">
        <v>22.48245</v>
      </c>
      <c r="AD483" s="37">
        <v>120.432215</v>
      </c>
      <c r="AE483">
        <v>50</v>
      </c>
      <c r="AF483" s="37" t="s">
        <v>174</v>
      </c>
      <c r="AG483" s="37" t="s">
        <v>173</v>
      </c>
      <c r="AH483" t="s">
        <v>167</v>
      </c>
      <c r="AI483" t="s">
        <v>169</v>
      </c>
      <c r="AJ483" t="s">
        <v>170</v>
      </c>
      <c r="AK483" t="s">
        <v>171</v>
      </c>
      <c r="AL483" s="27" t="s">
        <v>177</v>
      </c>
    </row>
    <row r="484" spans="1:38" x14ac:dyDescent="0.25">
      <c r="A484">
        <v>483</v>
      </c>
      <c r="B484">
        <v>57</v>
      </c>
      <c r="C484" s="1">
        <v>41389</v>
      </c>
      <c r="D484" s="62">
        <v>2013</v>
      </c>
      <c r="E484" s="62">
        <v>4</v>
      </c>
      <c r="F484" s="62">
        <v>25</v>
      </c>
      <c r="G484">
        <v>2</v>
      </c>
      <c r="H484">
        <v>2</v>
      </c>
      <c r="I484">
        <v>30.7</v>
      </c>
      <c r="J484">
        <v>7.38</v>
      </c>
      <c r="K484">
        <v>20</v>
      </c>
      <c r="L484">
        <v>465.42765787370098</v>
      </c>
      <c r="M484">
        <v>12.465603656075691</v>
      </c>
      <c r="N484">
        <v>1.7777777777777777</v>
      </c>
      <c r="O484" t="s">
        <v>7</v>
      </c>
      <c r="P484" t="s">
        <v>141</v>
      </c>
      <c r="Q484" t="s">
        <v>112</v>
      </c>
      <c r="R484" t="s">
        <v>117</v>
      </c>
      <c r="S484" t="s">
        <v>139</v>
      </c>
      <c r="T484" t="s">
        <v>139</v>
      </c>
      <c r="U484" t="s">
        <v>139</v>
      </c>
      <c r="V484" t="s">
        <v>139</v>
      </c>
      <c r="W484" t="s">
        <v>139</v>
      </c>
      <c r="X484" t="s">
        <v>139</v>
      </c>
      <c r="Y484" t="s">
        <v>139</v>
      </c>
      <c r="Z484" t="s">
        <v>139</v>
      </c>
      <c r="AA484" t="s">
        <v>139</v>
      </c>
      <c r="AB484" t="s">
        <v>139</v>
      </c>
      <c r="AC484" s="37">
        <v>22.48245</v>
      </c>
      <c r="AD484" s="37">
        <v>120.432215</v>
      </c>
      <c r="AE484">
        <v>50</v>
      </c>
      <c r="AF484" s="37" t="s">
        <v>174</v>
      </c>
      <c r="AG484" s="37" t="s">
        <v>166</v>
      </c>
      <c r="AH484" t="s">
        <v>167</v>
      </c>
      <c r="AI484" t="s">
        <v>169</v>
      </c>
      <c r="AJ484" t="s">
        <v>170</v>
      </c>
      <c r="AK484" t="s">
        <v>175</v>
      </c>
      <c r="AL484" s="27" t="s">
        <v>177</v>
      </c>
    </row>
    <row r="485" spans="1:38" x14ac:dyDescent="0.25">
      <c r="A485">
        <v>484</v>
      </c>
      <c r="B485">
        <v>57</v>
      </c>
      <c r="C485" s="1">
        <v>41389</v>
      </c>
      <c r="D485" s="62">
        <v>2013</v>
      </c>
      <c r="E485" s="62">
        <v>4</v>
      </c>
      <c r="F485" s="62">
        <v>25</v>
      </c>
      <c r="G485">
        <v>2</v>
      </c>
      <c r="H485">
        <v>2</v>
      </c>
      <c r="I485">
        <v>30.7</v>
      </c>
      <c r="J485">
        <v>7.38</v>
      </c>
      <c r="K485">
        <v>20</v>
      </c>
      <c r="L485">
        <v>465.42765787370098</v>
      </c>
      <c r="M485">
        <v>12.465603656075691</v>
      </c>
      <c r="N485">
        <v>0.88888888888888884</v>
      </c>
      <c r="O485" t="s">
        <v>108</v>
      </c>
      <c r="P485" t="s">
        <v>141</v>
      </c>
      <c r="Q485" t="s">
        <v>114</v>
      </c>
      <c r="R485" t="s">
        <v>118</v>
      </c>
      <c r="S485" t="s">
        <v>139</v>
      </c>
      <c r="T485" t="s">
        <v>139</v>
      </c>
      <c r="U485" t="s">
        <v>139</v>
      </c>
      <c r="V485" t="s">
        <v>139</v>
      </c>
      <c r="W485" t="s">
        <v>139</v>
      </c>
      <c r="X485" t="s">
        <v>139</v>
      </c>
      <c r="Y485" t="s">
        <v>139</v>
      </c>
      <c r="Z485" t="s">
        <v>139</v>
      </c>
      <c r="AA485" t="s">
        <v>139</v>
      </c>
      <c r="AB485" t="s">
        <v>139</v>
      </c>
      <c r="AC485" s="37">
        <v>22.48245</v>
      </c>
      <c r="AD485" s="37">
        <v>120.432215</v>
      </c>
      <c r="AE485">
        <v>50</v>
      </c>
      <c r="AF485" s="37" t="s">
        <v>174</v>
      </c>
      <c r="AG485" s="37" t="s">
        <v>166</v>
      </c>
      <c r="AH485" t="s">
        <v>168</v>
      </c>
      <c r="AI485" t="s">
        <v>169</v>
      </c>
      <c r="AJ485" t="s">
        <v>170</v>
      </c>
      <c r="AK485" t="s">
        <v>172</v>
      </c>
      <c r="AL485" s="27" t="s">
        <v>177</v>
      </c>
    </row>
    <row r="486" spans="1:38" x14ac:dyDescent="0.25">
      <c r="A486">
        <v>485</v>
      </c>
      <c r="B486">
        <v>57</v>
      </c>
      <c r="C486" s="1">
        <v>41389</v>
      </c>
      <c r="D486" s="62">
        <v>2013</v>
      </c>
      <c r="E486" s="62">
        <v>4</v>
      </c>
      <c r="F486" s="62">
        <v>25</v>
      </c>
      <c r="G486">
        <v>2</v>
      </c>
      <c r="H486">
        <v>2</v>
      </c>
      <c r="I486">
        <v>30.7</v>
      </c>
      <c r="J486">
        <v>7.38</v>
      </c>
      <c r="K486">
        <v>20</v>
      </c>
      <c r="L486">
        <v>465.42765787370098</v>
      </c>
      <c r="M486">
        <v>12.465603656075691</v>
      </c>
      <c r="N486">
        <v>83.555555555555571</v>
      </c>
      <c r="O486" t="s">
        <v>9</v>
      </c>
      <c r="P486" t="s">
        <v>141</v>
      </c>
      <c r="Q486" t="s">
        <v>115</v>
      </c>
      <c r="R486" t="s">
        <v>122</v>
      </c>
      <c r="S486" t="s">
        <v>139</v>
      </c>
      <c r="T486" t="s">
        <v>139</v>
      </c>
      <c r="U486" t="s">
        <v>139</v>
      </c>
      <c r="V486" t="s">
        <v>139</v>
      </c>
      <c r="W486" t="s">
        <v>139</v>
      </c>
      <c r="X486" t="s">
        <v>139</v>
      </c>
      <c r="Y486" t="s">
        <v>139</v>
      </c>
      <c r="Z486" t="s">
        <v>139</v>
      </c>
      <c r="AA486" t="s">
        <v>139</v>
      </c>
      <c r="AB486" t="s">
        <v>139</v>
      </c>
      <c r="AC486" s="37">
        <v>22.48245</v>
      </c>
      <c r="AD486" s="37">
        <v>120.432215</v>
      </c>
      <c r="AE486">
        <v>50</v>
      </c>
      <c r="AF486" s="37" t="s">
        <v>174</v>
      </c>
      <c r="AG486" s="37" t="s">
        <v>173</v>
      </c>
      <c r="AH486" t="s">
        <v>167</v>
      </c>
      <c r="AI486" t="s">
        <v>169</v>
      </c>
      <c r="AJ486" t="s">
        <v>170</v>
      </c>
      <c r="AK486" t="s">
        <v>171</v>
      </c>
      <c r="AL486" s="27" t="s">
        <v>177</v>
      </c>
    </row>
    <row r="487" spans="1:38" x14ac:dyDescent="0.25">
      <c r="A487">
        <v>486</v>
      </c>
      <c r="B487">
        <v>57</v>
      </c>
      <c r="C487" s="1">
        <v>41389</v>
      </c>
      <c r="D487" s="62">
        <v>2013</v>
      </c>
      <c r="E487" s="62">
        <v>4</v>
      </c>
      <c r="F487" s="62">
        <v>25</v>
      </c>
      <c r="G487">
        <v>2</v>
      </c>
      <c r="H487">
        <v>2</v>
      </c>
      <c r="I487">
        <v>30.7</v>
      </c>
      <c r="J487">
        <v>7.38</v>
      </c>
      <c r="K487">
        <v>20</v>
      </c>
      <c r="L487">
        <v>465.42765787370098</v>
      </c>
      <c r="M487">
        <v>12.465603656075691</v>
      </c>
      <c r="N487">
        <v>432.88888888888891</v>
      </c>
      <c r="O487" t="s">
        <v>83</v>
      </c>
      <c r="P487" t="s">
        <v>142</v>
      </c>
      <c r="Q487" t="s">
        <v>115</v>
      </c>
      <c r="R487" t="s">
        <v>115</v>
      </c>
      <c r="S487" t="s">
        <v>139</v>
      </c>
      <c r="T487" t="s">
        <v>139</v>
      </c>
      <c r="U487" t="s">
        <v>139</v>
      </c>
      <c r="V487" t="s">
        <v>139</v>
      </c>
      <c r="W487" t="s">
        <v>139</v>
      </c>
      <c r="X487" t="s">
        <v>139</v>
      </c>
      <c r="Y487" t="s">
        <v>139</v>
      </c>
      <c r="Z487" t="s">
        <v>139</v>
      </c>
      <c r="AA487" t="s">
        <v>139</v>
      </c>
      <c r="AB487" t="s">
        <v>139</v>
      </c>
      <c r="AC487" s="37">
        <v>22.48245</v>
      </c>
      <c r="AD487" s="37">
        <v>120.432215</v>
      </c>
      <c r="AE487">
        <v>50</v>
      </c>
      <c r="AF487" s="37" t="s">
        <v>174</v>
      </c>
      <c r="AG487" s="37" t="s">
        <v>166</v>
      </c>
      <c r="AH487" t="s">
        <v>167</v>
      </c>
      <c r="AI487" t="s">
        <v>169</v>
      </c>
      <c r="AJ487" t="s">
        <v>170</v>
      </c>
      <c r="AK487" t="s">
        <v>175</v>
      </c>
      <c r="AL487" s="27" t="s">
        <v>177</v>
      </c>
    </row>
    <row r="488" spans="1:38" x14ac:dyDescent="0.25">
      <c r="A488">
        <v>487</v>
      </c>
      <c r="B488">
        <v>57</v>
      </c>
      <c r="C488" s="1">
        <v>41389</v>
      </c>
      <c r="D488" s="62">
        <v>2013</v>
      </c>
      <c r="E488" s="62">
        <v>4</v>
      </c>
      <c r="F488" s="62">
        <v>25</v>
      </c>
      <c r="G488">
        <v>2</v>
      </c>
      <c r="H488">
        <v>2</v>
      </c>
      <c r="I488">
        <v>30.7</v>
      </c>
      <c r="J488">
        <v>7.38</v>
      </c>
      <c r="K488">
        <v>20</v>
      </c>
      <c r="L488">
        <v>465.42765787370098</v>
      </c>
      <c r="M488">
        <v>12.465603656075691</v>
      </c>
      <c r="N488">
        <v>0.88888888888888884</v>
      </c>
      <c r="O488" t="s">
        <v>52</v>
      </c>
      <c r="P488" t="s">
        <v>145</v>
      </c>
      <c r="Q488" t="s">
        <v>115</v>
      </c>
      <c r="R488" t="s">
        <v>115</v>
      </c>
      <c r="S488" t="s">
        <v>139</v>
      </c>
      <c r="T488" t="s">
        <v>139</v>
      </c>
      <c r="U488" t="s">
        <v>139</v>
      </c>
      <c r="V488" t="s">
        <v>139</v>
      </c>
      <c r="W488" t="s">
        <v>139</v>
      </c>
      <c r="X488" t="s">
        <v>139</v>
      </c>
      <c r="Y488" t="s">
        <v>139</v>
      </c>
      <c r="Z488" t="s">
        <v>139</v>
      </c>
      <c r="AA488" t="s">
        <v>139</v>
      </c>
      <c r="AB488" t="s">
        <v>139</v>
      </c>
      <c r="AC488" s="37">
        <v>22.48245</v>
      </c>
      <c r="AD488" s="37">
        <v>120.432215</v>
      </c>
      <c r="AE488">
        <v>50</v>
      </c>
      <c r="AF488" s="37" t="s">
        <v>174</v>
      </c>
      <c r="AG488" s="37" t="s">
        <v>166</v>
      </c>
      <c r="AH488" t="s">
        <v>168</v>
      </c>
      <c r="AI488" t="s">
        <v>169</v>
      </c>
      <c r="AJ488" t="s">
        <v>170</v>
      </c>
      <c r="AK488" t="s">
        <v>172</v>
      </c>
      <c r="AL488" s="27" t="s">
        <v>177</v>
      </c>
    </row>
    <row r="489" spans="1:38" x14ac:dyDescent="0.25">
      <c r="A489">
        <v>488</v>
      </c>
      <c r="B489">
        <v>57</v>
      </c>
      <c r="C489" s="1">
        <v>41389</v>
      </c>
      <c r="D489" s="62">
        <v>2013</v>
      </c>
      <c r="E489" s="62">
        <v>4</v>
      </c>
      <c r="F489" s="62">
        <v>25</v>
      </c>
      <c r="G489">
        <v>2</v>
      </c>
      <c r="H489">
        <v>2</v>
      </c>
      <c r="I489">
        <v>30.7</v>
      </c>
      <c r="J489">
        <v>7.38</v>
      </c>
      <c r="K489">
        <v>20</v>
      </c>
      <c r="L489">
        <v>465.42765787370098</v>
      </c>
      <c r="M489">
        <v>12.465603656075691</v>
      </c>
      <c r="N489">
        <v>2.666666666666667</v>
      </c>
      <c r="O489" t="s">
        <v>60</v>
      </c>
      <c r="P489" t="s">
        <v>151</v>
      </c>
      <c r="Q489" t="s">
        <v>115</v>
      </c>
      <c r="R489" t="s">
        <v>124</v>
      </c>
      <c r="S489" t="s">
        <v>139</v>
      </c>
      <c r="T489" t="s">
        <v>139</v>
      </c>
      <c r="U489" t="s">
        <v>139</v>
      </c>
      <c r="V489" t="s">
        <v>139</v>
      </c>
      <c r="W489" t="s">
        <v>139</v>
      </c>
      <c r="X489" t="s">
        <v>139</v>
      </c>
      <c r="Y489" t="s">
        <v>139</v>
      </c>
      <c r="Z489" t="s">
        <v>139</v>
      </c>
      <c r="AA489" t="s">
        <v>139</v>
      </c>
      <c r="AB489" t="s">
        <v>139</v>
      </c>
      <c r="AC489" s="37">
        <v>22.48245</v>
      </c>
      <c r="AD489" s="37">
        <v>120.432215</v>
      </c>
      <c r="AE489">
        <v>50</v>
      </c>
      <c r="AF489" s="37" t="s">
        <v>174</v>
      </c>
      <c r="AG489" s="37" t="s">
        <v>173</v>
      </c>
      <c r="AH489" t="s">
        <v>167</v>
      </c>
      <c r="AI489" t="s">
        <v>169</v>
      </c>
      <c r="AJ489" t="s">
        <v>170</v>
      </c>
      <c r="AK489" t="s">
        <v>171</v>
      </c>
      <c r="AL489" s="27" t="s">
        <v>177</v>
      </c>
    </row>
    <row r="490" spans="1:38" x14ac:dyDescent="0.25">
      <c r="A490">
        <v>489</v>
      </c>
      <c r="B490">
        <v>57</v>
      </c>
      <c r="C490" s="1">
        <v>41389</v>
      </c>
      <c r="D490" s="62">
        <v>2013</v>
      </c>
      <c r="E490" s="62">
        <v>4</v>
      </c>
      <c r="F490" s="62">
        <v>25</v>
      </c>
      <c r="G490">
        <v>2</v>
      </c>
      <c r="H490">
        <v>2</v>
      </c>
      <c r="I490">
        <v>30.7</v>
      </c>
      <c r="J490">
        <v>7.38</v>
      </c>
      <c r="K490">
        <v>20</v>
      </c>
      <c r="L490">
        <v>465.42765787370098</v>
      </c>
      <c r="M490">
        <v>12.465603656075691</v>
      </c>
      <c r="N490">
        <v>0.88888888888888884</v>
      </c>
      <c r="O490" t="s">
        <v>62</v>
      </c>
      <c r="P490" t="s">
        <v>153</v>
      </c>
      <c r="Q490" t="s">
        <v>115</v>
      </c>
      <c r="R490" t="s">
        <v>115</v>
      </c>
      <c r="S490" t="s">
        <v>139</v>
      </c>
      <c r="T490" t="s">
        <v>139</v>
      </c>
      <c r="U490" t="s">
        <v>139</v>
      </c>
      <c r="V490" t="s">
        <v>139</v>
      </c>
      <c r="W490" t="s">
        <v>139</v>
      </c>
      <c r="X490" t="s">
        <v>139</v>
      </c>
      <c r="Y490" t="s">
        <v>139</v>
      </c>
      <c r="Z490" t="s">
        <v>139</v>
      </c>
      <c r="AA490" t="s">
        <v>139</v>
      </c>
      <c r="AB490" t="s">
        <v>139</v>
      </c>
      <c r="AC490" s="37">
        <v>22.48245</v>
      </c>
      <c r="AD490" s="37">
        <v>120.432215</v>
      </c>
      <c r="AE490">
        <v>50</v>
      </c>
      <c r="AF490" s="37" t="s">
        <v>174</v>
      </c>
      <c r="AG490" s="37" t="s">
        <v>166</v>
      </c>
      <c r="AH490" t="s">
        <v>167</v>
      </c>
      <c r="AI490" t="s">
        <v>169</v>
      </c>
      <c r="AJ490" t="s">
        <v>170</v>
      </c>
      <c r="AK490" t="s">
        <v>175</v>
      </c>
      <c r="AL490" s="27" t="s">
        <v>177</v>
      </c>
    </row>
    <row r="491" spans="1:38" x14ac:dyDescent="0.25">
      <c r="A491">
        <v>490</v>
      </c>
      <c r="B491">
        <v>57</v>
      </c>
      <c r="C491" s="1">
        <v>41389</v>
      </c>
      <c r="D491" s="62">
        <v>2013</v>
      </c>
      <c r="E491" s="62">
        <v>4</v>
      </c>
      <c r="F491" s="62">
        <v>25</v>
      </c>
      <c r="G491">
        <v>2</v>
      </c>
      <c r="H491">
        <v>2</v>
      </c>
      <c r="I491">
        <v>30.7</v>
      </c>
      <c r="J491">
        <v>7.38</v>
      </c>
      <c r="K491">
        <v>20</v>
      </c>
      <c r="L491">
        <v>465.42765787370098</v>
      </c>
      <c r="M491">
        <v>12.465603656075691</v>
      </c>
      <c r="N491">
        <v>24.888888888888893</v>
      </c>
      <c r="O491" t="s">
        <v>67</v>
      </c>
      <c r="P491" t="s">
        <v>155</v>
      </c>
      <c r="Q491" t="s">
        <v>115</v>
      </c>
      <c r="R491" t="s">
        <v>119</v>
      </c>
      <c r="S491" t="s">
        <v>139</v>
      </c>
      <c r="T491" t="s">
        <v>139</v>
      </c>
      <c r="U491" t="s">
        <v>139</v>
      </c>
      <c r="V491" t="s">
        <v>139</v>
      </c>
      <c r="W491" t="s">
        <v>139</v>
      </c>
      <c r="X491" t="s">
        <v>139</v>
      </c>
      <c r="Y491" t="s">
        <v>139</v>
      </c>
      <c r="Z491" t="s">
        <v>139</v>
      </c>
      <c r="AA491" t="s">
        <v>139</v>
      </c>
      <c r="AB491" t="s">
        <v>139</v>
      </c>
      <c r="AC491" s="37">
        <v>22.48245</v>
      </c>
      <c r="AD491" s="37">
        <v>120.432215</v>
      </c>
      <c r="AE491">
        <v>50</v>
      </c>
      <c r="AF491" s="37" t="s">
        <v>174</v>
      </c>
      <c r="AG491" s="37" t="s">
        <v>166</v>
      </c>
      <c r="AH491" t="s">
        <v>168</v>
      </c>
      <c r="AI491" t="s">
        <v>169</v>
      </c>
      <c r="AJ491" t="s">
        <v>170</v>
      </c>
      <c r="AK491" t="s">
        <v>172</v>
      </c>
      <c r="AL491" s="27" t="s">
        <v>177</v>
      </c>
    </row>
    <row r="492" spans="1:38" x14ac:dyDescent="0.25">
      <c r="A492">
        <v>491</v>
      </c>
      <c r="B492">
        <v>58</v>
      </c>
      <c r="C492" s="1">
        <v>41392</v>
      </c>
      <c r="D492" s="62">
        <v>2013</v>
      </c>
      <c r="E492" s="62">
        <v>4</v>
      </c>
      <c r="F492" s="62">
        <v>28</v>
      </c>
      <c r="G492">
        <v>2</v>
      </c>
      <c r="H492">
        <v>2</v>
      </c>
      <c r="I492">
        <v>30.2</v>
      </c>
      <c r="J492">
        <v>6.12</v>
      </c>
      <c r="K492">
        <v>22</v>
      </c>
      <c r="L492">
        <v>315.34772182254193</v>
      </c>
      <c r="M492">
        <v>10.191846522781816</v>
      </c>
      <c r="N492">
        <v>10.666666666666668</v>
      </c>
      <c r="O492" t="s">
        <v>5</v>
      </c>
      <c r="P492" t="s">
        <v>141</v>
      </c>
      <c r="Q492" t="s">
        <v>112</v>
      </c>
      <c r="R492" t="s">
        <v>116</v>
      </c>
      <c r="S492">
        <v>0.75539999999999996</v>
      </c>
      <c r="T492">
        <v>2.2921120779267723E-2</v>
      </c>
      <c r="U492">
        <v>0.95190000000000019</v>
      </c>
      <c r="V492">
        <v>2.2546002355677625E-2</v>
      </c>
      <c r="W492">
        <v>25.8</v>
      </c>
      <c r="X492">
        <v>3.1902629637347792</v>
      </c>
      <c r="Y492">
        <v>1.7</v>
      </c>
      <c r="Z492">
        <v>0.67494855771055307</v>
      </c>
      <c r="AA492">
        <v>1.1000000000000001</v>
      </c>
      <c r="AB492">
        <v>0.316227766016838</v>
      </c>
      <c r="AC492" s="37">
        <v>22.48245</v>
      </c>
      <c r="AD492" s="37">
        <v>120.432215</v>
      </c>
      <c r="AE492">
        <v>50</v>
      </c>
      <c r="AF492" s="37" t="s">
        <v>174</v>
      </c>
      <c r="AG492" s="37" t="s">
        <v>173</v>
      </c>
      <c r="AH492" t="s">
        <v>167</v>
      </c>
      <c r="AI492" t="s">
        <v>169</v>
      </c>
      <c r="AJ492" t="s">
        <v>170</v>
      </c>
      <c r="AK492" t="s">
        <v>171</v>
      </c>
      <c r="AL492" s="27" t="s">
        <v>177</v>
      </c>
    </row>
    <row r="493" spans="1:38" x14ac:dyDescent="0.25">
      <c r="A493">
        <v>492</v>
      </c>
      <c r="B493">
        <v>58</v>
      </c>
      <c r="C493" s="1">
        <v>41392</v>
      </c>
      <c r="D493" s="62">
        <v>2013</v>
      </c>
      <c r="E493" s="62">
        <v>4</v>
      </c>
      <c r="F493" s="62">
        <v>28</v>
      </c>
      <c r="G493">
        <v>2</v>
      </c>
      <c r="H493">
        <v>2</v>
      </c>
      <c r="I493">
        <v>30.2</v>
      </c>
      <c r="J493">
        <v>6.12</v>
      </c>
      <c r="K493">
        <v>22</v>
      </c>
      <c r="L493">
        <v>315.34772182254193</v>
      </c>
      <c r="M493">
        <v>10.191846522781816</v>
      </c>
      <c r="N493">
        <v>9.7777777777777786</v>
      </c>
      <c r="O493" t="s">
        <v>7</v>
      </c>
      <c r="P493" t="s">
        <v>141</v>
      </c>
      <c r="Q493" t="s">
        <v>112</v>
      </c>
      <c r="R493" t="s">
        <v>117</v>
      </c>
      <c r="S493" t="s">
        <v>139</v>
      </c>
      <c r="T493" t="s">
        <v>139</v>
      </c>
      <c r="U493" t="s">
        <v>139</v>
      </c>
      <c r="V493" t="s">
        <v>139</v>
      </c>
      <c r="W493" t="s">
        <v>139</v>
      </c>
      <c r="X493" t="s">
        <v>139</v>
      </c>
      <c r="Y493" t="s">
        <v>139</v>
      </c>
      <c r="Z493" t="s">
        <v>139</v>
      </c>
      <c r="AA493" t="s">
        <v>139</v>
      </c>
      <c r="AB493" t="s">
        <v>139</v>
      </c>
      <c r="AC493" s="37">
        <v>22.48245</v>
      </c>
      <c r="AD493" s="37">
        <v>120.432215</v>
      </c>
      <c r="AE493">
        <v>50</v>
      </c>
      <c r="AF493" s="37" t="s">
        <v>174</v>
      </c>
      <c r="AG493" s="37" t="s">
        <v>166</v>
      </c>
      <c r="AH493" t="s">
        <v>167</v>
      </c>
      <c r="AI493" t="s">
        <v>169</v>
      </c>
      <c r="AJ493" t="s">
        <v>170</v>
      </c>
      <c r="AK493" t="s">
        <v>175</v>
      </c>
      <c r="AL493" s="27" t="s">
        <v>177</v>
      </c>
    </row>
    <row r="494" spans="1:38" x14ac:dyDescent="0.25">
      <c r="A494">
        <v>493</v>
      </c>
      <c r="B494">
        <v>58</v>
      </c>
      <c r="C494" s="1">
        <v>41392</v>
      </c>
      <c r="D494" s="62">
        <v>2013</v>
      </c>
      <c r="E494" s="62">
        <v>4</v>
      </c>
      <c r="F494" s="62">
        <v>28</v>
      </c>
      <c r="G494">
        <v>2</v>
      </c>
      <c r="H494">
        <v>2</v>
      </c>
      <c r="I494">
        <v>30.2</v>
      </c>
      <c r="J494">
        <v>6.12</v>
      </c>
      <c r="K494">
        <v>22</v>
      </c>
      <c r="L494">
        <v>315.34772182254193</v>
      </c>
      <c r="M494">
        <v>10.191846522781816</v>
      </c>
      <c r="N494">
        <v>26.666666666666671</v>
      </c>
      <c r="O494" t="s">
        <v>108</v>
      </c>
      <c r="P494" t="s">
        <v>141</v>
      </c>
      <c r="Q494" t="s">
        <v>114</v>
      </c>
      <c r="R494" t="s">
        <v>118</v>
      </c>
      <c r="S494" t="s">
        <v>139</v>
      </c>
      <c r="T494" t="s">
        <v>139</v>
      </c>
      <c r="U494" t="s">
        <v>139</v>
      </c>
      <c r="V494" t="s">
        <v>139</v>
      </c>
      <c r="W494" t="s">
        <v>139</v>
      </c>
      <c r="X494" t="s">
        <v>139</v>
      </c>
      <c r="Y494" t="s">
        <v>139</v>
      </c>
      <c r="Z494" t="s">
        <v>139</v>
      </c>
      <c r="AA494" t="s">
        <v>139</v>
      </c>
      <c r="AB494" t="s">
        <v>139</v>
      </c>
      <c r="AC494" s="37">
        <v>22.48245</v>
      </c>
      <c r="AD494" s="37">
        <v>120.432215</v>
      </c>
      <c r="AE494">
        <v>50</v>
      </c>
      <c r="AF494" s="37" t="s">
        <v>174</v>
      </c>
      <c r="AG494" s="37" t="s">
        <v>166</v>
      </c>
      <c r="AH494" t="s">
        <v>168</v>
      </c>
      <c r="AI494" t="s">
        <v>169</v>
      </c>
      <c r="AJ494" t="s">
        <v>170</v>
      </c>
      <c r="AK494" t="s">
        <v>172</v>
      </c>
      <c r="AL494" s="27" t="s">
        <v>177</v>
      </c>
    </row>
    <row r="495" spans="1:38" x14ac:dyDescent="0.25">
      <c r="A495">
        <v>494</v>
      </c>
      <c r="B495">
        <v>58</v>
      </c>
      <c r="C495" s="1">
        <v>41392</v>
      </c>
      <c r="D495" s="62">
        <v>2013</v>
      </c>
      <c r="E495" s="62">
        <v>4</v>
      </c>
      <c r="F495" s="62">
        <v>28</v>
      </c>
      <c r="G495">
        <v>2</v>
      </c>
      <c r="H495">
        <v>2</v>
      </c>
      <c r="I495">
        <v>30.2</v>
      </c>
      <c r="J495">
        <v>6.12</v>
      </c>
      <c r="K495">
        <v>22</v>
      </c>
      <c r="L495">
        <v>315.34772182254193</v>
      </c>
      <c r="M495">
        <v>10.191846522781816</v>
      </c>
      <c r="N495">
        <v>210.66666666666669</v>
      </c>
      <c r="O495" t="s">
        <v>9</v>
      </c>
      <c r="P495" t="s">
        <v>141</v>
      </c>
      <c r="Q495" t="s">
        <v>115</v>
      </c>
      <c r="R495" t="s">
        <v>122</v>
      </c>
      <c r="S495" t="s">
        <v>139</v>
      </c>
      <c r="T495" t="s">
        <v>139</v>
      </c>
      <c r="U495" t="s">
        <v>139</v>
      </c>
      <c r="V495" t="s">
        <v>139</v>
      </c>
      <c r="W495" t="s">
        <v>139</v>
      </c>
      <c r="X495" t="s">
        <v>139</v>
      </c>
      <c r="Y495" t="s">
        <v>139</v>
      </c>
      <c r="Z495" t="s">
        <v>139</v>
      </c>
      <c r="AA495" t="s">
        <v>139</v>
      </c>
      <c r="AB495" t="s">
        <v>139</v>
      </c>
      <c r="AC495" s="37">
        <v>22.48245</v>
      </c>
      <c r="AD495" s="37">
        <v>120.432215</v>
      </c>
      <c r="AE495">
        <v>50</v>
      </c>
      <c r="AF495" s="37" t="s">
        <v>174</v>
      </c>
      <c r="AG495" s="37" t="s">
        <v>173</v>
      </c>
      <c r="AH495" t="s">
        <v>167</v>
      </c>
      <c r="AI495" t="s">
        <v>169</v>
      </c>
      <c r="AJ495" t="s">
        <v>170</v>
      </c>
      <c r="AK495" t="s">
        <v>171</v>
      </c>
      <c r="AL495" s="27" t="s">
        <v>177</v>
      </c>
    </row>
    <row r="496" spans="1:38" x14ac:dyDescent="0.25">
      <c r="A496">
        <v>495</v>
      </c>
      <c r="B496">
        <v>58</v>
      </c>
      <c r="C496" s="1">
        <v>41392</v>
      </c>
      <c r="D496" s="62">
        <v>2013</v>
      </c>
      <c r="E496" s="62">
        <v>4</v>
      </c>
      <c r="F496" s="62">
        <v>28</v>
      </c>
      <c r="G496">
        <v>2</v>
      </c>
      <c r="H496">
        <v>2</v>
      </c>
      <c r="I496">
        <v>30.2</v>
      </c>
      <c r="J496">
        <v>6.12</v>
      </c>
      <c r="K496">
        <v>22</v>
      </c>
      <c r="L496">
        <v>315.34772182254193</v>
      </c>
      <c r="M496">
        <v>10.191846522781816</v>
      </c>
      <c r="N496">
        <v>1031.1111111111111</v>
      </c>
      <c r="O496" t="s">
        <v>83</v>
      </c>
      <c r="P496" t="s">
        <v>142</v>
      </c>
      <c r="Q496" t="s">
        <v>115</v>
      </c>
      <c r="R496" t="s">
        <v>115</v>
      </c>
      <c r="S496" t="s">
        <v>139</v>
      </c>
      <c r="T496" t="s">
        <v>139</v>
      </c>
      <c r="U496" t="s">
        <v>139</v>
      </c>
      <c r="V496" t="s">
        <v>139</v>
      </c>
      <c r="W496" t="s">
        <v>139</v>
      </c>
      <c r="X496" t="s">
        <v>139</v>
      </c>
      <c r="Y496" t="s">
        <v>139</v>
      </c>
      <c r="Z496" t="s">
        <v>139</v>
      </c>
      <c r="AA496" t="s">
        <v>139</v>
      </c>
      <c r="AB496" t="s">
        <v>139</v>
      </c>
      <c r="AC496" s="37">
        <v>22.48245</v>
      </c>
      <c r="AD496" s="37">
        <v>120.432215</v>
      </c>
      <c r="AE496">
        <v>50</v>
      </c>
      <c r="AF496" s="37" t="s">
        <v>174</v>
      </c>
      <c r="AG496" s="37" t="s">
        <v>166</v>
      </c>
      <c r="AH496" t="s">
        <v>167</v>
      </c>
      <c r="AI496" t="s">
        <v>169</v>
      </c>
      <c r="AJ496" t="s">
        <v>170</v>
      </c>
      <c r="AK496" t="s">
        <v>175</v>
      </c>
      <c r="AL496" s="27" t="s">
        <v>177</v>
      </c>
    </row>
    <row r="497" spans="1:38" x14ac:dyDescent="0.25">
      <c r="A497">
        <v>496</v>
      </c>
      <c r="B497">
        <v>58</v>
      </c>
      <c r="C497" s="1">
        <v>41392</v>
      </c>
      <c r="D497" s="62">
        <v>2013</v>
      </c>
      <c r="E497" s="62">
        <v>4</v>
      </c>
      <c r="F497" s="62">
        <v>28</v>
      </c>
      <c r="G497">
        <v>2</v>
      </c>
      <c r="H497">
        <v>2</v>
      </c>
      <c r="I497">
        <v>30.2</v>
      </c>
      <c r="J497">
        <v>6.12</v>
      </c>
      <c r="K497">
        <v>22</v>
      </c>
      <c r="L497">
        <v>315.34772182254193</v>
      </c>
      <c r="M497">
        <v>10.191846522781816</v>
      </c>
      <c r="N497">
        <v>2.666666666666667</v>
      </c>
      <c r="O497" t="s">
        <v>50</v>
      </c>
      <c r="P497" t="s">
        <v>50</v>
      </c>
      <c r="Q497" t="s">
        <v>115</v>
      </c>
      <c r="R497" t="s">
        <v>123</v>
      </c>
      <c r="S497" t="s">
        <v>139</v>
      </c>
      <c r="T497" t="s">
        <v>139</v>
      </c>
      <c r="U497" t="s">
        <v>139</v>
      </c>
      <c r="V497" t="s">
        <v>139</v>
      </c>
      <c r="W497" t="s">
        <v>139</v>
      </c>
      <c r="X497" t="s">
        <v>139</v>
      </c>
      <c r="Y497" t="s">
        <v>139</v>
      </c>
      <c r="Z497" t="s">
        <v>139</v>
      </c>
      <c r="AA497" t="s">
        <v>139</v>
      </c>
      <c r="AB497" t="s">
        <v>139</v>
      </c>
      <c r="AC497" s="37">
        <v>22.48245</v>
      </c>
      <c r="AD497" s="37">
        <v>120.432215</v>
      </c>
      <c r="AE497">
        <v>50</v>
      </c>
      <c r="AF497" s="37" t="s">
        <v>174</v>
      </c>
      <c r="AG497" s="37" t="s">
        <v>166</v>
      </c>
      <c r="AH497" t="s">
        <v>168</v>
      </c>
      <c r="AI497" t="s">
        <v>169</v>
      </c>
      <c r="AJ497" t="s">
        <v>170</v>
      </c>
      <c r="AK497" t="s">
        <v>172</v>
      </c>
      <c r="AL497" s="27" t="s">
        <v>177</v>
      </c>
    </row>
    <row r="498" spans="1:38" x14ac:dyDescent="0.25">
      <c r="A498">
        <v>497</v>
      </c>
      <c r="B498">
        <v>58</v>
      </c>
      <c r="C498" s="1">
        <v>41392</v>
      </c>
      <c r="D498" s="62">
        <v>2013</v>
      </c>
      <c r="E498" s="62">
        <v>4</v>
      </c>
      <c r="F498" s="62">
        <v>28</v>
      </c>
      <c r="G498">
        <v>2</v>
      </c>
      <c r="H498">
        <v>2</v>
      </c>
      <c r="I498">
        <v>30.2</v>
      </c>
      <c r="J498">
        <v>6.12</v>
      </c>
      <c r="K498">
        <v>22</v>
      </c>
      <c r="L498">
        <v>315.34772182254193</v>
      </c>
      <c r="M498">
        <v>10.191846522781816</v>
      </c>
      <c r="N498">
        <v>0.88888888888888884</v>
      </c>
      <c r="O498" t="s">
        <v>55</v>
      </c>
      <c r="P498" t="s">
        <v>55</v>
      </c>
      <c r="Q498" t="s">
        <v>115</v>
      </c>
      <c r="R498" t="s">
        <v>115</v>
      </c>
      <c r="S498" t="s">
        <v>139</v>
      </c>
      <c r="T498" t="s">
        <v>139</v>
      </c>
      <c r="U498" t="s">
        <v>139</v>
      </c>
      <c r="V498" t="s">
        <v>139</v>
      </c>
      <c r="W498" t="s">
        <v>139</v>
      </c>
      <c r="X498" t="s">
        <v>139</v>
      </c>
      <c r="Y498" t="s">
        <v>139</v>
      </c>
      <c r="Z498" t="s">
        <v>139</v>
      </c>
      <c r="AA498" t="s">
        <v>139</v>
      </c>
      <c r="AB498" t="s">
        <v>139</v>
      </c>
      <c r="AC498" s="37">
        <v>22.48245</v>
      </c>
      <c r="AD498" s="37">
        <v>120.432215</v>
      </c>
      <c r="AE498">
        <v>50</v>
      </c>
      <c r="AF498" s="37" t="s">
        <v>174</v>
      </c>
      <c r="AG498" s="37" t="s">
        <v>173</v>
      </c>
      <c r="AH498" t="s">
        <v>167</v>
      </c>
      <c r="AI498" t="s">
        <v>169</v>
      </c>
      <c r="AJ498" t="s">
        <v>170</v>
      </c>
      <c r="AK498" t="s">
        <v>171</v>
      </c>
      <c r="AL498" s="27" t="s">
        <v>177</v>
      </c>
    </row>
    <row r="499" spans="1:38" x14ac:dyDescent="0.25">
      <c r="A499">
        <v>498</v>
      </c>
      <c r="B499">
        <v>58</v>
      </c>
      <c r="C499" s="1">
        <v>41392</v>
      </c>
      <c r="D499" s="62">
        <v>2013</v>
      </c>
      <c r="E499" s="62">
        <v>4</v>
      </c>
      <c r="F499" s="62">
        <v>28</v>
      </c>
      <c r="G499">
        <v>2</v>
      </c>
      <c r="H499">
        <v>2</v>
      </c>
      <c r="I499">
        <v>30.2</v>
      </c>
      <c r="J499">
        <v>6.12</v>
      </c>
      <c r="K499">
        <v>22</v>
      </c>
      <c r="L499">
        <v>315.34772182254193</v>
      </c>
      <c r="M499">
        <v>10.191846522781816</v>
      </c>
      <c r="N499">
        <v>1.7777777777777777</v>
      </c>
      <c r="O499" t="s">
        <v>60</v>
      </c>
      <c r="P499" t="s">
        <v>151</v>
      </c>
      <c r="Q499" t="s">
        <v>115</v>
      </c>
      <c r="R499" t="s">
        <v>124</v>
      </c>
      <c r="S499" t="s">
        <v>139</v>
      </c>
      <c r="T499" t="s">
        <v>139</v>
      </c>
      <c r="U499" t="s">
        <v>139</v>
      </c>
      <c r="V499" t="s">
        <v>139</v>
      </c>
      <c r="W499" t="s">
        <v>139</v>
      </c>
      <c r="X499" t="s">
        <v>139</v>
      </c>
      <c r="Y499" t="s">
        <v>139</v>
      </c>
      <c r="Z499" t="s">
        <v>139</v>
      </c>
      <c r="AA499" t="s">
        <v>139</v>
      </c>
      <c r="AB499" t="s">
        <v>139</v>
      </c>
      <c r="AC499" s="37">
        <v>22.48245</v>
      </c>
      <c r="AD499" s="37">
        <v>120.432215</v>
      </c>
      <c r="AE499">
        <v>50</v>
      </c>
      <c r="AF499" s="37" t="s">
        <v>174</v>
      </c>
      <c r="AG499" s="37" t="s">
        <v>166</v>
      </c>
      <c r="AH499" t="s">
        <v>167</v>
      </c>
      <c r="AI499" t="s">
        <v>169</v>
      </c>
      <c r="AJ499" t="s">
        <v>170</v>
      </c>
      <c r="AK499" t="s">
        <v>175</v>
      </c>
      <c r="AL499" s="27" t="s">
        <v>177</v>
      </c>
    </row>
    <row r="500" spans="1:38" x14ac:dyDescent="0.25">
      <c r="A500">
        <v>499</v>
      </c>
      <c r="B500">
        <v>58</v>
      </c>
      <c r="C500" s="1">
        <v>41392</v>
      </c>
      <c r="D500" s="62">
        <v>2013</v>
      </c>
      <c r="E500" s="62">
        <v>4</v>
      </c>
      <c r="F500" s="62">
        <v>28</v>
      </c>
      <c r="G500">
        <v>2</v>
      </c>
      <c r="H500">
        <v>2</v>
      </c>
      <c r="I500">
        <v>30.2</v>
      </c>
      <c r="J500">
        <v>6.12</v>
      </c>
      <c r="K500">
        <v>22</v>
      </c>
      <c r="L500">
        <v>315.34772182254193</v>
      </c>
      <c r="M500">
        <v>10.191846522781816</v>
      </c>
      <c r="N500">
        <v>12.444444444444446</v>
      </c>
      <c r="O500" t="s">
        <v>67</v>
      </c>
      <c r="P500" t="s">
        <v>155</v>
      </c>
      <c r="Q500" t="s">
        <v>115</v>
      </c>
      <c r="R500" t="s">
        <v>119</v>
      </c>
      <c r="S500" t="s">
        <v>139</v>
      </c>
      <c r="T500" t="s">
        <v>139</v>
      </c>
      <c r="U500" t="s">
        <v>139</v>
      </c>
      <c r="V500" t="s">
        <v>139</v>
      </c>
      <c r="W500" t="s">
        <v>139</v>
      </c>
      <c r="X500" t="s">
        <v>139</v>
      </c>
      <c r="Y500" t="s">
        <v>139</v>
      </c>
      <c r="Z500" t="s">
        <v>139</v>
      </c>
      <c r="AA500" t="s">
        <v>139</v>
      </c>
      <c r="AB500" t="s">
        <v>139</v>
      </c>
      <c r="AC500" s="37">
        <v>22.48245</v>
      </c>
      <c r="AD500" s="37">
        <v>120.432215</v>
      </c>
      <c r="AE500">
        <v>50</v>
      </c>
      <c r="AF500" s="37" t="s">
        <v>174</v>
      </c>
      <c r="AG500" s="37" t="s">
        <v>166</v>
      </c>
      <c r="AH500" t="s">
        <v>168</v>
      </c>
      <c r="AI500" t="s">
        <v>169</v>
      </c>
      <c r="AJ500" t="s">
        <v>170</v>
      </c>
      <c r="AK500" t="s">
        <v>172</v>
      </c>
      <c r="AL500" s="27" t="s">
        <v>177</v>
      </c>
    </row>
    <row r="501" spans="1:38" x14ac:dyDescent="0.25">
      <c r="A501">
        <v>500</v>
      </c>
      <c r="B501">
        <v>59</v>
      </c>
      <c r="C501" s="1">
        <v>41472</v>
      </c>
      <c r="D501" s="62">
        <v>2013</v>
      </c>
      <c r="E501" s="62">
        <v>7</v>
      </c>
      <c r="F501" s="62">
        <v>17</v>
      </c>
      <c r="G501">
        <v>2</v>
      </c>
      <c r="H501">
        <v>3</v>
      </c>
      <c r="I501">
        <v>31.8</v>
      </c>
      <c r="J501" t="s">
        <v>139</v>
      </c>
      <c r="K501">
        <v>18</v>
      </c>
      <c r="L501">
        <v>331.73461231015182</v>
      </c>
      <c r="M501">
        <v>56.397419215255518</v>
      </c>
      <c r="N501">
        <v>8.8000000000000007</v>
      </c>
      <c r="O501" t="s">
        <v>5</v>
      </c>
      <c r="P501" t="s">
        <v>141</v>
      </c>
      <c r="Q501" t="s">
        <v>112</v>
      </c>
      <c r="R501" t="s">
        <v>116</v>
      </c>
      <c r="S501">
        <v>0.70179999999999998</v>
      </c>
      <c r="T501">
        <v>1.1203174153386678E-2</v>
      </c>
      <c r="U501">
        <v>0.79789999999999994</v>
      </c>
      <c r="V501">
        <v>2.1178867874474393E-2</v>
      </c>
      <c r="W501">
        <v>9.6</v>
      </c>
      <c r="X501">
        <v>1.5776212754932302</v>
      </c>
      <c r="Y501">
        <v>1.5</v>
      </c>
      <c r="Z501">
        <v>0.70710678118654757</v>
      </c>
      <c r="AA501">
        <v>1.5</v>
      </c>
      <c r="AB501">
        <v>0.52704627669472992</v>
      </c>
      <c r="AC501" s="37">
        <v>22.48245</v>
      </c>
      <c r="AD501" s="37">
        <v>120.432215</v>
      </c>
      <c r="AE501">
        <v>50</v>
      </c>
      <c r="AF501" s="37" t="s">
        <v>174</v>
      </c>
      <c r="AG501" s="37" t="s">
        <v>173</v>
      </c>
      <c r="AH501" t="s">
        <v>167</v>
      </c>
      <c r="AI501" t="s">
        <v>169</v>
      </c>
      <c r="AJ501" t="s">
        <v>170</v>
      </c>
      <c r="AK501" t="s">
        <v>171</v>
      </c>
      <c r="AL501" s="27" t="s">
        <v>177</v>
      </c>
    </row>
    <row r="502" spans="1:38" x14ac:dyDescent="0.25">
      <c r="A502">
        <v>501</v>
      </c>
      <c r="B502">
        <v>59</v>
      </c>
      <c r="C502" s="1">
        <v>41472</v>
      </c>
      <c r="D502" s="62">
        <v>2013</v>
      </c>
      <c r="E502" s="62">
        <v>7</v>
      </c>
      <c r="F502" s="62">
        <v>17</v>
      </c>
      <c r="G502">
        <v>2</v>
      </c>
      <c r="H502">
        <v>3</v>
      </c>
      <c r="I502">
        <v>31.8</v>
      </c>
      <c r="J502" t="s">
        <v>139</v>
      </c>
      <c r="K502">
        <v>18</v>
      </c>
      <c r="L502">
        <v>331.73461231015182</v>
      </c>
      <c r="M502">
        <v>56.397419215255518</v>
      </c>
      <c r="N502">
        <v>3.2</v>
      </c>
      <c r="O502" t="s">
        <v>7</v>
      </c>
      <c r="P502" t="s">
        <v>141</v>
      </c>
      <c r="Q502" t="s">
        <v>112</v>
      </c>
      <c r="R502" t="s">
        <v>117</v>
      </c>
      <c r="S502" t="s">
        <v>139</v>
      </c>
      <c r="T502" t="s">
        <v>139</v>
      </c>
      <c r="U502" t="s">
        <v>139</v>
      </c>
      <c r="V502" t="s">
        <v>139</v>
      </c>
      <c r="W502" t="s">
        <v>139</v>
      </c>
      <c r="X502" t="s">
        <v>139</v>
      </c>
      <c r="Y502" t="s">
        <v>139</v>
      </c>
      <c r="Z502" t="s">
        <v>139</v>
      </c>
      <c r="AA502" t="s">
        <v>139</v>
      </c>
      <c r="AB502" t="s">
        <v>139</v>
      </c>
      <c r="AC502" s="37">
        <v>22.48245</v>
      </c>
      <c r="AD502" s="37">
        <v>120.432215</v>
      </c>
      <c r="AE502">
        <v>50</v>
      </c>
      <c r="AF502" s="37" t="s">
        <v>174</v>
      </c>
      <c r="AG502" s="37" t="s">
        <v>166</v>
      </c>
      <c r="AH502" t="s">
        <v>167</v>
      </c>
      <c r="AI502" t="s">
        <v>169</v>
      </c>
      <c r="AJ502" t="s">
        <v>170</v>
      </c>
      <c r="AK502" t="s">
        <v>175</v>
      </c>
      <c r="AL502" s="27" t="s">
        <v>177</v>
      </c>
    </row>
    <row r="503" spans="1:38" x14ac:dyDescent="0.25">
      <c r="A503">
        <v>502</v>
      </c>
      <c r="B503">
        <v>59</v>
      </c>
      <c r="C503" s="1">
        <v>41472</v>
      </c>
      <c r="D503" s="62">
        <v>2013</v>
      </c>
      <c r="E503" s="62">
        <v>7</v>
      </c>
      <c r="F503" s="62">
        <v>17</v>
      </c>
      <c r="G503">
        <v>2</v>
      </c>
      <c r="H503">
        <v>3</v>
      </c>
      <c r="I503">
        <v>31.8</v>
      </c>
      <c r="J503" t="s">
        <v>139</v>
      </c>
      <c r="K503">
        <v>18</v>
      </c>
      <c r="L503">
        <v>331.73461231015182</v>
      </c>
      <c r="M503">
        <v>56.397419215255518</v>
      </c>
      <c r="N503">
        <v>26.4</v>
      </c>
      <c r="O503" t="s">
        <v>108</v>
      </c>
      <c r="P503" t="s">
        <v>141</v>
      </c>
      <c r="Q503" t="s">
        <v>114</v>
      </c>
      <c r="R503" t="s">
        <v>118</v>
      </c>
      <c r="S503" t="s">
        <v>139</v>
      </c>
      <c r="T503" t="s">
        <v>139</v>
      </c>
      <c r="U503" t="s">
        <v>139</v>
      </c>
      <c r="V503" t="s">
        <v>139</v>
      </c>
      <c r="W503" t="s">
        <v>139</v>
      </c>
      <c r="X503" t="s">
        <v>139</v>
      </c>
      <c r="Y503" t="s">
        <v>139</v>
      </c>
      <c r="Z503" t="s">
        <v>139</v>
      </c>
      <c r="AA503" t="s">
        <v>139</v>
      </c>
      <c r="AB503" t="s">
        <v>139</v>
      </c>
      <c r="AC503" s="37">
        <v>22.48245</v>
      </c>
      <c r="AD503" s="37">
        <v>120.432215</v>
      </c>
      <c r="AE503">
        <v>50</v>
      </c>
      <c r="AF503" s="37" t="s">
        <v>174</v>
      </c>
      <c r="AG503" s="37" t="s">
        <v>166</v>
      </c>
      <c r="AH503" t="s">
        <v>168</v>
      </c>
      <c r="AI503" t="s">
        <v>169</v>
      </c>
      <c r="AJ503" t="s">
        <v>170</v>
      </c>
      <c r="AK503" t="s">
        <v>172</v>
      </c>
      <c r="AL503" s="27" t="s">
        <v>177</v>
      </c>
    </row>
    <row r="504" spans="1:38" x14ac:dyDescent="0.25">
      <c r="A504">
        <v>503</v>
      </c>
      <c r="B504">
        <v>59</v>
      </c>
      <c r="C504" s="1">
        <v>41472</v>
      </c>
      <c r="D504" s="62">
        <v>2013</v>
      </c>
      <c r="E504" s="62">
        <v>7</v>
      </c>
      <c r="F504" s="62">
        <v>17</v>
      </c>
      <c r="G504">
        <v>2</v>
      </c>
      <c r="H504">
        <v>3</v>
      </c>
      <c r="I504">
        <v>31.8</v>
      </c>
      <c r="J504" t="s">
        <v>139</v>
      </c>
      <c r="K504">
        <v>18</v>
      </c>
      <c r="L504">
        <v>331.73461231015182</v>
      </c>
      <c r="M504">
        <v>56.397419215255518</v>
      </c>
      <c r="N504">
        <v>60.8</v>
      </c>
      <c r="O504" t="s">
        <v>9</v>
      </c>
      <c r="P504" t="s">
        <v>141</v>
      </c>
      <c r="Q504" t="s">
        <v>115</v>
      </c>
      <c r="R504" t="s">
        <v>122</v>
      </c>
      <c r="S504" t="s">
        <v>139</v>
      </c>
      <c r="T504" t="s">
        <v>139</v>
      </c>
      <c r="U504" t="s">
        <v>139</v>
      </c>
      <c r="V504" t="s">
        <v>139</v>
      </c>
      <c r="W504" t="s">
        <v>139</v>
      </c>
      <c r="X504" t="s">
        <v>139</v>
      </c>
      <c r="Y504" t="s">
        <v>139</v>
      </c>
      <c r="Z504" t="s">
        <v>139</v>
      </c>
      <c r="AA504" t="s">
        <v>139</v>
      </c>
      <c r="AB504" t="s">
        <v>139</v>
      </c>
      <c r="AC504" s="37">
        <v>22.48245</v>
      </c>
      <c r="AD504" s="37">
        <v>120.432215</v>
      </c>
      <c r="AE504">
        <v>50</v>
      </c>
      <c r="AF504" s="37" t="s">
        <v>174</v>
      </c>
      <c r="AG504" s="37" t="s">
        <v>173</v>
      </c>
      <c r="AH504" t="s">
        <v>167</v>
      </c>
      <c r="AI504" t="s">
        <v>169</v>
      </c>
      <c r="AJ504" t="s">
        <v>170</v>
      </c>
      <c r="AK504" t="s">
        <v>171</v>
      </c>
      <c r="AL504" s="27" t="s">
        <v>177</v>
      </c>
    </row>
    <row r="505" spans="1:38" x14ac:dyDescent="0.25">
      <c r="A505">
        <v>504</v>
      </c>
      <c r="B505">
        <v>59</v>
      </c>
      <c r="C505" s="1">
        <v>41472</v>
      </c>
      <c r="D505" s="62">
        <v>2013</v>
      </c>
      <c r="E505" s="62">
        <v>7</v>
      </c>
      <c r="F505" s="62">
        <v>17</v>
      </c>
      <c r="G505">
        <v>2</v>
      </c>
      <c r="H505">
        <v>3</v>
      </c>
      <c r="I505">
        <v>31.8</v>
      </c>
      <c r="J505" t="s">
        <v>139</v>
      </c>
      <c r="K505">
        <v>18</v>
      </c>
      <c r="L505">
        <v>331.73461231015182</v>
      </c>
      <c r="M505">
        <v>56.397419215255518</v>
      </c>
      <c r="N505">
        <v>425.6</v>
      </c>
      <c r="O505" t="s">
        <v>83</v>
      </c>
      <c r="P505" t="s">
        <v>142</v>
      </c>
      <c r="Q505" t="s">
        <v>115</v>
      </c>
      <c r="R505" t="s">
        <v>115</v>
      </c>
      <c r="S505" t="s">
        <v>139</v>
      </c>
      <c r="T505" t="s">
        <v>139</v>
      </c>
      <c r="U505" t="s">
        <v>139</v>
      </c>
      <c r="V505" t="s">
        <v>139</v>
      </c>
      <c r="W505" t="s">
        <v>139</v>
      </c>
      <c r="X505" t="s">
        <v>139</v>
      </c>
      <c r="Y505" t="s">
        <v>139</v>
      </c>
      <c r="Z505" t="s">
        <v>139</v>
      </c>
      <c r="AA505" t="s">
        <v>139</v>
      </c>
      <c r="AB505" t="s">
        <v>139</v>
      </c>
      <c r="AC505" s="37">
        <v>22.48245</v>
      </c>
      <c r="AD505" s="37">
        <v>120.432215</v>
      </c>
      <c r="AE505">
        <v>50</v>
      </c>
      <c r="AF505" s="37" t="s">
        <v>174</v>
      </c>
      <c r="AG505" s="37" t="s">
        <v>166</v>
      </c>
      <c r="AH505" t="s">
        <v>167</v>
      </c>
      <c r="AI505" t="s">
        <v>169</v>
      </c>
      <c r="AJ505" t="s">
        <v>170</v>
      </c>
      <c r="AK505" t="s">
        <v>175</v>
      </c>
      <c r="AL505" s="27" t="s">
        <v>177</v>
      </c>
    </row>
    <row r="506" spans="1:38" x14ac:dyDescent="0.25">
      <c r="A506">
        <v>505</v>
      </c>
      <c r="B506">
        <v>59</v>
      </c>
      <c r="C506" s="1">
        <v>41472</v>
      </c>
      <c r="D506" s="62">
        <v>2013</v>
      </c>
      <c r="E506" s="62">
        <v>7</v>
      </c>
      <c r="F506" s="62">
        <v>17</v>
      </c>
      <c r="G506">
        <v>2</v>
      </c>
      <c r="H506">
        <v>3</v>
      </c>
      <c r="I506">
        <v>31.8</v>
      </c>
      <c r="J506" t="s">
        <v>139</v>
      </c>
      <c r="K506">
        <v>18</v>
      </c>
      <c r="L506">
        <v>331.73461231015182</v>
      </c>
      <c r="M506">
        <v>56.397419215255518</v>
      </c>
      <c r="N506">
        <v>2.4</v>
      </c>
      <c r="O506" t="s">
        <v>50</v>
      </c>
      <c r="P506" t="s">
        <v>50</v>
      </c>
      <c r="Q506" t="s">
        <v>115</v>
      </c>
      <c r="R506" t="s">
        <v>123</v>
      </c>
      <c r="S506" t="s">
        <v>139</v>
      </c>
      <c r="T506" t="s">
        <v>139</v>
      </c>
      <c r="U506" t="s">
        <v>139</v>
      </c>
      <c r="V506" t="s">
        <v>139</v>
      </c>
      <c r="W506" t="s">
        <v>139</v>
      </c>
      <c r="X506" t="s">
        <v>139</v>
      </c>
      <c r="Y506" t="s">
        <v>139</v>
      </c>
      <c r="Z506" t="s">
        <v>139</v>
      </c>
      <c r="AA506" t="s">
        <v>139</v>
      </c>
      <c r="AB506" t="s">
        <v>139</v>
      </c>
      <c r="AC506" s="37">
        <v>22.48245</v>
      </c>
      <c r="AD506" s="37">
        <v>120.432215</v>
      </c>
      <c r="AE506">
        <v>50</v>
      </c>
      <c r="AF506" s="37" t="s">
        <v>174</v>
      </c>
      <c r="AG506" s="37" t="s">
        <v>166</v>
      </c>
      <c r="AH506" t="s">
        <v>168</v>
      </c>
      <c r="AI506" t="s">
        <v>169</v>
      </c>
      <c r="AJ506" t="s">
        <v>170</v>
      </c>
      <c r="AK506" t="s">
        <v>172</v>
      </c>
      <c r="AL506" s="27" t="s">
        <v>177</v>
      </c>
    </row>
    <row r="507" spans="1:38" x14ac:dyDescent="0.25">
      <c r="A507">
        <v>506</v>
      </c>
      <c r="B507">
        <v>59</v>
      </c>
      <c r="C507" s="1">
        <v>41472</v>
      </c>
      <c r="D507" s="62">
        <v>2013</v>
      </c>
      <c r="E507" s="62">
        <v>7</v>
      </c>
      <c r="F507" s="62">
        <v>17</v>
      </c>
      <c r="G507">
        <v>2</v>
      </c>
      <c r="H507">
        <v>3</v>
      </c>
      <c r="I507">
        <v>31.8</v>
      </c>
      <c r="J507" t="s">
        <v>139</v>
      </c>
      <c r="K507">
        <v>18</v>
      </c>
      <c r="L507">
        <v>331.73461231015182</v>
      </c>
      <c r="M507">
        <v>56.397419215255518</v>
      </c>
      <c r="N507">
        <v>1.6</v>
      </c>
      <c r="O507" t="s">
        <v>58</v>
      </c>
      <c r="P507" t="s">
        <v>149</v>
      </c>
      <c r="Q507" t="s">
        <v>115</v>
      </c>
      <c r="R507" t="s">
        <v>115</v>
      </c>
      <c r="S507" t="s">
        <v>139</v>
      </c>
      <c r="T507" t="s">
        <v>139</v>
      </c>
      <c r="U507" t="s">
        <v>139</v>
      </c>
      <c r="V507" t="s">
        <v>139</v>
      </c>
      <c r="W507" t="s">
        <v>139</v>
      </c>
      <c r="X507" t="s">
        <v>139</v>
      </c>
      <c r="Y507" t="s">
        <v>139</v>
      </c>
      <c r="Z507" t="s">
        <v>139</v>
      </c>
      <c r="AA507" t="s">
        <v>139</v>
      </c>
      <c r="AB507" t="s">
        <v>139</v>
      </c>
      <c r="AC507" s="37">
        <v>22.48245</v>
      </c>
      <c r="AD507" s="37">
        <v>120.432215</v>
      </c>
      <c r="AE507">
        <v>50</v>
      </c>
      <c r="AF507" s="37" t="s">
        <v>174</v>
      </c>
      <c r="AG507" s="37" t="s">
        <v>173</v>
      </c>
      <c r="AH507" t="s">
        <v>167</v>
      </c>
      <c r="AI507" t="s">
        <v>169</v>
      </c>
      <c r="AJ507" t="s">
        <v>170</v>
      </c>
      <c r="AK507" t="s">
        <v>171</v>
      </c>
      <c r="AL507" s="27" t="s">
        <v>177</v>
      </c>
    </row>
    <row r="508" spans="1:38" x14ac:dyDescent="0.25">
      <c r="A508">
        <v>507</v>
      </c>
      <c r="B508">
        <v>59</v>
      </c>
      <c r="C508" s="1">
        <v>41472</v>
      </c>
      <c r="D508" s="62">
        <v>2013</v>
      </c>
      <c r="E508" s="62">
        <v>7</v>
      </c>
      <c r="F508" s="62">
        <v>17</v>
      </c>
      <c r="G508">
        <v>2</v>
      </c>
      <c r="H508">
        <v>3</v>
      </c>
      <c r="I508">
        <v>31.8</v>
      </c>
      <c r="J508" t="s">
        <v>139</v>
      </c>
      <c r="K508">
        <v>18</v>
      </c>
      <c r="L508">
        <v>331.73461231015182</v>
      </c>
      <c r="M508">
        <v>56.397419215255518</v>
      </c>
      <c r="N508">
        <v>8.8000000000000007</v>
      </c>
      <c r="O508" t="s">
        <v>60</v>
      </c>
      <c r="P508" t="s">
        <v>151</v>
      </c>
      <c r="Q508" t="s">
        <v>115</v>
      </c>
      <c r="R508" t="s">
        <v>124</v>
      </c>
      <c r="S508" t="s">
        <v>139</v>
      </c>
      <c r="T508" t="s">
        <v>139</v>
      </c>
      <c r="U508" t="s">
        <v>139</v>
      </c>
      <c r="V508" t="s">
        <v>139</v>
      </c>
      <c r="W508" t="s">
        <v>139</v>
      </c>
      <c r="X508" t="s">
        <v>139</v>
      </c>
      <c r="Y508" t="s">
        <v>139</v>
      </c>
      <c r="Z508" t="s">
        <v>139</v>
      </c>
      <c r="AA508" t="s">
        <v>139</v>
      </c>
      <c r="AB508" t="s">
        <v>139</v>
      </c>
      <c r="AC508" s="37">
        <v>22.48245</v>
      </c>
      <c r="AD508" s="37">
        <v>120.432215</v>
      </c>
      <c r="AE508">
        <v>50</v>
      </c>
      <c r="AF508" s="37" t="s">
        <v>174</v>
      </c>
      <c r="AG508" s="37" t="s">
        <v>166</v>
      </c>
      <c r="AH508" t="s">
        <v>167</v>
      </c>
      <c r="AI508" t="s">
        <v>169</v>
      </c>
      <c r="AJ508" t="s">
        <v>170</v>
      </c>
      <c r="AK508" t="s">
        <v>175</v>
      </c>
      <c r="AL508" s="27" t="s">
        <v>177</v>
      </c>
    </row>
    <row r="509" spans="1:38" x14ac:dyDescent="0.25">
      <c r="A509">
        <v>508</v>
      </c>
      <c r="B509">
        <v>59</v>
      </c>
      <c r="C509" s="1">
        <v>41472</v>
      </c>
      <c r="D509" s="62">
        <v>2013</v>
      </c>
      <c r="E509" s="62">
        <v>7</v>
      </c>
      <c r="F509" s="62">
        <v>17</v>
      </c>
      <c r="G509">
        <v>2</v>
      </c>
      <c r="H509">
        <v>3</v>
      </c>
      <c r="I509">
        <v>31.8</v>
      </c>
      <c r="J509" t="s">
        <v>139</v>
      </c>
      <c r="K509">
        <v>18</v>
      </c>
      <c r="L509">
        <v>331.73461231015182</v>
      </c>
      <c r="M509">
        <v>56.397419215255518</v>
      </c>
      <c r="N509">
        <v>40</v>
      </c>
      <c r="O509" t="s">
        <v>67</v>
      </c>
      <c r="P509" t="s">
        <v>155</v>
      </c>
      <c r="Q509" t="s">
        <v>115</v>
      </c>
      <c r="R509" t="s">
        <v>119</v>
      </c>
      <c r="S509" t="s">
        <v>139</v>
      </c>
      <c r="T509" t="s">
        <v>139</v>
      </c>
      <c r="U509" t="s">
        <v>139</v>
      </c>
      <c r="V509" t="s">
        <v>139</v>
      </c>
      <c r="W509" t="s">
        <v>139</v>
      </c>
      <c r="X509" t="s">
        <v>139</v>
      </c>
      <c r="Y509" t="s">
        <v>139</v>
      </c>
      <c r="Z509" t="s">
        <v>139</v>
      </c>
      <c r="AA509" t="s">
        <v>139</v>
      </c>
      <c r="AB509" t="s">
        <v>139</v>
      </c>
      <c r="AC509" s="37">
        <v>22.48245</v>
      </c>
      <c r="AD509" s="37">
        <v>120.432215</v>
      </c>
      <c r="AE509">
        <v>50</v>
      </c>
      <c r="AF509" s="37" t="s">
        <v>174</v>
      </c>
      <c r="AG509" s="37" t="s">
        <v>166</v>
      </c>
      <c r="AH509" t="s">
        <v>168</v>
      </c>
      <c r="AI509" t="s">
        <v>169</v>
      </c>
      <c r="AJ509" t="s">
        <v>170</v>
      </c>
      <c r="AK509" t="s">
        <v>172</v>
      </c>
      <c r="AL509" s="27" t="s">
        <v>177</v>
      </c>
    </row>
    <row r="510" spans="1:38" x14ac:dyDescent="0.25">
      <c r="A510">
        <v>509</v>
      </c>
      <c r="B510">
        <v>60</v>
      </c>
      <c r="C510" s="1">
        <v>41475</v>
      </c>
      <c r="D510" s="62">
        <v>2013</v>
      </c>
      <c r="E510" s="62">
        <v>7</v>
      </c>
      <c r="F510" s="62">
        <v>20</v>
      </c>
      <c r="G510">
        <v>2</v>
      </c>
      <c r="H510">
        <v>3</v>
      </c>
      <c r="I510">
        <v>30.4</v>
      </c>
      <c r="J510" t="s">
        <v>139</v>
      </c>
      <c r="K510">
        <v>20</v>
      </c>
      <c r="L510">
        <v>372.50199840127897</v>
      </c>
      <c r="M510">
        <v>13.897153198012555</v>
      </c>
      <c r="N510">
        <v>10.666666666666668</v>
      </c>
      <c r="O510" t="s">
        <v>5</v>
      </c>
      <c r="P510" t="s">
        <v>141</v>
      </c>
      <c r="Q510" t="s">
        <v>112</v>
      </c>
      <c r="R510" t="s">
        <v>116</v>
      </c>
      <c r="S510" t="s">
        <v>139</v>
      </c>
      <c r="T510" t="s">
        <v>139</v>
      </c>
      <c r="U510" t="s">
        <v>139</v>
      </c>
      <c r="V510" t="s">
        <v>139</v>
      </c>
      <c r="W510" t="s">
        <v>139</v>
      </c>
      <c r="X510" t="s">
        <v>139</v>
      </c>
      <c r="Y510" t="s">
        <v>139</v>
      </c>
      <c r="Z510" t="s">
        <v>139</v>
      </c>
      <c r="AA510" t="s">
        <v>139</v>
      </c>
      <c r="AB510" t="s">
        <v>139</v>
      </c>
      <c r="AC510" s="37">
        <v>22.48245</v>
      </c>
      <c r="AD510" s="37">
        <v>120.432215</v>
      </c>
      <c r="AE510">
        <v>50</v>
      </c>
      <c r="AF510" s="37" t="s">
        <v>174</v>
      </c>
      <c r="AG510" s="37" t="s">
        <v>173</v>
      </c>
      <c r="AH510" t="s">
        <v>167</v>
      </c>
      <c r="AI510" t="s">
        <v>169</v>
      </c>
      <c r="AJ510" t="s">
        <v>170</v>
      </c>
      <c r="AK510" t="s">
        <v>171</v>
      </c>
      <c r="AL510" s="27" t="s">
        <v>177</v>
      </c>
    </row>
    <row r="511" spans="1:38" x14ac:dyDescent="0.25">
      <c r="A511">
        <v>510</v>
      </c>
      <c r="B511">
        <v>60</v>
      </c>
      <c r="C511" s="1">
        <v>41475</v>
      </c>
      <c r="D511" s="62">
        <v>2013</v>
      </c>
      <c r="E511" s="62">
        <v>7</v>
      </c>
      <c r="F511" s="62">
        <v>20</v>
      </c>
      <c r="G511">
        <v>2</v>
      </c>
      <c r="H511">
        <v>3</v>
      </c>
      <c r="I511">
        <v>30.4</v>
      </c>
      <c r="J511" t="s">
        <v>139</v>
      </c>
      <c r="K511">
        <v>20</v>
      </c>
      <c r="L511">
        <v>372.50199840127897</v>
      </c>
      <c r="M511">
        <v>13.897153198012555</v>
      </c>
      <c r="N511">
        <v>2.666666666666667</v>
      </c>
      <c r="O511" t="s">
        <v>7</v>
      </c>
      <c r="P511" t="s">
        <v>141</v>
      </c>
      <c r="Q511" t="s">
        <v>112</v>
      </c>
      <c r="R511" t="s">
        <v>117</v>
      </c>
      <c r="S511" t="s">
        <v>139</v>
      </c>
      <c r="T511" t="s">
        <v>139</v>
      </c>
      <c r="U511" t="s">
        <v>139</v>
      </c>
      <c r="V511" t="s">
        <v>139</v>
      </c>
      <c r="W511" t="s">
        <v>139</v>
      </c>
      <c r="X511" t="s">
        <v>139</v>
      </c>
      <c r="Y511" t="s">
        <v>139</v>
      </c>
      <c r="Z511" t="s">
        <v>139</v>
      </c>
      <c r="AA511" t="s">
        <v>139</v>
      </c>
      <c r="AB511" t="s">
        <v>139</v>
      </c>
      <c r="AC511" s="37">
        <v>22.48245</v>
      </c>
      <c r="AD511" s="37">
        <v>120.432215</v>
      </c>
      <c r="AE511">
        <v>50</v>
      </c>
      <c r="AF511" s="37" t="s">
        <v>174</v>
      </c>
      <c r="AG511" s="37" t="s">
        <v>166</v>
      </c>
      <c r="AH511" t="s">
        <v>167</v>
      </c>
      <c r="AI511" t="s">
        <v>169</v>
      </c>
      <c r="AJ511" t="s">
        <v>170</v>
      </c>
      <c r="AK511" t="s">
        <v>175</v>
      </c>
      <c r="AL511" s="27" t="s">
        <v>177</v>
      </c>
    </row>
    <row r="512" spans="1:38" x14ac:dyDescent="0.25">
      <c r="A512">
        <v>511</v>
      </c>
      <c r="B512">
        <v>60</v>
      </c>
      <c r="C512" s="1">
        <v>41475</v>
      </c>
      <c r="D512" s="62">
        <v>2013</v>
      </c>
      <c r="E512" s="62">
        <v>7</v>
      </c>
      <c r="F512" s="62">
        <v>20</v>
      </c>
      <c r="G512">
        <v>2</v>
      </c>
      <c r="H512">
        <v>3</v>
      </c>
      <c r="I512">
        <v>30.4</v>
      </c>
      <c r="J512" t="s">
        <v>139</v>
      </c>
      <c r="K512">
        <v>20</v>
      </c>
      <c r="L512">
        <v>372.50199840127897</v>
      </c>
      <c r="M512">
        <v>13.897153198012555</v>
      </c>
      <c r="N512">
        <v>12.666666666666668</v>
      </c>
      <c r="O512" t="s">
        <v>108</v>
      </c>
      <c r="P512" t="s">
        <v>141</v>
      </c>
      <c r="Q512" t="s">
        <v>114</v>
      </c>
      <c r="R512" t="s">
        <v>118</v>
      </c>
      <c r="S512" t="s">
        <v>139</v>
      </c>
      <c r="T512" t="s">
        <v>139</v>
      </c>
      <c r="U512" t="s">
        <v>139</v>
      </c>
      <c r="V512" t="s">
        <v>139</v>
      </c>
      <c r="W512" t="s">
        <v>139</v>
      </c>
      <c r="X512" t="s">
        <v>139</v>
      </c>
      <c r="Y512" t="s">
        <v>139</v>
      </c>
      <c r="Z512" t="s">
        <v>139</v>
      </c>
      <c r="AA512" t="s">
        <v>139</v>
      </c>
      <c r="AB512" t="s">
        <v>139</v>
      </c>
      <c r="AC512" s="37">
        <v>22.48245</v>
      </c>
      <c r="AD512" s="37">
        <v>120.432215</v>
      </c>
      <c r="AE512">
        <v>50</v>
      </c>
      <c r="AF512" s="37" t="s">
        <v>174</v>
      </c>
      <c r="AG512" s="37" t="s">
        <v>166</v>
      </c>
      <c r="AH512" t="s">
        <v>168</v>
      </c>
      <c r="AI512" t="s">
        <v>169</v>
      </c>
      <c r="AJ512" t="s">
        <v>170</v>
      </c>
      <c r="AK512" t="s">
        <v>172</v>
      </c>
      <c r="AL512" s="27" t="s">
        <v>177</v>
      </c>
    </row>
    <row r="513" spans="1:38" x14ac:dyDescent="0.25">
      <c r="A513">
        <v>512</v>
      </c>
      <c r="B513">
        <v>60</v>
      </c>
      <c r="C513" s="1">
        <v>41475</v>
      </c>
      <c r="D513" s="62">
        <v>2013</v>
      </c>
      <c r="E513" s="62">
        <v>7</v>
      </c>
      <c r="F513" s="62">
        <v>20</v>
      </c>
      <c r="G513">
        <v>2</v>
      </c>
      <c r="H513">
        <v>3</v>
      </c>
      <c r="I513">
        <v>30.4</v>
      </c>
      <c r="J513" t="s">
        <v>139</v>
      </c>
      <c r="K513">
        <v>20</v>
      </c>
      <c r="L513">
        <v>372.50199840127897</v>
      </c>
      <c r="M513">
        <v>13.897153198012555</v>
      </c>
      <c r="N513">
        <v>27.333333333333336</v>
      </c>
      <c r="O513" t="s">
        <v>9</v>
      </c>
      <c r="P513" t="s">
        <v>141</v>
      </c>
      <c r="Q513" t="s">
        <v>115</v>
      </c>
      <c r="R513" t="s">
        <v>122</v>
      </c>
      <c r="S513" t="s">
        <v>139</v>
      </c>
      <c r="T513" t="s">
        <v>139</v>
      </c>
      <c r="U513" t="s">
        <v>139</v>
      </c>
      <c r="V513" t="s">
        <v>139</v>
      </c>
      <c r="W513" t="s">
        <v>139</v>
      </c>
      <c r="X513" t="s">
        <v>139</v>
      </c>
      <c r="Y513" t="s">
        <v>139</v>
      </c>
      <c r="Z513" t="s">
        <v>139</v>
      </c>
      <c r="AA513" t="s">
        <v>139</v>
      </c>
      <c r="AB513" t="s">
        <v>139</v>
      </c>
      <c r="AC513" s="37">
        <v>22.48245</v>
      </c>
      <c r="AD513" s="37">
        <v>120.432215</v>
      </c>
      <c r="AE513">
        <v>50</v>
      </c>
      <c r="AF513" s="37" t="s">
        <v>174</v>
      </c>
      <c r="AG513" s="37" t="s">
        <v>173</v>
      </c>
      <c r="AH513" t="s">
        <v>167</v>
      </c>
      <c r="AI513" t="s">
        <v>169</v>
      </c>
      <c r="AJ513" t="s">
        <v>170</v>
      </c>
      <c r="AK513" t="s">
        <v>171</v>
      </c>
      <c r="AL513" s="27" t="s">
        <v>177</v>
      </c>
    </row>
    <row r="514" spans="1:38" x14ac:dyDescent="0.25">
      <c r="A514">
        <v>513</v>
      </c>
      <c r="B514">
        <v>60</v>
      </c>
      <c r="C514" s="1">
        <v>41475</v>
      </c>
      <c r="D514" s="62">
        <v>2013</v>
      </c>
      <c r="E514" s="62">
        <v>7</v>
      </c>
      <c r="F514" s="62">
        <v>20</v>
      </c>
      <c r="G514">
        <v>2</v>
      </c>
      <c r="H514">
        <v>3</v>
      </c>
      <c r="I514">
        <v>30.4</v>
      </c>
      <c r="J514" t="s">
        <v>139</v>
      </c>
      <c r="K514">
        <v>20</v>
      </c>
      <c r="L514">
        <v>372.50199840127897</v>
      </c>
      <c r="M514">
        <v>13.897153198012555</v>
      </c>
      <c r="N514">
        <v>208</v>
      </c>
      <c r="O514" t="s">
        <v>83</v>
      </c>
      <c r="P514" t="s">
        <v>142</v>
      </c>
      <c r="Q514" t="s">
        <v>115</v>
      </c>
      <c r="R514" t="s">
        <v>115</v>
      </c>
      <c r="S514" t="s">
        <v>139</v>
      </c>
      <c r="T514" t="s">
        <v>139</v>
      </c>
      <c r="U514" t="s">
        <v>139</v>
      </c>
      <c r="V514" t="s">
        <v>139</v>
      </c>
      <c r="W514" t="s">
        <v>139</v>
      </c>
      <c r="X514" t="s">
        <v>139</v>
      </c>
      <c r="Y514" t="s">
        <v>139</v>
      </c>
      <c r="Z514" t="s">
        <v>139</v>
      </c>
      <c r="AA514" t="s">
        <v>139</v>
      </c>
      <c r="AB514" t="s">
        <v>139</v>
      </c>
      <c r="AC514" s="37">
        <v>22.48245</v>
      </c>
      <c r="AD514" s="37">
        <v>120.432215</v>
      </c>
      <c r="AE514">
        <v>50</v>
      </c>
      <c r="AF514" s="37" t="s">
        <v>174</v>
      </c>
      <c r="AG514" s="37" t="s">
        <v>166</v>
      </c>
      <c r="AH514" t="s">
        <v>167</v>
      </c>
      <c r="AI514" t="s">
        <v>169</v>
      </c>
      <c r="AJ514" t="s">
        <v>170</v>
      </c>
      <c r="AK514" t="s">
        <v>175</v>
      </c>
      <c r="AL514" s="27" t="s">
        <v>177</v>
      </c>
    </row>
    <row r="515" spans="1:38" x14ac:dyDescent="0.25">
      <c r="A515">
        <v>514</v>
      </c>
      <c r="B515">
        <v>60</v>
      </c>
      <c r="C515" s="1">
        <v>41475</v>
      </c>
      <c r="D515" s="62">
        <v>2013</v>
      </c>
      <c r="E515" s="62">
        <v>7</v>
      </c>
      <c r="F515" s="62">
        <v>20</v>
      </c>
      <c r="G515">
        <v>2</v>
      </c>
      <c r="H515">
        <v>3</v>
      </c>
      <c r="I515">
        <v>30.4</v>
      </c>
      <c r="J515" t="s">
        <v>139</v>
      </c>
      <c r="K515">
        <v>20</v>
      </c>
      <c r="L515">
        <v>372.50199840127897</v>
      </c>
      <c r="M515">
        <v>13.897153198012555</v>
      </c>
      <c r="N515">
        <v>0.66666666666666674</v>
      </c>
      <c r="O515" t="s">
        <v>58</v>
      </c>
      <c r="P515" t="s">
        <v>149</v>
      </c>
      <c r="Q515" t="s">
        <v>115</v>
      </c>
      <c r="R515" t="s">
        <v>115</v>
      </c>
      <c r="S515" t="s">
        <v>139</v>
      </c>
      <c r="T515" t="s">
        <v>139</v>
      </c>
      <c r="U515" t="s">
        <v>139</v>
      </c>
      <c r="V515" t="s">
        <v>139</v>
      </c>
      <c r="W515" t="s">
        <v>139</v>
      </c>
      <c r="X515" t="s">
        <v>139</v>
      </c>
      <c r="Y515" t="s">
        <v>139</v>
      </c>
      <c r="Z515" t="s">
        <v>139</v>
      </c>
      <c r="AA515" t="s">
        <v>139</v>
      </c>
      <c r="AB515" t="s">
        <v>139</v>
      </c>
      <c r="AC515" s="37">
        <v>22.48245</v>
      </c>
      <c r="AD515" s="37">
        <v>120.432215</v>
      </c>
      <c r="AE515">
        <v>50</v>
      </c>
      <c r="AF515" s="37" t="s">
        <v>174</v>
      </c>
      <c r="AG515" s="37" t="s">
        <v>166</v>
      </c>
      <c r="AH515" t="s">
        <v>168</v>
      </c>
      <c r="AI515" t="s">
        <v>169</v>
      </c>
      <c r="AJ515" t="s">
        <v>170</v>
      </c>
      <c r="AK515" t="s">
        <v>172</v>
      </c>
      <c r="AL515" s="27" t="s">
        <v>177</v>
      </c>
    </row>
    <row r="516" spans="1:38" x14ac:dyDescent="0.25">
      <c r="A516">
        <v>515</v>
      </c>
      <c r="B516">
        <v>60</v>
      </c>
      <c r="C516" s="1">
        <v>41475</v>
      </c>
      <c r="D516" s="62">
        <v>2013</v>
      </c>
      <c r="E516" s="62">
        <v>7</v>
      </c>
      <c r="F516" s="62">
        <v>20</v>
      </c>
      <c r="G516">
        <v>2</v>
      </c>
      <c r="H516">
        <v>3</v>
      </c>
      <c r="I516">
        <v>30.4</v>
      </c>
      <c r="J516" t="s">
        <v>139</v>
      </c>
      <c r="K516">
        <v>20</v>
      </c>
      <c r="L516">
        <v>372.50199840127897</v>
      </c>
      <c r="M516">
        <v>13.897153198012555</v>
      </c>
      <c r="N516">
        <v>12.666666666666668</v>
      </c>
      <c r="O516" t="s">
        <v>60</v>
      </c>
      <c r="P516" t="s">
        <v>151</v>
      </c>
      <c r="Q516" t="s">
        <v>115</v>
      </c>
      <c r="R516" t="s">
        <v>124</v>
      </c>
      <c r="S516" t="s">
        <v>139</v>
      </c>
      <c r="T516" t="s">
        <v>139</v>
      </c>
      <c r="U516" t="s">
        <v>139</v>
      </c>
      <c r="V516" t="s">
        <v>139</v>
      </c>
      <c r="W516" t="s">
        <v>139</v>
      </c>
      <c r="X516" t="s">
        <v>139</v>
      </c>
      <c r="Y516" t="s">
        <v>139</v>
      </c>
      <c r="Z516" t="s">
        <v>139</v>
      </c>
      <c r="AA516" t="s">
        <v>139</v>
      </c>
      <c r="AB516" t="s">
        <v>139</v>
      </c>
      <c r="AC516" s="37">
        <v>22.48245</v>
      </c>
      <c r="AD516" s="37">
        <v>120.432215</v>
      </c>
      <c r="AE516">
        <v>50</v>
      </c>
      <c r="AF516" s="37" t="s">
        <v>174</v>
      </c>
      <c r="AG516" s="37" t="s">
        <v>173</v>
      </c>
      <c r="AH516" t="s">
        <v>167</v>
      </c>
      <c r="AI516" t="s">
        <v>169</v>
      </c>
      <c r="AJ516" t="s">
        <v>170</v>
      </c>
      <c r="AK516" t="s">
        <v>171</v>
      </c>
      <c r="AL516" s="27" t="s">
        <v>177</v>
      </c>
    </row>
    <row r="517" spans="1:38" x14ac:dyDescent="0.25">
      <c r="A517">
        <v>516</v>
      </c>
      <c r="B517">
        <v>60</v>
      </c>
      <c r="C517" s="1">
        <v>41475</v>
      </c>
      <c r="D517" s="62">
        <v>2013</v>
      </c>
      <c r="E517" s="62">
        <v>7</v>
      </c>
      <c r="F517" s="62">
        <v>20</v>
      </c>
      <c r="G517">
        <v>2</v>
      </c>
      <c r="H517">
        <v>3</v>
      </c>
      <c r="I517">
        <v>30.4</v>
      </c>
      <c r="J517" t="s">
        <v>139</v>
      </c>
      <c r="K517">
        <v>20</v>
      </c>
      <c r="L517">
        <v>372.50199840127897</v>
      </c>
      <c r="M517">
        <v>13.897153198012555</v>
      </c>
      <c r="N517">
        <v>35.333333333333336</v>
      </c>
      <c r="O517" t="s">
        <v>67</v>
      </c>
      <c r="P517" t="s">
        <v>155</v>
      </c>
      <c r="Q517" t="s">
        <v>115</v>
      </c>
      <c r="R517" t="s">
        <v>119</v>
      </c>
      <c r="S517" t="s">
        <v>139</v>
      </c>
      <c r="T517" t="s">
        <v>139</v>
      </c>
      <c r="U517" t="s">
        <v>139</v>
      </c>
      <c r="V517" t="s">
        <v>139</v>
      </c>
      <c r="W517" t="s">
        <v>139</v>
      </c>
      <c r="X517" t="s">
        <v>139</v>
      </c>
      <c r="Y517" t="s">
        <v>139</v>
      </c>
      <c r="Z517" t="s">
        <v>139</v>
      </c>
      <c r="AA517" t="s">
        <v>139</v>
      </c>
      <c r="AB517" t="s">
        <v>139</v>
      </c>
      <c r="AC517" s="37">
        <v>22.48245</v>
      </c>
      <c r="AD517" s="37">
        <v>120.432215</v>
      </c>
      <c r="AE517">
        <v>50</v>
      </c>
      <c r="AF517" s="37" t="s">
        <v>174</v>
      </c>
      <c r="AG517" s="37" t="s">
        <v>166</v>
      </c>
      <c r="AH517" t="s">
        <v>167</v>
      </c>
      <c r="AI517" t="s">
        <v>169</v>
      </c>
      <c r="AJ517" t="s">
        <v>170</v>
      </c>
      <c r="AK517" t="s">
        <v>175</v>
      </c>
      <c r="AL517" s="27" t="s">
        <v>177</v>
      </c>
    </row>
    <row r="518" spans="1:38" x14ac:dyDescent="0.25">
      <c r="A518">
        <v>517</v>
      </c>
      <c r="B518">
        <v>61</v>
      </c>
      <c r="C518" s="1">
        <v>41478</v>
      </c>
      <c r="D518" s="62">
        <v>2013</v>
      </c>
      <c r="E518" s="62">
        <v>7</v>
      </c>
      <c r="F518" s="62">
        <v>23</v>
      </c>
      <c r="G518">
        <v>2</v>
      </c>
      <c r="H518">
        <v>3</v>
      </c>
      <c r="I518">
        <v>32.799999999999997</v>
      </c>
      <c r="J518" t="s">
        <v>139</v>
      </c>
      <c r="K518">
        <v>16</v>
      </c>
      <c r="L518">
        <v>254.59632294164666</v>
      </c>
      <c r="M518">
        <v>8.1396530193510408</v>
      </c>
      <c r="N518">
        <v>3.2</v>
      </c>
      <c r="O518" t="s">
        <v>5</v>
      </c>
      <c r="P518" t="s">
        <v>141</v>
      </c>
      <c r="Q518" t="s">
        <v>112</v>
      </c>
      <c r="R518" t="s">
        <v>116</v>
      </c>
      <c r="S518">
        <v>0.72619999999999996</v>
      </c>
      <c r="T518">
        <v>3.1922823601095635E-2</v>
      </c>
      <c r="U518">
        <v>0.83999999999999986</v>
      </c>
      <c r="V518">
        <v>4.1659999466581311E-2</v>
      </c>
      <c r="W518">
        <v>23.5</v>
      </c>
      <c r="X518">
        <v>3.9791121287711073</v>
      </c>
      <c r="Y518">
        <v>1.2</v>
      </c>
      <c r="Z518">
        <v>0.42163702135578385</v>
      </c>
      <c r="AA518">
        <v>1</v>
      </c>
      <c r="AB518">
        <v>0</v>
      </c>
      <c r="AC518" s="37">
        <v>22.48245</v>
      </c>
      <c r="AD518" s="37">
        <v>120.432215</v>
      </c>
      <c r="AE518">
        <v>50</v>
      </c>
      <c r="AF518" s="37" t="s">
        <v>174</v>
      </c>
      <c r="AG518" s="37" t="s">
        <v>166</v>
      </c>
      <c r="AH518" t="s">
        <v>168</v>
      </c>
      <c r="AI518" t="s">
        <v>169</v>
      </c>
      <c r="AJ518" t="s">
        <v>170</v>
      </c>
      <c r="AK518" t="s">
        <v>172</v>
      </c>
      <c r="AL518" s="27" t="s">
        <v>177</v>
      </c>
    </row>
    <row r="519" spans="1:38" x14ac:dyDescent="0.25">
      <c r="A519">
        <v>518</v>
      </c>
      <c r="B519">
        <v>61</v>
      </c>
      <c r="C519" s="1">
        <v>41478</v>
      </c>
      <c r="D519" s="62">
        <v>2013</v>
      </c>
      <c r="E519" s="62">
        <v>7</v>
      </c>
      <c r="F519" s="62">
        <v>23</v>
      </c>
      <c r="G519">
        <v>2</v>
      </c>
      <c r="H519">
        <v>3</v>
      </c>
      <c r="I519">
        <v>32.799999999999997</v>
      </c>
      <c r="J519" t="s">
        <v>139</v>
      </c>
      <c r="K519">
        <v>16</v>
      </c>
      <c r="L519">
        <v>254.59632294164666</v>
      </c>
      <c r="M519">
        <v>8.1396530193510408</v>
      </c>
      <c r="N519">
        <v>6.4</v>
      </c>
      <c r="O519" t="s">
        <v>108</v>
      </c>
      <c r="P519" t="s">
        <v>141</v>
      </c>
      <c r="Q519" t="s">
        <v>114</v>
      </c>
      <c r="R519" t="s">
        <v>118</v>
      </c>
      <c r="S519" t="s">
        <v>139</v>
      </c>
      <c r="T519" t="s">
        <v>139</v>
      </c>
      <c r="U519" t="s">
        <v>139</v>
      </c>
      <c r="V519" t="s">
        <v>139</v>
      </c>
      <c r="W519" t="s">
        <v>139</v>
      </c>
      <c r="X519" t="s">
        <v>139</v>
      </c>
      <c r="Y519" t="s">
        <v>139</v>
      </c>
      <c r="Z519" t="s">
        <v>139</v>
      </c>
      <c r="AA519" t="s">
        <v>139</v>
      </c>
      <c r="AB519" t="s">
        <v>139</v>
      </c>
      <c r="AC519" s="37">
        <v>22.48245</v>
      </c>
      <c r="AD519" s="37">
        <v>120.432215</v>
      </c>
      <c r="AE519">
        <v>50</v>
      </c>
      <c r="AF519" s="37" t="s">
        <v>174</v>
      </c>
      <c r="AG519" s="37" t="s">
        <v>173</v>
      </c>
      <c r="AH519" t="s">
        <v>167</v>
      </c>
      <c r="AI519" t="s">
        <v>169</v>
      </c>
      <c r="AJ519" t="s">
        <v>170</v>
      </c>
      <c r="AK519" t="s">
        <v>171</v>
      </c>
      <c r="AL519" s="27" t="s">
        <v>177</v>
      </c>
    </row>
    <row r="520" spans="1:38" x14ac:dyDescent="0.25">
      <c r="A520">
        <v>519</v>
      </c>
      <c r="B520">
        <v>61</v>
      </c>
      <c r="C520" s="1">
        <v>41478</v>
      </c>
      <c r="D520" s="62">
        <v>2013</v>
      </c>
      <c r="E520" s="62">
        <v>7</v>
      </c>
      <c r="F520" s="62">
        <v>23</v>
      </c>
      <c r="G520">
        <v>2</v>
      </c>
      <c r="H520">
        <v>3</v>
      </c>
      <c r="I520">
        <v>32.799999999999997</v>
      </c>
      <c r="J520" t="s">
        <v>139</v>
      </c>
      <c r="K520">
        <v>16</v>
      </c>
      <c r="L520">
        <v>254.59632294164666</v>
      </c>
      <c r="M520">
        <v>8.1396530193510408</v>
      </c>
      <c r="N520">
        <v>19.2</v>
      </c>
      <c r="O520" t="s">
        <v>9</v>
      </c>
      <c r="P520" t="s">
        <v>141</v>
      </c>
      <c r="Q520" t="s">
        <v>115</v>
      </c>
      <c r="R520" t="s">
        <v>122</v>
      </c>
      <c r="S520" t="s">
        <v>139</v>
      </c>
      <c r="T520" t="s">
        <v>139</v>
      </c>
      <c r="U520" t="s">
        <v>139</v>
      </c>
      <c r="V520" t="s">
        <v>139</v>
      </c>
      <c r="W520" t="s">
        <v>139</v>
      </c>
      <c r="X520" t="s">
        <v>139</v>
      </c>
      <c r="Y520" t="s">
        <v>139</v>
      </c>
      <c r="Z520" t="s">
        <v>139</v>
      </c>
      <c r="AA520" t="s">
        <v>139</v>
      </c>
      <c r="AB520" t="s">
        <v>139</v>
      </c>
      <c r="AC520" s="37">
        <v>22.48245</v>
      </c>
      <c r="AD520" s="37">
        <v>120.432215</v>
      </c>
      <c r="AE520">
        <v>50</v>
      </c>
      <c r="AF520" s="37" t="s">
        <v>174</v>
      </c>
      <c r="AG520" s="37" t="s">
        <v>166</v>
      </c>
      <c r="AH520" t="s">
        <v>167</v>
      </c>
      <c r="AI520" t="s">
        <v>169</v>
      </c>
      <c r="AJ520" t="s">
        <v>170</v>
      </c>
      <c r="AK520" t="s">
        <v>175</v>
      </c>
      <c r="AL520" s="27" t="s">
        <v>177</v>
      </c>
    </row>
    <row r="521" spans="1:38" x14ac:dyDescent="0.25">
      <c r="A521">
        <v>520</v>
      </c>
      <c r="B521">
        <v>61</v>
      </c>
      <c r="C521" s="1">
        <v>41478</v>
      </c>
      <c r="D521" s="62">
        <v>2013</v>
      </c>
      <c r="E521" s="62">
        <v>7</v>
      </c>
      <c r="F521" s="62">
        <v>23</v>
      </c>
      <c r="G521">
        <v>2</v>
      </c>
      <c r="H521">
        <v>3</v>
      </c>
      <c r="I521">
        <v>32.799999999999997</v>
      </c>
      <c r="J521" t="s">
        <v>139</v>
      </c>
      <c r="K521">
        <v>16</v>
      </c>
      <c r="L521">
        <v>254.59632294164666</v>
      </c>
      <c r="M521">
        <v>8.1396530193510408</v>
      </c>
      <c r="N521">
        <v>867.2</v>
      </c>
      <c r="O521" t="s">
        <v>83</v>
      </c>
      <c r="P521" t="s">
        <v>142</v>
      </c>
      <c r="Q521" t="s">
        <v>115</v>
      </c>
      <c r="R521" t="s">
        <v>115</v>
      </c>
      <c r="S521" t="s">
        <v>139</v>
      </c>
      <c r="T521" t="s">
        <v>139</v>
      </c>
      <c r="U521" t="s">
        <v>139</v>
      </c>
      <c r="V521" t="s">
        <v>139</v>
      </c>
      <c r="W521" t="s">
        <v>139</v>
      </c>
      <c r="X521" t="s">
        <v>139</v>
      </c>
      <c r="Y521" t="s">
        <v>139</v>
      </c>
      <c r="Z521" t="s">
        <v>139</v>
      </c>
      <c r="AA521" t="s">
        <v>139</v>
      </c>
      <c r="AB521" t="s">
        <v>139</v>
      </c>
      <c r="AC521" s="37">
        <v>22.48245</v>
      </c>
      <c r="AD521" s="37">
        <v>120.432215</v>
      </c>
      <c r="AE521">
        <v>50</v>
      </c>
      <c r="AF521" s="37" t="s">
        <v>174</v>
      </c>
      <c r="AG521" s="37" t="s">
        <v>166</v>
      </c>
      <c r="AH521" t="s">
        <v>168</v>
      </c>
      <c r="AI521" t="s">
        <v>169</v>
      </c>
      <c r="AJ521" t="s">
        <v>170</v>
      </c>
      <c r="AK521" t="s">
        <v>172</v>
      </c>
      <c r="AL521" s="27" t="s">
        <v>177</v>
      </c>
    </row>
    <row r="522" spans="1:38" x14ac:dyDescent="0.25">
      <c r="A522">
        <v>521</v>
      </c>
      <c r="B522">
        <v>61</v>
      </c>
      <c r="C522" s="1">
        <v>41478</v>
      </c>
      <c r="D522" s="62">
        <v>2013</v>
      </c>
      <c r="E522" s="62">
        <v>7</v>
      </c>
      <c r="F522" s="62">
        <v>23</v>
      </c>
      <c r="G522">
        <v>2</v>
      </c>
      <c r="H522">
        <v>3</v>
      </c>
      <c r="I522">
        <v>32.799999999999997</v>
      </c>
      <c r="J522" t="s">
        <v>139</v>
      </c>
      <c r="K522">
        <v>16</v>
      </c>
      <c r="L522">
        <v>254.59632294164666</v>
      </c>
      <c r="M522">
        <v>8.1396530193510408</v>
      </c>
      <c r="N522">
        <v>20.8</v>
      </c>
      <c r="O522" t="s">
        <v>52</v>
      </c>
      <c r="P522" t="s">
        <v>145</v>
      </c>
      <c r="Q522" t="s">
        <v>115</v>
      </c>
      <c r="R522" t="s">
        <v>115</v>
      </c>
      <c r="S522" t="s">
        <v>139</v>
      </c>
      <c r="T522" t="s">
        <v>139</v>
      </c>
      <c r="U522" t="s">
        <v>139</v>
      </c>
      <c r="V522" t="s">
        <v>139</v>
      </c>
      <c r="W522" t="s">
        <v>139</v>
      </c>
      <c r="X522" t="s">
        <v>139</v>
      </c>
      <c r="Y522" t="s">
        <v>139</v>
      </c>
      <c r="Z522" t="s">
        <v>139</v>
      </c>
      <c r="AA522" t="s">
        <v>139</v>
      </c>
      <c r="AB522" t="s">
        <v>139</v>
      </c>
      <c r="AC522" s="37">
        <v>22.48245</v>
      </c>
      <c r="AD522" s="37">
        <v>120.432215</v>
      </c>
      <c r="AE522">
        <v>50</v>
      </c>
      <c r="AF522" s="37" t="s">
        <v>174</v>
      </c>
      <c r="AG522" s="37" t="s">
        <v>173</v>
      </c>
      <c r="AH522" t="s">
        <v>167</v>
      </c>
      <c r="AI522" t="s">
        <v>169</v>
      </c>
      <c r="AJ522" t="s">
        <v>170</v>
      </c>
      <c r="AK522" t="s">
        <v>171</v>
      </c>
      <c r="AL522" s="27" t="s">
        <v>177</v>
      </c>
    </row>
    <row r="523" spans="1:38" x14ac:dyDescent="0.25">
      <c r="A523">
        <v>522</v>
      </c>
      <c r="B523">
        <v>61</v>
      </c>
      <c r="C523" s="1">
        <v>41478</v>
      </c>
      <c r="D523" s="62">
        <v>2013</v>
      </c>
      <c r="E523" s="62">
        <v>7</v>
      </c>
      <c r="F523" s="62">
        <v>23</v>
      </c>
      <c r="G523">
        <v>2</v>
      </c>
      <c r="H523">
        <v>3</v>
      </c>
      <c r="I523">
        <v>32.799999999999997</v>
      </c>
      <c r="J523" t="s">
        <v>139</v>
      </c>
      <c r="K523">
        <v>16</v>
      </c>
      <c r="L523">
        <v>254.59632294164666</v>
      </c>
      <c r="M523">
        <v>8.1396530193510408</v>
      </c>
      <c r="N523">
        <v>1.6</v>
      </c>
      <c r="O523" t="s">
        <v>58</v>
      </c>
      <c r="P523" t="s">
        <v>149</v>
      </c>
      <c r="Q523" t="s">
        <v>115</v>
      </c>
      <c r="R523" t="s">
        <v>115</v>
      </c>
      <c r="S523" t="s">
        <v>139</v>
      </c>
      <c r="T523" t="s">
        <v>139</v>
      </c>
      <c r="U523" t="s">
        <v>139</v>
      </c>
      <c r="V523" t="s">
        <v>139</v>
      </c>
      <c r="W523" t="s">
        <v>139</v>
      </c>
      <c r="X523" t="s">
        <v>139</v>
      </c>
      <c r="Y523" t="s">
        <v>139</v>
      </c>
      <c r="Z523" t="s">
        <v>139</v>
      </c>
      <c r="AA523" t="s">
        <v>139</v>
      </c>
      <c r="AB523" t="s">
        <v>139</v>
      </c>
      <c r="AC523" s="37">
        <v>22.48245</v>
      </c>
      <c r="AD523" s="37">
        <v>120.432215</v>
      </c>
      <c r="AE523">
        <v>50</v>
      </c>
      <c r="AF523" s="37" t="s">
        <v>174</v>
      </c>
      <c r="AG523" s="37" t="s">
        <v>166</v>
      </c>
      <c r="AH523" t="s">
        <v>167</v>
      </c>
      <c r="AI523" t="s">
        <v>169</v>
      </c>
      <c r="AJ523" t="s">
        <v>170</v>
      </c>
      <c r="AK523" t="s">
        <v>175</v>
      </c>
      <c r="AL523" s="27" t="s">
        <v>177</v>
      </c>
    </row>
    <row r="524" spans="1:38" x14ac:dyDescent="0.25">
      <c r="A524">
        <v>523</v>
      </c>
      <c r="B524">
        <v>61</v>
      </c>
      <c r="C524" s="1">
        <v>41478</v>
      </c>
      <c r="D524" s="62">
        <v>2013</v>
      </c>
      <c r="E524" s="62">
        <v>7</v>
      </c>
      <c r="F524" s="62">
        <v>23</v>
      </c>
      <c r="G524">
        <v>2</v>
      </c>
      <c r="H524">
        <v>3</v>
      </c>
      <c r="I524">
        <v>32.799999999999997</v>
      </c>
      <c r="J524" t="s">
        <v>139</v>
      </c>
      <c r="K524">
        <v>16</v>
      </c>
      <c r="L524">
        <v>254.59632294164666</v>
      </c>
      <c r="M524">
        <v>8.1396530193510408</v>
      </c>
      <c r="N524">
        <v>48</v>
      </c>
      <c r="O524" t="s">
        <v>60</v>
      </c>
      <c r="P524" t="s">
        <v>151</v>
      </c>
      <c r="Q524" t="s">
        <v>115</v>
      </c>
      <c r="R524" t="s">
        <v>124</v>
      </c>
      <c r="S524" t="s">
        <v>139</v>
      </c>
      <c r="T524" t="s">
        <v>139</v>
      </c>
      <c r="U524" t="s">
        <v>139</v>
      </c>
      <c r="V524" t="s">
        <v>139</v>
      </c>
      <c r="W524" t="s">
        <v>139</v>
      </c>
      <c r="X524" t="s">
        <v>139</v>
      </c>
      <c r="Y524" t="s">
        <v>139</v>
      </c>
      <c r="Z524" t="s">
        <v>139</v>
      </c>
      <c r="AA524" t="s">
        <v>139</v>
      </c>
      <c r="AB524" t="s">
        <v>139</v>
      </c>
      <c r="AC524" s="37">
        <v>22.48245</v>
      </c>
      <c r="AD524" s="37">
        <v>120.432215</v>
      </c>
      <c r="AE524">
        <v>50</v>
      </c>
      <c r="AF524" s="37" t="s">
        <v>174</v>
      </c>
      <c r="AG524" s="37" t="s">
        <v>166</v>
      </c>
      <c r="AH524" t="s">
        <v>168</v>
      </c>
      <c r="AI524" t="s">
        <v>169</v>
      </c>
      <c r="AJ524" t="s">
        <v>170</v>
      </c>
      <c r="AK524" t="s">
        <v>172</v>
      </c>
      <c r="AL524" s="27" t="s">
        <v>177</v>
      </c>
    </row>
    <row r="525" spans="1:38" x14ac:dyDescent="0.25">
      <c r="A525">
        <v>524</v>
      </c>
      <c r="B525">
        <v>61</v>
      </c>
      <c r="C525" s="1">
        <v>41478</v>
      </c>
      <c r="D525" s="62">
        <v>2013</v>
      </c>
      <c r="E525" s="62">
        <v>7</v>
      </c>
      <c r="F525" s="62">
        <v>23</v>
      </c>
      <c r="G525">
        <v>2</v>
      </c>
      <c r="H525">
        <v>3</v>
      </c>
      <c r="I525">
        <v>32.799999999999997</v>
      </c>
      <c r="J525" t="s">
        <v>139</v>
      </c>
      <c r="K525">
        <v>16</v>
      </c>
      <c r="L525">
        <v>254.59632294164666</v>
      </c>
      <c r="M525">
        <v>8.1396530193510408</v>
      </c>
      <c r="N525">
        <v>84.8</v>
      </c>
      <c r="O525" t="s">
        <v>67</v>
      </c>
      <c r="P525" t="s">
        <v>155</v>
      </c>
      <c r="Q525" t="s">
        <v>115</v>
      </c>
      <c r="R525" t="s">
        <v>119</v>
      </c>
      <c r="S525" t="s">
        <v>139</v>
      </c>
      <c r="T525" t="s">
        <v>139</v>
      </c>
      <c r="U525" t="s">
        <v>139</v>
      </c>
      <c r="V525" t="s">
        <v>139</v>
      </c>
      <c r="W525" t="s">
        <v>139</v>
      </c>
      <c r="X525" t="s">
        <v>139</v>
      </c>
      <c r="Y525" t="s">
        <v>139</v>
      </c>
      <c r="Z525" t="s">
        <v>139</v>
      </c>
      <c r="AA525" t="s">
        <v>139</v>
      </c>
      <c r="AB525" t="s">
        <v>139</v>
      </c>
      <c r="AC525" s="37">
        <v>22.48245</v>
      </c>
      <c r="AD525" s="37">
        <v>120.432215</v>
      </c>
      <c r="AE525">
        <v>50</v>
      </c>
      <c r="AF525" s="37" t="s">
        <v>174</v>
      </c>
      <c r="AG525" s="37" t="s">
        <v>173</v>
      </c>
      <c r="AH525" t="s">
        <v>167</v>
      </c>
      <c r="AI525" t="s">
        <v>169</v>
      </c>
      <c r="AJ525" t="s">
        <v>170</v>
      </c>
      <c r="AK525" t="s">
        <v>171</v>
      </c>
      <c r="AL525" s="27" t="s">
        <v>177</v>
      </c>
    </row>
    <row r="526" spans="1:38" x14ac:dyDescent="0.25">
      <c r="A526">
        <v>525</v>
      </c>
      <c r="B526">
        <v>62</v>
      </c>
      <c r="C526" s="1">
        <v>41481</v>
      </c>
      <c r="D526" s="62">
        <v>2013</v>
      </c>
      <c r="E526" s="62">
        <v>7</v>
      </c>
      <c r="F526" s="62">
        <v>26</v>
      </c>
      <c r="G526">
        <v>2</v>
      </c>
      <c r="H526">
        <v>3</v>
      </c>
      <c r="I526">
        <v>32.200000000000003</v>
      </c>
      <c r="J526" t="s">
        <v>139</v>
      </c>
      <c r="K526">
        <v>13</v>
      </c>
      <c r="L526">
        <v>203.23741007194243</v>
      </c>
      <c r="M526">
        <v>5.7190599605332517</v>
      </c>
      <c r="N526">
        <v>4.8</v>
      </c>
      <c r="O526" t="s">
        <v>5</v>
      </c>
      <c r="P526" t="s">
        <v>141</v>
      </c>
      <c r="Q526" t="s">
        <v>112</v>
      </c>
      <c r="R526" t="s">
        <v>116</v>
      </c>
      <c r="S526" t="s">
        <v>139</v>
      </c>
      <c r="T526" t="s">
        <v>139</v>
      </c>
      <c r="U526" t="s">
        <v>139</v>
      </c>
      <c r="V526" t="s">
        <v>139</v>
      </c>
      <c r="W526" t="s">
        <v>139</v>
      </c>
      <c r="X526" t="s">
        <v>139</v>
      </c>
      <c r="Y526" t="s">
        <v>139</v>
      </c>
      <c r="Z526" t="s">
        <v>139</v>
      </c>
      <c r="AA526" t="s">
        <v>139</v>
      </c>
      <c r="AB526" t="s">
        <v>139</v>
      </c>
      <c r="AC526" s="37">
        <v>22.48245</v>
      </c>
      <c r="AD526" s="37">
        <v>120.432215</v>
      </c>
      <c r="AE526">
        <v>50</v>
      </c>
      <c r="AF526" s="37" t="s">
        <v>174</v>
      </c>
      <c r="AG526" s="37" t="s">
        <v>166</v>
      </c>
      <c r="AH526" t="s">
        <v>167</v>
      </c>
      <c r="AI526" t="s">
        <v>169</v>
      </c>
      <c r="AJ526" t="s">
        <v>170</v>
      </c>
      <c r="AK526" t="s">
        <v>175</v>
      </c>
      <c r="AL526" s="27" t="s">
        <v>177</v>
      </c>
    </row>
    <row r="527" spans="1:38" x14ac:dyDescent="0.25">
      <c r="A527">
        <v>526</v>
      </c>
      <c r="B527">
        <v>62</v>
      </c>
      <c r="C527" s="1">
        <v>41481</v>
      </c>
      <c r="D527" s="62">
        <v>2013</v>
      </c>
      <c r="E527" s="62">
        <v>7</v>
      </c>
      <c r="F527" s="62">
        <v>26</v>
      </c>
      <c r="G527">
        <v>2</v>
      </c>
      <c r="H527">
        <v>3</v>
      </c>
      <c r="I527">
        <v>32.200000000000003</v>
      </c>
      <c r="J527" t="s">
        <v>139</v>
      </c>
      <c r="K527">
        <v>13</v>
      </c>
      <c r="L527">
        <v>203.23741007194243</v>
      </c>
      <c r="M527">
        <v>5.7190599605332517</v>
      </c>
      <c r="N527">
        <v>6.4</v>
      </c>
      <c r="O527" t="s">
        <v>7</v>
      </c>
      <c r="P527" t="s">
        <v>141</v>
      </c>
      <c r="Q527" t="s">
        <v>112</v>
      </c>
      <c r="R527" t="s">
        <v>117</v>
      </c>
      <c r="S527" t="s">
        <v>139</v>
      </c>
      <c r="T527" t="s">
        <v>139</v>
      </c>
      <c r="U527" t="s">
        <v>139</v>
      </c>
      <c r="V527" t="s">
        <v>139</v>
      </c>
      <c r="W527" t="s">
        <v>139</v>
      </c>
      <c r="X527" t="s">
        <v>139</v>
      </c>
      <c r="Y527" t="s">
        <v>139</v>
      </c>
      <c r="Z527" t="s">
        <v>139</v>
      </c>
      <c r="AA527" t="s">
        <v>139</v>
      </c>
      <c r="AB527" t="s">
        <v>139</v>
      </c>
      <c r="AC527" s="37">
        <v>22.48245</v>
      </c>
      <c r="AD527" s="37">
        <v>120.432215</v>
      </c>
      <c r="AE527">
        <v>50</v>
      </c>
      <c r="AF527" s="37" t="s">
        <v>174</v>
      </c>
      <c r="AG527" s="37" t="s">
        <v>166</v>
      </c>
      <c r="AH527" t="s">
        <v>168</v>
      </c>
      <c r="AI527" t="s">
        <v>169</v>
      </c>
      <c r="AJ527" t="s">
        <v>170</v>
      </c>
      <c r="AK527" t="s">
        <v>172</v>
      </c>
      <c r="AL527" s="27" t="s">
        <v>177</v>
      </c>
    </row>
    <row r="528" spans="1:38" x14ac:dyDescent="0.25">
      <c r="A528">
        <v>527</v>
      </c>
      <c r="B528">
        <v>62</v>
      </c>
      <c r="C528" s="1">
        <v>41481</v>
      </c>
      <c r="D528" s="62">
        <v>2013</v>
      </c>
      <c r="E528" s="62">
        <v>7</v>
      </c>
      <c r="F528" s="62">
        <v>26</v>
      </c>
      <c r="G528">
        <v>2</v>
      </c>
      <c r="H528">
        <v>3</v>
      </c>
      <c r="I528">
        <v>32.200000000000003</v>
      </c>
      <c r="J528" t="s">
        <v>139</v>
      </c>
      <c r="K528">
        <v>13</v>
      </c>
      <c r="L528">
        <v>203.23741007194243</v>
      </c>
      <c r="M528">
        <v>5.7190599605332517</v>
      </c>
      <c r="N528">
        <v>24</v>
      </c>
      <c r="O528" t="s">
        <v>108</v>
      </c>
      <c r="P528" t="s">
        <v>141</v>
      </c>
      <c r="Q528" t="s">
        <v>114</v>
      </c>
      <c r="R528" t="s">
        <v>118</v>
      </c>
      <c r="S528" t="s">
        <v>139</v>
      </c>
      <c r="T528" t="s">
        <v>139</v>
      </c>
      <c r="U528" t="s">
        <v>139</v>
      </c>
      <c r="V528" t="s">
        <v>139</v>
      </c>
      <c r="W528" t="s">
        <v>139</v>
      </c>
      <c r="X528" t="s">
        <v>139</v>
      </c>
      <c r="Y528" t="s">
        <v>139</v>
      </c>
      <c r="Z528" t="s">
        <v>139</v>
      </c>
      <c r="AA528" t="s">
        <v>139</v>
      </c>
      <c r="AB528" t="s">
        <v>139</v>
      </c>
      <c r="AC528" s="37">
        <v>22.48245</v>
      </c>
      <c r="AD528" s="37">
        <v>120.432215</v>
      </c>
      <c r="AE528">
        <v>50</v>
      </c>
      <c r="AF528" s="37" t="s">
        <v>174</v>
      </c>
      <c r="AG528" s="37" t="s">
        <v>173</v>
      </c>
      <c r="AH528" t="s">
        <v>167</v>
      </c>
      <c r="AI528" t="s">
        <v>169</v>
      </c>
      <c r="AJ528" t="s">
        <v>170</v>
      </c>
      <c r="AK528" t="s">
        <v>171</v>
      </c>
      <c r="AL528" s="27" t="s">
        <v>177</v>
      </c>
    </row>
    <row r="529" spans="1:38" x14ac:dyDescent="0.25">
      <c r="A529">
        <v>528</v>
      </c>
      <c r="B529">
        <v>62</v>
      </c>
      <c r="C529" s="1">
        <v>41481</v>
      </c>
      <c r="D529" s="62">
        <v>2013</v>
      </c>
      <c r="E529" s="62">
        <v>7</v>
      </c>
      <c r="F529" s="62">
        <v>26</v>
      </c>
      <c r="G529">
        <v>2</v>
      </c>
      <c r="H529">
        <v>3</v>
      </c>
      <c r="I529">
        <v>32.200000000000003</v>
      </c>
      <c r="J529" t="s">
        <v>139</v>
      </c>
      <c r="K529">
        <v>13</v>
      </c>
      <c r="L529">
        <v>203.23741007194243</v>
      </c>
      <c r="M529">
        <v>5.7190599605332517</v>
      </c>
      <c r="N529">
        <v>192</v>
      </c>
      <c r="O529" t="s">
        <v>9</v>
      </c>
      <c r="P529" t="s">
        <v>141</v>
      </c>
      <c r="Q529" t="s">
        <v>115</v>
      </c>
      <c r="R529" t="s">
        <v>122</v>
      </c>
      <c r="S529" t="s">
        <v>139</v>
      </c>
      <c r="T529" t="s">
        <v>139</v>
      </c>
      <c r="U529" t="s">
        <v>139</v>
      </c>
      <c r="V529" t="s">
        <v>139</v>
      </c>
      <c r="W529" t="s">
        <v>139</v>
      </c>
      <c r="X529" t="s">
        <v>139</v>
      </c>
      <c r="Y529" t="s">
        <v>139</v>
      </c>
      <c r="Z529" t="s">
        <v>139</v>
      </c>
      <c r="AA529" t="s">
        <v>139</v>
      </c>
      <c r="AB529" t="s">
        <v>139</v>
      </c>
      <c r="AC529" s="37">
        <v>22.48245</v>
      </c>
      <c r="AD529" s="37">
        <v>120.432215</v>
      </c>
      <c r="AE529">
        <v>50</v>
      </c>
      <c r="AF529" s="37" t="s">
        <v>174</v>
      </c>
      <c r="AG529" s="37" t="s">
        <v>166</v>
      </c>
      <c r="AH529" t="s">
        <v>167</v>
      </c>
      <c r="AI529" t="s">
        <v>169</v>
      </c>
      <c r="AJ529" t="s">
        <v>170</v>
      </c>
      <c r="AK529" t="s">
        <v>175</v>
      </c>
      <c r="AL529" s="27" t="s">
        <v>177</v>
      </c>
    </row>
    <row r="530" spans="1:38" x14ac:dyDescent="0.25">
      <c r="A530">
        <v>529</v>
      </c>
      <c r="B530">
        <v>62</v>
      </c>
      <c r="C530" s="1">
        <v>41481</v>
      </c>
      <c r="D530" s="62">
        <v>2013</v>
      </c>
      <c r="E530" s="62">
        <v>7</v>
      </c>
      <c r="F530" s="62">
        <v>26</v>
      </c>
      <c r="G530">
        <v>2</v>
      </c>
      <c r="H530">
        <v>3</v>
      </c>
      <c r="I530">
        <v>32.200000000000003</v>
      </c>
      <c r="J530" t="s">
        <v>139</v>
      </c>
      <c r="K530">
        <v>13</v>
      </c>
      <c r="L530">
        <v>203.23741007194243</v>
      </c>
      <c r="M530">
        <v>5.7190599605332517</v>
      </c>
      <c r="N530">
        <v>712</v>
      </c>
      <c r="O530" t="s">
        <v>83</v>
      </c>
      <c r="P530" t="s">
        <v>142</v>
      </c>
      <c r="Q530" t="s">
        <v>115</v>
      </c>
      <c r="R530" t="s">
        <v>115</v>
      </c>
      <c r="S530" t="s">
        <v>139</v>
      </c>
      <c r="T530" t="s">
        <v>139</v>
      </c>
      <c r="U530" t="s">
        <v>139</v>
      </c>
      <c r="V530" t="s">
        <v>139</v>
      </c>
      <c r="W530" t="s">
        <v>139</v>
      </c>
      <c r="X530" t="s">
        <v>139</v>
      </c>
      <c r="Y530" t="s">
        <v>139</v>
      </c>
      <c r="Z530" t="s">
        <v>139</v>
      </c>
      <c r="AA530" t="s">
        <v>139</v>
      </c>
      <c r="AB530" t="s">
        <v>139</v>
      </c>
      <c r="AC530" s="37">
        <v>22.48245</v>
      </c>
      <c r="AD530" s="37">
        <v>120.432215</v>
      </c>
      <c r="AE530">
        <v>50</v>
      </c>
      <c r="AF530" s="37" t="s">
        <v>174</v>
      </c>
      <c r="AG530" s="37" t="s">
        <v>166</v>
      </c>
      <c r="AH530" t="s">
        <v>168</v>
      </c>
      <c r="AI530" t="s">
        <v>169</v>
      </c>
      <c r="AJ530" t="s">
        <v>170</v>
      </c>
      <c r="AK530" t="s">
        <v>172</v>
      </c>
      <c r="AL530" s="27" t="s">
        <v>177</v>
      </c>
    </row>
    <row r="531" spans="1:38" x14ac:dyDescent="0.25">
      <c r="A531">
        <v>530</v>
      </c>
      <c r="B531">
        <v>62</v>
      </c>
      <c r="C531" s="1">
        <v>41481</v>
      </c>
      <c r="D531" s="62">
        <v>2013</v>
      </c>
      <c r="E531" s="62">
        <v>7</v>
      </c>
      <c r="F531" s="62">
        <v>26</v>
      </c>
      <c r="G531">
        <v>2</v>
      </c>
      <c r="H531">
        <v>3</v>
      </c>
      <c r="I531">
        <v>32.200000000000003</v>
      </c>
      <c r="J531" t="s">
        <v>139</v>
      </c>
      <c r="K531">
        <v>13</v>
      </c>
      <c r="L531">
        <v>203.23741007194243</v>
      </c>
      <c r="M531">
        <v>5.7190599605332517</v>
      </c>
      <c r="N531">
        <v>16</v>
      </c>
      <c r="O531" t="s">
        <v>60</v>
      </c>
      <c r="P531" t="s">
        <v>151</v>
      </c>
      <c r="Q531" t="s">
        <v>115</v>
      </c>
      <c r="R531" t="s">
        <v>124</v>
      </c>
      <c r="S531" t="s">
        <v>139</v>
      </c>
      <c r="T531" t="s">
        <v>139</v>
      </c>
      <c r="U531" t="s">
        <v>139</v>
      </c>
      <c r="V531" t="s">
        <v>139</v>
      </c>
      <c r="W531" t="s">
        <v>139</v>
      </c>
      <c r="X531" t="s">
        <v>139</v>
      </c>
      <c r="Y531" t="s">
        <v>139</v>
      </c>
      <c r="Z531" t="s">
        <v>139</v>
      </c>
      <c r="AA531" t="s">
        <v>139</v>
      </c>
      <c r="AB531" t="s">
        <v>139</v>
      </c>
      <c r="AC531" s="37">
        <v>22.48245</v>
      </c>
      <c r="AD531" s="37">
        <v>120.432215</v>
      </c>
      <c r="AE531">
        <v>50</v>
      </c>
      <c r="AF531" s="37" t="s">
        <v>174</v>
      </c>
      <c r="AG531" s="37" t="s">
        <v>173</v>
      </c>
      <c r="AH531" t="s">
        <v>167</v>
      </c>
      <c r="AI531" t="s">
        <v>169</v>
      </c>
      <c r="AJ531" t="s">
        <v>170</v>
      </c>
      <c r="AK531" t="s">
        <v>171</v>
      </c>
      <c r="AL531" s="27" t="s">
        <v>177</v>
      </c>
    </row>
    <row r="532" spans="1:38" x14ac:dyDescent="0.25">
      <c r="A532">
        <v>531</v>
      </c>
      <c r="B532">
        <v>62</v>
      </c>
      <c r="C532" s="1">
        <v>41481</v>
      </c>
      <c r="D532" s="62">
        <v>2013</v>
      </c>
      <c r="E532" s="62">
        <v>7</v>
      </c>
      <c r="F532" s="62">
        <v>26</v>
      </c>
      <c r="G532">
        <v>2</v>
      </c>
      <c r="H532">
        <v>3</v>
      </c>
      <c r="I532">
        <v>32.200000000000003</v>
      </c>
      <c r="J532" t="s">
        <v>139</v>
      </c>
      <c r="K532">
        <v>13</v>
      </c>
      <c r="L532">
        <v>203.23741007194243</v>
      </c>
      <c r="M532">
        <v>5.7190599605332517</v>
      </c>
      <c r="N532">
        <v>72</v>
      </c>
      <c r="O532" t="s">
        <v>67</v>
      </c>
      <c r="P532" t="s">
        <v>155</v>
      </c>
      <c r="Q532" t="s">
        <v>115</v>
      </c>
      <c r="R532" t="s">
        <v>119</v>
      </c>
      <c r="S532" t="s">
        <v>139</v>
      </c>
      <c r="T532" t="s">
        <v>139</v>
      </c>
      <c r="U532" t="s">
        <v>139</v>
      </c>
      <c r="V532" t="s">
        <v>139</v>
      </c>
      <c r="W532" t="s">
        <v>139</v>
      </c>
      <c r="X532" t="s">
        <v>139</v>
      </c>
      <c r="Y532" t="s">
        <v>139</v>
      </c>
      <c r="Z532" t="s">
        <v>139</v>
      </c>
      <c r="AA532" t="s">
        <v>139</v>
      </c>
      <c r="AB532" t="s">
        <v>139</v>
      </c>
      <c r="AC532" s="37">
        <v>22.48245</v>
      </c>
      <c r="AD532" s="37">
        <v>120.432215</v>
      </c>
      <c r="AE532">
        <v>50</v>
      </c>
      <c r="AF532" s="37" t="s">
        <v>174</v>
      </c>
      <c r="AG532" s="37" t="s">
        <v>166</v>
      </c>
      <c r="AH532" t="s">
        <v>167</v>
      </c>
      <c r="AI532" t="s">
        <v>169</v>
      </c>
      <c r="AJ532" t="s">
        <v>170</v>
      </c>
      <c r="AK532" t="s">
        <v>175</v>
      </c>
      <c r="AL532" s="27" t="s">
        <v>177</v>
      </c>
    </row>
    <row r="533" spans="1:38" x14ac:dyDescent="0.25">
      <c r="A533">
        <v>532</v>
      </c>
      <c r="B533">
        <v>63</v>
      </c>
      <c r="C533" s="1">
        <v>41484</v>
      </c>
      <c r="D533" s="62">
        <v>2013</v>
      </c>
      <c r="E533" s="62">
        <v>7</v>
      </c>
      <c r="F533" s="62">
        <v>29</v>
      </c>
      <c r="G533">
        <v>2</v>
      </c>
      <c r="H533">
        <v>3</v>
      </c>
      <c r="I533">
        <v>33.200000000000003</v>
      </c>
      <c r="J533" t="s">
        <v>139</v>
      </c>
      <c r="K533">
        <v>17</v>
      </c>
      <c r="L533">
        <v>179.05675459632292</v>
      </c>
      <c r="M533">
        <v>0.69226650981970517</v>
      </c>
      <c r="N533">
        <v>11.555555555555557</v>
      </c>
      <c r="O533" t="s">
        <v>5</v>
      </c>
      <c r="P533" t="s">
        <v>141</v>
      </c>
      <c r="Q533" t="s">
        <v>112</v>
      </c>
      <c r="R533" t="s">
        <v>116</v>
      </c>
      <c r="S533">
        <v>0.73349999999999993</v>
      </c>
      <c r="T533">
        <v>2.510533365199074E-2</v>
      </c>
      <c r="U533">
        <v>0.82959999999999989</v>
      </c>
      <c r="V533">
        <v>2.5992306554055551E-2</v>
      </c>
      <c r="W533">
        <v>13.5</v>
      </c>
      <c r="X533">
        <v>3.1358146203711299</v>
      </c>
      <c r="Y533">
        <v>1.4</v>
      </c>
      <c r="Z533">
        <v>0.69920589878010087</v>
      </c>
      <c r="AA533">
        <v>2.1</v>
      </c>
      <c r="AB533">
        <v>0.56764621219754663</v>
      </c>
      <c r="AC533" s="37">
        <v>22.48245</v>
      </c>
      <c r="AD533" s="37">
        <v>120.432215</v>
      </c>
      <c r="AE533">
        <v>50</v>
      </c>
      <c r="AF533" s="37" t="s">
        <v>174</v>
      </c>
      <c r="AG533" s="37" t="s">
        <v>166</v>
      </c>
      <c r="AH533" t="s">
        <v>168</v>
      </c>
      <c r="AI533" t="s">
        <v>169</v>
      </c>
      <c r="AJ533" t="s">
        <v>170</v>
      </c>
      <c r="AK533" t="s">
        <v>172</v>
      </c>
      <c r="AL533" s="27" t="s">
        <v>177</v>
      </c>
    </row>
    <row r="534" spans="1:38" x14ac:dyDescent="0.25">
      <c r="A534">
        <v>533</v>
      </c>
      <c r="B534">
        <v>63</v>
      </c>
      <c r="C534" s="1">
        <v>41484</v>
      </c>
      <c r="D534" s="62">
        <v>2013</v>
      </c>
      <c r="E534" s="62">
        <v>7</v>
      </c>
      <c r="F534" s="62">
        <v>29</v>
      </c>
      <c r="G534">
        <v>2</v>
      </c>
      <c r="H534">
        <v>3</v>
      </c>
      <c r="I534">
        <v>33.200000000000003</v>
      </c>
      <c r="J534" t="s">
        <v>139</v>
      </c>
      <c r="K534">
        <v>17</v>
      </c>
      <c r="L534">
        <v>179.05675459632292</v>
      </c>
      <c r="M534">
        <v>0.69226650981970517</v>
      </c>
      <c r="N534">
        <v>0.88888888888888884</v>
      </c>
      <c r="O534" t="s">
        <v>7</v>
      </c>
      <c r="P534" t="s">
        <v>141</v>
      </c>
      <c r="Q534" t="s">
        <v>112</v>
      </c>
      <c r="R534" t="s">
        <v>117</v>
      </c>
      <c r="S534" t="s">
        <v>139</v>
      </c>
      <c r="T534" t="s">
        <v>139</v>
      </c>
      <c r="U534" t="s">
        <v>139</v>
      </c>
      <c r="V534" t="s">
        <v>139</v>
      </c>
      <c r="W534" t="s">
        <v>139</v>
      </c>
      <c r="X534" t="s">
        <v>139</v>
      </c>
      <c r="Y534" t="s">
        <v>139</v>
      </c>
      <c r="Z534" t="s">
        <v>139</v>
      </c>
      <c r="AA534" t="s">
        <v>139</v>
      </c>
      <c r="AB534" t="s">
        <v>139</v>
      </c>
      <c r="AC534" s="37">
        <v>22.48245</v>
      </c>
      <c r="AD534" s="37">
        <v>120.432215</v>
      </c>
      <c r="AE534">
        <v>50</v>
      </c>
      <c r="AF534" s="37" t="s">
        <v>174</v>
      </c>
      <c r="AG534" s="37" t="s">
        <v>173</v>
      </c>
      <c r="AH534" t="s">
        <v>167</v>
      </c>
      <c r="AI534" t="s">
        <v>169</v>
      </c>
      <c r="AJ534" t="s">
        <v>170</v>
      </c>
      <c r="AK534" t="s">
        <v>171</v>
      </c>
      <c r="AL534" s="27" t="s">
        <v>177</v>
      </c>
    </row>
    <row r="535" spans="1:38" x14ac:dyDescent="0.25">
      <c r="A535">
        <v>534</v>
      </c>
      <c r="B535">
        <v>63</v>
      </c>
      <c r="C535" s="1">
        <v>41484</v>
      </c>
      <c r="D535" s="62">
        <v>2013</v>
      </c>
      <c r="E535" s="62">
        <v>7</v>
      </c>
      <c r="F535" s="62">
        <v>29</v>
      </c>
      <c r="G535">
        <v>2</v>
      </c>
      <c r="H535">
        <v>3</v>
      </c>
      <c r="I535">
        <v>33.200000000000003</v>
      </c>
      <c r="J535" t="s">
        <v>139</v>
      </c>
      <c r="K535">
        <v>17</v>
      </c>
      <c r="L535">
        <v>179.05675459632292</v>
      </c>
      <c r="M535">
        <v>0.69226650981970517</v>
      </c>
      <c r="N535">
        <v>22.222222222222221</v>
      </c>
      <c r="O535" t="s">
        <v>108</v>
      </c>
      <c r="P535" t="s">
        <v>141</v>
      </c>
      <c r="Q535" t="s">
        <v>114</v>
      </c>
      <c r="R535" t="s">
        <v>118</v>
      </c>
      <c r="S535" t="s">
        <v>139</v>
      </c>
      <c r="T535" t="s">
        <v>139</v>
      </c>
      <c r="U535" t="s">
        <v>139</v>
      </c>
      <c r="V535" t="s">
        <v>139</v>
      </c>
      <c r="W535" t="s">
        <v>139</v>
      </c>
      <c r="X535" t="s">
        <v>139</v>
      </c>
      <c r="Y535" t="s">
        <v>139</v>
      </c>
      <c r="Z535" t="s">
        <v>139</v>
      </c>
      <c r="AA535" t="s">
        <v>139</v>
      </c>
      <c r="AB535" t="s">
        <v>139</v>
      </c>
      <c r="AC535" s="37">
        <v>22.48245</v>
      </c>
      <c r="AD535" s="37">
        <v>120.432215</v>
      </c>
      <c r="AE535">
        <v>50</v>
      </c>
      <c r="AF535" s="37" t="s">
        <v>174</v>
      </c>
      <c r="AG535" s="37" t="s">
        <v>166</v>
      </c>
      <c r="AH535" t="s">
        <v>167</v>
      </c>
      <c r="AI535" t="s">
        <v>169</v>
      </c>
      <c r="AJ535" t="s">
        <v>170</v>
      </c>
      <c r="AK535" t="s">
        <v>175</v>
      </c>
      <c r="AL535" s="27" t="s">
        <v>177</v>
      </c>
    </row>
    <row r="536" spans="1:38" x14ac:dyDescent="0.25">
      <c r="A536">
        <v>535</v>
      </c>
      <c r="B536">
        <v>63</v>
      </c>
      <c r="C536" s="1">
        <v>41484</v>
      </c>
      <c r="D536" s="62">
        <v>2013</v>
      </c>
      <c r="E536" s="62">
        <v>7</v>
      </c>
      <c r="F536" s="62">
        <v>29</v>
      </c>
      <c r="G536">
        <v>2</v>
      </c>
      <c r="H536">
        <v>3</v>
      </c>
      <c r="I536">
        <v>33.200000000000003</v>
      </c>
      <c r="J536" t="s">
        <v>139</v>
      </c>
      <c r="K536">
        <v>17</v>
      </c>
      <c r="L536">
        <v>179.05675459632292</v>
      </c>
      <c r="M536">
        <v>0.69226650981970517</v>
      </c>
      <c r="N536">
        <v>83.555555555555543</v>
      </c>
      <c r="O536" t="s">
        <v>9</v>
      </c>
      <c r="P536" t="s">
        <v>141</v>
      </c>
      <c r="Q536" t="s">
        <v>115</v>
      </c>
      <c r="R536" t="s">
        <v>122</v>
      </c>
      <c r="S536" t="s">
        <v>139</v>
      </c>
      <c r="T536" t="s">
        <v>139</v>
      </c>
      <c r="U536" t="s">
        <v>139</v>
      </c>
      <c r="V536" t="s">
        <v>139</v>
      </c>
      <c r="W536" t="s">
        <v>139</v>
      </c>
      <c r="X536" t="s">
        <v>139</v>
      </c>
      <c r="Y536" t="s">
        <v>139</v>
      </c>
      <c r="Z536" t="s">
        <v>139</v>
      </c>
      <c r="AA536" t="s">
        <v>139</v>
      </c>
      <c r="AB536" t="s">
        <v>139</v>
      </c>
      <c r="AC536" s="37">
        <v>22.48245</v>
      </c>
      <c r="AD536" s="37">
        <v>120.432215</v>
      </c>
      <c r="AE536">
        <v>50</v>
      </c>
      <c r="AF536" s="37" t="s">
        <v>174</v>
      </c>
      <c r="AG536" s="37" t="s">
        <v>166</v>
      </c>
      <c r="AH536" t="s">
        <v>168</v>
      </c>
      <c r="AI536" t="s">
        <v>169</v>
      </c>
      <c r="AJ536" t="s">
        <v>170</v>
      </c>
      <c r="AK536" t="s">
        <v>172</v>
      </c>
      <c r="AL536" s="27" t="s">
        <v>177</v>
      </c>
    </row>
    <row r="537" spans="1:38" x14ac:dyDescent="0.25">
      <c r="A537">
        <v>536</v>
      </c>
      <c r="B537">
        <v>63</v>
      </c>
      <c r="C537" s="1">
        <v>41484</v>
      </c>
      <c r="D537" s="62">
        <v>2013</v>
      </c>
      <c r="E537" s="62">
        <v>7</v>
      </c>
      <c r="F537" s="62">
        <v>29</v>
      </c>
      <c r="G537">
        <v>2</v>
      </c>
      <c r="H537">
        <v>3</v>
      </c>
      <c r="I537">
        <v>33.200000000000003</v>
      </c>
      <c r="J537" t="s">
        <v>139</v>
      </c>
      <c r="K537">
        <v>17</v>
      </c>
      <c r="L537">
        <v>179.05675459632292</v>
      </c>
      <c r="M537">
        <v>0.69226650981970517</v>
      </c>
      <c r="N537">
        <v>474.66666666666663</v>
      </c>
      <c r="O537" t="s">
        <v>83</v>
      </c>
      <c r="P537" t="s">
        <v>142</v>
      </c>
      <c r="Q537" t="s">
        <v>115</v>
      </c>
      <c r="R537" t="s">
        <v>115</v>
      </c>
      <c r="S537" t="s">
        <v>139</v>
      </c>
      <c r="T537" t="s">
        <v>139</v>
      </c>
      <c r="U537" t="s">
        <v>139</v>
      </c>
      <c r="V537" t="s">
        <v>139</v>
      </c>
      <c r="W537" t="s">
        <v>139</v>
      </c>
      <c r="X537" t="s">
        <v>139</v>
      </c>
      <c r="Y537" t="s">
        <v>139</v>
      </c>
      <c r="Z537" t="s">
        <v>139</v>
      </c>
      <c r="AA537" t="s">
        <v>139</v>
      </c>
      <c r="AB537" t="s">
        <v>139</v>
      </c>
      <c r="AC537" s="37">
        <v>22.48245</v>
      </c>
      <c r="AD537" s="37">
        <v>120.432215</v>
      </c>
      <c r="AE537">
        <v>50</v>
      </c>
      <c r="AF537" s="37" t="s">
        <v>174</v>
      </c>
      <c r="AG537" s="37" t="s">
        <v>173</v>
      </c>
      <c r="AH537" t="s">
        <v>167</v>
      </c>
      <c r="AI537" t="s">
        <v>169</v>
      </c>
      <c r="AJ537" t="s">
        <v>170</v>
      </c>
      <c r="AK537" t="s">
        <v>171</v>
      </c>
      <c r="AL537" s="27" t="s">
        <v>177</v>
      </c>
    </row>
    <row r="538" spans="1:38" x14ac:dyDescent="0.25">
      <c r="A538">
        <v>537</v>
      </c>
      <c r="B538">
        <v>63</v>
      </c>
      <c r="C538" s="1">
        <v>41484</v>
      </c>
      <c r="D538" s="62">
        <v>2013</v>
      </c>
      <c r="E538" s="62">
        <v>7</v>
      </c>
      <c r="F538" s="62">
        <v>29</v>
      </c>
      <c r="G538">
        <v>2</v>
      </c>
      <c r="H538">
        <v>3</v>
      </c>
      <c r="I538">
        <v>33.200000000000003</v>
      </c>
      <c r="J538" t="s">
        <v>139</v>
      </c>
      <c r="K538">
        <v>17</v>
      </c>
      <c r="L538">
        <v>179.05675459632292</v>
      </c>
      <c r="M538">
        <v>0.69226650981970517</v>
      </c>
      <c r="N538">
        <v>1.7777777777777777</v>
      </c>
      <c r="O538" t="s">
        <v>60</v>
      </c>
      <c r="P538" t="s">
        <v>151</v>
      </c>
      <c r="Q538" t="s">
        <v>115</v>
      </c>
      <c r="R538" t="s">
        <v>124</v>
      </c>
      <c r="S538" t="s">
        <v>139</v>
      </c>
      <c r="T538" t="s">
        <v>139</v>
      </c>
      <c r="U538" t="s">
        <v>139</v>
      </c>
      <c r="V538" t="s">
        <v>139</v>
      </c>
      <c r="W538" t="s">
        <v>139</v>
      </c>
      <c r="X538" t="s">
        <v>139</v>
      </c>
      <c r="Y538" t="s">
        <v>139</v>
      </c>
      <c r="Z538" t="s">
        <v>139</v>
      </c>
      <c r="AA538" t="s">
        <v>139</v>
      </c>
      <c r="AB538" t="s">
        <v>139</v>
      </c>
      <c r="AC538" s="37">
        <v>22.48245</v>
      </c>
      <c r="AD538" s="37">
        <v>120.432215</v>
      </c>
      <c r="AE538">
        <v>50</v>
      </c>
      <c r="AF538" s="37" t="s">
        <v>174</v>
      </c>
      <c r="AG538" s="37" t="s">
        <v>166</v>
      </c>
      <c r="AH538" t="s">
        <v>167</v>
      </c>
      <c r="AI538" t="s">
        <v>169</v>
      </c>
      <c r="AJ538" t="s">
        <v>170</v>
      </c>
      <c r="AK538" t="s">
        <v>175</v>
      </c>
      <c r="AL538" s="27" t="s">
        <v>177</v>
      </c>
    </row>
    <row r="539" spans="1:38" x14ac:dyDescent="0.25">
      <c r="A539">
        <v>538</v>
      </c>
      <c r="B539">
        <v>63</v>
      </c>
      <c r="C539" s="1">
        <v>41484</v>
      </c>
      <c r="D539" s="62">
        <v>2013</v>
      </c>
      <c r="E539" s="62">
        <v>7</v>
      </c>
      <c r="F539" s="62">
        <v>29</v>
      </c>
      <c r="G539">
        <v>2</v>
      </c>
      <c r="H539">
        <v>3</v>
      </c>
      <c r="I539">
        <v>33.200000000000003</v>
      </c>
      <c r="J539" t="s">
        <v>139</v>
      </c>
      <c r="K539">
        <v>17</v>
      </c>
      <c r="L539">
        <v>179.05675459632292</v>
      </c>
      <c r="M539">
        <v>0.69226650981970517</v>
      </c>
      <c r="N539">
        <v>45.333333333333329</v>
      </c>
      <c r="O539" t="s">
        <v>67</v>
      </c>
      <c r="P539" t="s">
        <v>155</v>
      </c>
      <c r="Q539" t="s">
        <v>115</v>
      </c>
      <c r="R539" t="s">
        <v>119</v>
      </c>
      <c r="S539" t="s">
        <v>139</v>
      </c>
      <c r="T539" t="s">
        <v>139</v>
      </c>
      <c r="U539" t="s">
        <v>139</v>
      </c>
      <c r="V539" t="s">
        <v>139</v>
      </c>
      <c r="W539" t="s">
        <v>139</v>
      </c>
      <c r="X539" t="s">
        <v>139</v>
      </c>
      <c r="Y539" t="s">
        <v>139</v>
      </c>
      <c r="Z539" t="s">
        <v>139</v>
      </c>
      <c r="AA539" t="s">
        <v>139</v>
      </c>
      <c r="AB539" t="s">
        <v>139</v>
      </c>
      <c r="AC539" s="37">
        <v>22.48245</v>
      </c>
      <c r="AD539" s="37">
        <v>120.432215</v>
      </c>
      <c r="AE539">
        <v>50</v>
      </c>
      <c r="AF539" s="37" t="s">
        <v>174</v>
      </c>
      <c r="AG539" s="37" t="s">
        <v>166</v>
      </c>
      <c r="AH539" t="s">
        <v>168</v>
      </c>
      <c r="AI539" t="s">
        <v>169</v>
      </c>
      <c r="AJ539" t="s">
        <v>170</v>
      </c>
      <c r="AK539" t="s">
        <v>172</v>
      </c>
      <c r="AL539" s="27" t="s">
        <v>177</v>
      </c>
    </row>
    <row r="540" spans="1:38" x14ac:dyDescent="0.25">
      <c r="A540">
        <v>539</v>
      </c>
      <c r="B540">
        <v>64</v>
      </c>
      <c r="C540" s="1">
        <v>41487</v>
      </c>
      <c r="D540" s="62">
        <v>2013</v>
      </c>
      <c r="E540" s="62">
        <v>8</v>
      </c>
      <c r="F540" s="62">
        <v>1</v>
      </c>
      <c r="G540">
        <v>2</v>
      </c>
      <c r="H540">
        <v>3</v>
      </c>
      <c r="I540">
        <v>31.2</v>
      </c>
      <c r="J540" t="s">
        <v>139</v>
      </c>
      <c r="K540">
        <v>18</v>
      </c>
      <c r="L540">
        <v>193.44524380495602</v>
      </c>
      <c r="M540">
        <v>9.9840095897656358</v>
      </c>
      <c r="N540">
        <v>20.8</v>
      </c>
      <c r="O540" t="s">
        <v>5</v>
      </c>
      <c r="P540" t="s">
        <v>141</v>
      </c>
      <c r="Q540" t="s">
        <v>112</v>
      </c>
      <c r="R540" t="s">
        <v>116</v>
      </c>
      <c r="S540" t="s">
        <v>139</v>
      </c>
      <c r="T540" t="s">
        <v>139</v>
      </c>
      <c r="U540" t="s">
        <v>139</v>
      </c>
      <c r="V540" t="s">
        <v>139</v>
      </c>
      <c r="W540" t="s">
        <v>139</v>
      </c>
      <c r="X540" t="s">
        <v>139</v>
      </c>
      <c r="Y540" t="s">
        <v>139</v>
      </c>
      <c r="Z540" t="s">
        <v>139</v>
      </c>
      <c r="AA540" t="s">
        <v>139</v>
      </c>
      <c r="AB540" t="s">
        <v>139</v>
      </c>
      <c r="AC540" s="37">
        <v>22.48245</v>
      </c>
      <c r="AD540" s="37">
        <v>120.432215</v>
      </c>
      <c r="AE540">
        <v>50</v>
      </c>
      <c r="AF540" s="37" t="s">
        <v>174</v>
      </c>
      <c r="AG540" s="37" t="s">
        <v>173</v>
      </c>
      <c r="AH540" t="s">
        <v>167</v>
      </c>
      <c r="AI540" t="s">
        <v>169</v>
      </c>
      <c r="AJ540" t="s">
        <v>170</v>
      </c>
      <c r="AK540" t="s">
        <v>171</v>
      </c>
      <c r="AL540" s="27" t="s">
        <v>177</v>
      </c>
    </row>
    <row r="541" spans="1:38" x14ac:dyDescent="0.25">
      <c r="A541">
        <v>540</v>
      </c>
      <c r="B541">
        <v>64</v>
      </c>
      <c r="C541" s="1">
        <v>41487</v>
      </c>
      <c r="D541" s="62">
        <v>2013</v>
      </c>
      <c r="E541" s="62">
        <v>8</v>
      </c>
      <c r="F541" s="62">
        <v>1</v>
      </c>
      <c r="G541">
        <v>2</v>
      </c>
      <c r="H541">
        <v>3</v>
      </c>
      <c r="I541">
        <v>31.2</v>
      </c>
      <c r="J541" t="s">
        <v>139</v>
      </c>
      <c r="K541">
        <v>18</v>
      </c>
      <c r="L541">
        <v>193.44524380495602</v>
      </c>
      <c r="M541">
        <v>9.9840095897656358</v>
      </c>
      <c r="N541">
        <v>9.6</v>
      </c>
      <c r="O541" t="s">
        <v>7</v>
      </c>
      <c r="P541" t="s">
        <v>141</v>
      </c>
      <c r="Q541" t="s">
        <v>112</v>
      </c>
      <c r="R541" t="s">
        <v>117</v>
      </c>
      <c r="S541" t="s">
        <v>139</v>
      </c>
      <c r="T541" t="s">
        <v>139</v>
      </c>
      <c r="U541" t="s">
        <v>139</v>
      </c>
      <c r="V541" t="s">
        <v>139</v>
      </c>
      <c r="W541" t="s">
        <v>139</v>
      </c>
      <c r="X541" t="s">
        <v>139</v>
      </c>
      <c r="Y541" t="s">
        <v>139</v>
      </c>
      <c r="Z541" t="s">
        <v>139</v>
      </c>
      <c r="AA541" t="s">
        <v>139</v>
      </c>
      <c r="AB541" t="s">
        <v>139</v>
      </c>
      <c r="AC541" s="37">
        <v>22.48245</v>
      </c>
      <c r="AD541" s="37">
        <v>120.432215</v>
      </c>
      <c r="AE541">
        <v>50</v>
      </c>
      <c r="AF541" s="37" t="s">
        <v>174</v>
      </c>
      <c r="AG541" s="37" t="s">
        <v>166</v>
      </c>
      <c r="AH541" t="s">
        <v>167</v>
      </c>
      <c r="AI541" t="s">
        <v>169</v>
      </c>
      <c r="AJ541" t="s">
        <v>170</v>
      </c>
      <c r="AK541" t="s">
        <v>175</v>
      </c>
      <c r="AL541" s="27" t="s">
        <v>177</v>
      </c>
    </row>
    <row r="542" spans="1:38" x14ac:dyDescent="0.25">
      <c r="A542">
        <v>541</v>
      </c>
      <c r="B542">
        <v>64</v>
      </c>
      <c r="C542" s="1">
        <v>41487</v>
      </c>
      <c r="D542" s="62">
        <v>2013</v>
      </c>
      <c r="E542" s="62">
        <v>8</v>
      </c>
      <c r="F542" s="62">
        <v>1</v>
      </c>
      <c r="G542">
        <v>2</v>
      </c>
      <c r="H542">
        <v>3</v>
      </c>
      <c r="I542">
        <v>31.2</v>
      </c>
      <c r="J542" t="s">
        <v>139</v>
      </c>
      <c r="K542">
        <v>18</v>
      </c>
      <c r="L542">
        <v>193.44524380495602</v>
      </c>
      <c r="M542">
        <v>9.9840095897656358</v>
      </c>
      <c r="N542">
        <v>44.8</v>
      </c>
      <c r="O542" t="s">
        <v>108</v>
      </c>
      <c r="P542" t="s">
        <v>141</v>
      </c>
      <c r="Q542" t="s">
        <v>114</v>
      </c>
      <c r="R542" t="s">
        <v>118</v>
      </c>
      <c r="S542" t="s">
        <v>139</v>
      </c>
      <c r="T542" t="s">
        <v>139</v>
      </c>
      <c r="U542" t="s">
        <v>139</v>
      </c>
      <c r="V542" t="s">
        <v>139</v>
      </c>
      <c r="W542" t="s">
        <v>139</v>
      </c>
      <c r="X542" t="s">
        <v>139</v>
      </c>
      <c r="Y542" t="s">
        <v>139</v>
      </c>
      <c r="Z542" t="s">
        <v>139</v>
      </c>
      <c r="AA542" t="s">
        <v>139</v>
      </c>
      <c r="AB542" t="s">
        <v>139</v>
      </c>
      <c r="AC542" s="37">
        <v>22.48245</v>
      </c>
      <c r="AD542" s="37">
        <v>120.432215</v>
      </c>
      <c r="AE542">
        <v>50</v>
      </c>
      <c r="AF542" s="37" t="s">
        <v>174</v>
      </c>
      <c r="AG542" s="37" t="s">
        <v>166</v>
      </c>
      <c r="AH542" t="s">
        <v>168</v>
      </c>
      <c r="AI542" t="s">
        <v>169</v>
      </c>
      <c r="AJ542" t="s">
        <v>170</v>
      </c>
      <c r="AK542" t="s">
        <v>172</v>
      </c>
      <c r="AL542" s="27" t="s">
        <v>177</v>
      </c>
    </row>
    <row r="543" spans="1:38" x14ac:dyDescent="0.25">
      <c r="A543">
        <v>542</v>
      </c>
      <c r="B543">
        <v>64</v>
      </c>
      <c r="C543" s="1">
        <v>41487</v>
      </c>
      <c r="D543" s="62">
        <v>2013</v>
      </c>
      <c r="E543" s="62">
        <v>8</v>
      </c>
      <c r="F543" s="62">
        <v>1</v>
      </c>
      <c r="G543">
        <v>2</v>
      </c>
      <c r="H543">
        <v>3</v>
      </c>
      <c r="I543">
        <v>31.2</v>
      </c>
      <c r="J543" t="s">
        <v>139</v>
      </c>
      <c r="K543">
        <v>18</v>
      </c>
      <c r="L543">
        <v>193.44524380495602</v>
      </c>
      <c r="M543">
        <v>9.9840095897656358</v>
      </c>
      <c r="N543">
        <v>161.6</v>
      </c>
      <c r="O543" t="s">
        <v>9</v>
      </c>
      <c r="P543" t="s">
        <v>141</v>
      </c>
      <c r="Q543" t="s">
        <v>115</v>
      </c>
      <c r="R543" t="s">
        <v>122</v>
      </c>
      <c r="S543" t="s">
        <v>139</v>
      </c>
      <c r="T543" t="s">
        <v>139</v>
      </c>
      <c r="U543" t="s">
        <v>139</v>
      </c>
      <c r="V543" t="s">
        <v>139</v>
      </c>
      <c r="W543" t="s">
        <v>139</v>
      </c>
      <c r="X543" t="s">
        <v>139</v>
      </c>
      <c r="Y543" t="s">
        <v>139</v>
      </c>
      <c r="Z543" t="s">
        <v>139</v>
      </c>
      <c r="AA543" t="s">
        <v>139</v>
      </c>
      <c r="AB543" t="s">
        <v>139</v>
      </c>
      <c r="AC543" s="37">
        <v>22.48245</v>
      </c>
      <c r="AD543" s="37">
        <v>120.432215</v>
      </c>
      <c r="AE543">
        <v>50</v>
      </c>
      <c r="AF543" s="37" t="s">
        <v>174</v>
      </c>
      <c r="AG543" s="37" t="s">
        <v>173</v>
      </c>
      <c r="AH543" t="s">
        <v>167</v>
      </c>
      <c r="AI543" t="s">
        <v>169</v>
      </c>
      <c r="AJ543" t="s">
        <v>170</v>
      </c>
      <c r="AK543" t="s">
        <v>171</v>
      </c>
      <c r="AL543" s="27" t="s">
        <v>177</v>
      </c>
    </row>
    <row r="544" spans="1:38" x14ac:dyDescent="0.25">
      <c r="A544">
        <v>543</v>
      </c>
      <c r="B544">
        <v>64</v>
      </c>
      <c r="C544" s="1">
        <v>41487</v>
      </c>
      <c r="D544" s="62">
        <v>2013</v>
      </c>
      <c r="E544" s="62">
        <v>8</v>
      </c>
      <c r="F544" s="62">
        <v>1</v>
      </c>
      <c r="G544">
        <v>2</v>
      </c>
      <c r="H544">
        <v>3</v>
      </c>
      <c r="I544">
        <v>31.2</v>
      </c>
      <c r="J544" t="s">
        <v>139</v>
      </c>
      <c r="K544">
        <v>18</v>
      </c>
      <c r="L544">
        <v>193.44524380495602</v>
      </c>
      <c r="M544">
        <v>9.9840095897656358</v>
      </c>
      <c r="N544">
        <v>196.8</v>
      </c>
      <c r="O544" t="s">
        <v>83</v>
      </c>
      <c r="P544" t="s">
        <v>142</v>
      </c>
      <c r="Q544" t="s">
        <v>115</v>
      </c>
      <c r="R544" t="s">
        <v>115</v>
      </c>
      <c r="S544" t="s">
        <v>139</v>
      </c>
      <c r="T544" t="s">
        <v>139</v>
      </c>
      <c r="U544" t="s">
        <v>139</v>
      </c>
      <c r="V544" t="s">
        <v>139</v>
      </c>
      <c r="W544" t="s">
        <v>139</v>
      </c>
      <c r="X544" t="s">
        <v>139</v>
      </c>
      <c r="Y544" t="s">
        <v>139</v>
      </c>
      <c r="Z544" t="s">
        <v>139</v>
      </c>
      <c r="AA544" t="s">
        <v>139</v>
      </c>
      <c r="AB544" t="s">
        <v>139</v>
      </c>
      <c r="AC544" s="37">
        <v>22.48245</v>
      </c>
      <c r="AD544" s="37">
        <v>120.432215</v>
      </c>
      <c r="AE544">
        <v>50</v>
      </c>
      <c r="AF544" s="37" t="s">
        <v>174</v>
      </c>
      <c r="AG544" s="37" t="s">
        <v>166</v>
      </c>
      <c r="AH544" t="s">
        <v>167</v>
      </c>
      <c r="AI544" t="s">
        <v>169</v>
      </c>
      <c r="AJ544" t="s">
        <v>170</v>
      </c>
      <c r="AK544" t="s">
        <v>175</v>
      </c>
      <c r="AL544" s="27" t="s">
        <v>177</v>
      </c>
    </row>
    <row r="545" spans="1:38" x14ac:dyDescent="0.25">
      <c r="A545">
        <v>544</v>
      </c>
      <c r="B545">
        <v>64</v>
      </c>
      <c r="C545" s="1">
        <v>41487</v>
      </c>
      <c r="D545" s="62">
        <v>2013</v>
      </c>
      <c r="E545" s="62">
        <v>8</v>
      </c>
      <c r="F545" s="62">
        <v>1</v>
      </c>
      <c r="G545">
        <v>2</v>
      </c>
      <c r="H545">
        <v>3</v>
      </c>
      <c r="I545">
        <v>31.2</v>
      </c>
      <c r="J545" t="s">
        <v>139</v>
      </c>
      <c r="K545">
        <v>18</v>
      </c>
      <c r="L545">
        <v>193.44524380495602</v>
      </c>
      <c r="M545">
        <v>9.9840095897656358</v>
      </c>
      <c r="N545">
        <v>3.2</v>
      </c>
      <c r="O545" t="s">
        <v>58</v>
      </c>
      <c r="P545" t="s">
        <v>149</v>
      </c>
      <c r="Q545" t="s">
        <v>115</v>
      </c>
      <c r="R545" t="s">
        <v>115</v>
      </c>
      <c r="S545" t="s">
        <v>139</v>
      </c>
      <c r="T545" t="s">
        <v>139</v>
      </c>
      <c r="U545" t="s">
        <v>139</v>
      </c>
      <c r="V545" t="s">
        <v>139</v>
      </c>
      <c r="W545" t="s">
        <v>139</v>
      </c>
      <c r="X545" t="s">
        <v>139</v>
      </c>
      <c r="Y545" t="s">
        <v>139</v>
      </c>
      <c r="Z545" t="s">
        <v>139</v>
      </c>
      <c r="AA545" t="s">
        <v>139</v>
      </c>
      <c r="AB545" t="s">
        <v>139</v>
      </c>
      <c r="AC545" s="37">
        <v>22.48245</v>
      </c>
      <c r="AD545" s="37">
        <v>120.432215</v>
      </c>
      <c r="AE545">
        <v>50</v>
      </c>
      <c r="AF545" s="37" t="s">
        <v>174</v>
      </c>
      <c r="AG545" s="37" t="s">
        <v>166</v>
      </c>
      <c r="AH545" t="s">
        <v>168</v>
      </c>
      <c r="AI545" t="s">
        <v>169</v>
      </c>
      <c r="AJ545" t="s">
        <v>170</v>
      </c>
      <c r="AK545" t="s">
        <v>172</v>
      </c>
      <c r="AL545" s="27" t="s">
        <v>177</v>
      </c>
    </row>
    <row r="546" spans="1:38" x14ac:dyDescent="0.25">
      <c r="A546">
        <v>545</v>
      </c>
      <c r="B546">
        <v>64</v>
      </c>
      <c r="C546" s="1">
        <v>41487</v>
      </c>
      <c r="D546" s="62">
        <v>2013</v>
      </c>
      <c r="E546" s="62">
        <v>8</v>
      </c>
      <c r="F546" s="62">
        <v>1</v>
      </c>
      <c r="G546">
        <v>2</v>
      </c>
      <c r="H546">
        <v>3</v>
      </c>
      <c r="I546">
        <v>31.2</v>
      </c>
      <c r="J546" t="s">
        <v>139</v>
      </c>
      <c r="K546">
        <v>18</v>
      </c>
      <c r="L546">
        <v>193.44524380495602</v>
      </c>
      <c r="M546">
        <v>9.9840095897656358</v>
      </c>
      <c r="N546">
        <v>1.6</v>
      </c>
      <c r="O546" t="s">
        <v>60</v>
      </c>
      <c r="P546" t="s">
        <v>151</v>
      </c>
      <c r="Q546" t="s">
        <v>115</v>
      </c>
      <c r="R546" t="s">
        <v>124</v>
      </c>
      <c r="S546" t="s">
        <v>139</v>
      </c>
      <c r="T546" t="s">
        <v>139</v>
      </c>
      <c r="U546" t="s">
        <v>139</v>
      </c>
      <c r="V546" t="s">
        <v>139</v>
      </c>
      <c r="W546" t="s">
        <v>139</v>
      </c>
      <c r="X546" t="s">
        <v>139</v>
      </c>
      <c r="Y546" t="s">
        <v>139</v>
      </c>
      <c r="Z546" t="s">
        <v>139</v>
      </c>
      <c r="AA546" t="s">
        <v>139</v>
      </c>
      <c r="AB546" t="s">
        <v>139</v>
      </c>
      <c r="AC546" s="37">
        <v>22.48245</v>
      </c>
      <c r="AD546" s="37">
        <v>120.432215</v>
      </c>
      <c r="AE546">
        <v>50</v>
      </c>
      <c r="AF546" s="37" t="s">
        <v>174</v>
      </c>
      <c r="AG546" s="37" t="s">
        <v>173</v>
      </c>
      <c r="AH546" t="s">
        <v>167</v>
      </c>
      <c r="AI546" t="s">
        <v>169</v>
      </c>
      <c r="AJ546" t="s">
        <v>170</v>
      </c>
      <c r="AK546" t="s">
        <v>171</v>
      </c>
      <c r="AL546" s="27" t="s">
        <v>177</v>
      </c>
    </row>
    <row r="547" spans="1:38" x14ac:dyDescent="0.25">
      <c r="A547">
        <v>546</v>
      </c>
      <c r="B547">
        <v>64</v>
      </c>
      <c r="C547" s="1">
        <v>41487</v>
      </c>
      <c r="D547" s="62">
        <v>2013</v>
      </c>
      <c r="E547" s="62">
        <v>8</v>
      </c>
      <c r="F547" s="62">
        <v>1</v>
      </c>
      <c r="G547">
        <v>2</v>
      </c>
      <c r="H547">
        <v>3</v>
      </c>
      <c r="I547">
        <v>31.2</v>
      </c>
      <c r="J547" t="s">
        <v>139</v>
      </c>
      <c r="K547">
        <v>18</v>
      </c>
      <c r="L547">
        <v>193.44524380495602</v>
      </c>
      <c r="M547">
        <v>9.9840095897656358</v>
      </c>
      <c r="N547">
        <v>51.2</v>
      </c>
      <c r="O547" t="s">
        <v>67</v>
      </c>
      <c r="P547" t="s">
        <v>155</v>
      </c>
      <c r="Q547" t="s">
        <v>115</v>
      </c>
      <c r="R547" t="s">
        <v>119</v>
      </c>
      <c r="S547" t="s">
        <v>139</v>
      </c>
      <c r="T547" t="s">
        <v>139</v>
      </c>
      <c r="U547" t="s">
        <v>139</v>
      </c>
      <c r="V547" t="s">
        <v>139</v>
      </c>
      <c r="W547" t="s">
        <v>139</v>
      </c>
      <c r="X547" t="s">
        <v>139</v>
      </c>
      <c r="Y547" t="s">
        <v>139</v>
      </c>
      <c r="Z547" t="s">
        <v>139</v>
      </c>
      <c r="AA547" t="s">
        <v>139</v>
      </c>
      <c r="AB547" t="s">
        <v>139</v>
      </c>
      <c r="AC547" s="37">
        <v>22.48245</v>
      </c>
      <c r="AD547" s="37">
        <v>120.432215</v>
      </c>
      <c r="AE547">
        <v>50</v>
      </c>
      <c r="AF547" s="37" t="s">
        <v>174</v>
      </c>
      <c r="AG547" s="37" t="s">
        <v>166</v>
      </c>
      <c r="AH547" t="s">
        <v>167</v>
      </c>
      <c r="AI547" t="s">
        <v>169</v>
      </c>
      <c r="AJ547" t="s">
        <v>170</v>
      </c>
      <c r="AK547" t="s">
        <v>175</v>
      </c>
      <c r="AL547" s="27" t="s">
        <v>177</v>
      </c>
    </row>
    <row r="548" spans="1:38" x14ac:dyDescent="0.25">
      <c r="A548">
        <v>547</v>
      </c>
      <c r="B548">
        <v>65</v>
      </c>
      <c r="C548" s="1">
        <v>41490</v>
      </c>
      <c r="D548" s="62">
        <v>2013</v>
      </c>
      <c r="E548" s="62">
        <v>8</v>
      </c>
      <c r="F548" s="62">
        <v>4</v>
      </c>
      <c r="G548">
        <v>2</v>
      </c>
      <c r="H548">
        <v>3</v>
      </c>
      <c r="I548">
        <v>33.1</v>
      </c>
      <c r="J548">
        <v>8.5250000000000004</v>
      </c>
      <c r="K548">
        <v>19</v>
      </c>
      <c r="L548">
        <v>232.61390887290165</v>
      </c>
      <c r="M548">
        <v>3.1723636823316248</v>
      </c>
      <c r="N548">
        <v>8</v>
      </c>
      <c r="O548" t="s">
        <v>5</v>
      </c>
      <c r="P548" t="s">
        <v>141</v>
      </c>
      <c r="Q548" t="s">
        <v>112</v>
      </c>
      <c r="R548" t="s">
        <v>116</v>
      </c>
      <c r="S548" t="s">
        <v>139</v>
      </c>
      <c r="T548" t="s">
        <v>139</v>
      </c>
      <c r="U548" t="s">
        <v>139</v>
      </c>
      <c r="V548" t="s">
        <v>139</v>
      </c>
      <c r="W548" t="s">
        <v>139</v>
      </c>
      <c r="X548" t="s">
        <v>139</v>
      </c>
      <c r="Y548" t="s">
        <v>139</v>
      </c>
      <c r="Z548" t="s">
        <v>139</v>
      </c>
      <c r="AA548" t="s">
        <v>139</v>
      </c>
      <c r="AB548" t="s">
        <v>139</v>
      </c>
      <c r="AC548" s="37">
        <v>22.48245</v>
      </c>
      <c r="AD548" s="37">
        <v>120.432215</v>
      </c>
      <c r="AE548">
        <v>50</v>
      </c>
      <c r="AF548" s="37" t="s">
        <v>174</v>
      </c>
      <c r="AG548" s="37" t="s">
        <v>166</v>
      </c>
      <c r="AH548" t="s">
        <v>168</v>
      </c>
      <c r="AI548" t="s">
        <v>169</v>
      </c>
      <c r="AJ548" t="s">
        <v>170</v>
      </c>
      <c r="AK548" t="s">
        <v>172</v>
      </c>
      <c r="AL548" s="27" t="s">
        <v>177</v>
      </c>
    </row>
    <row r="549" spans="1:38" x14ac:dyDescent="0.25">
      <c r="A549">
        <v>548</v>
      </c>
      <c r="B549">
        <v>65</v>
      </c>
      <c r="C549" s="1">
        <v>41490</v>
      </c>
      <c r="D549" s="62">
        <v>2013</v>
      </c>
      <c r="E549" s="62">
        <v>8</v>
      </c>
      <c r="F549" s="62">
        <v>4</v>
      </c>
      <c r="G549">
        <v>2</v>
      </c>
      <c r="H549">
        <v>3</v>
      </c>
      <c r="I549">
        <v>33.1</v>
      </c>
      <c r="J549">
        <v>8.5250000000000004</v>
      </c>
      <c r="K549">
        <v>19</v>
      </c>
      <c r="L549">
        <v>232.61390887290165</v>
      </c>
      <c r="M549">
        <v>3.1723636823316248</v>
      </c>
      <c r="N549">
        <v>4</v>
      </c>
      <c r="O549" t="s">
        <v>7</v>
      </c>
      <c r="P549" t="s">
        <v>141</v>
      </c>
      <c r="Q549" t="s">
        <v>112</v>
      </c>
      <c r="R549" t="s">
        <v>117</v>
      </c>
      <c r="S549" t="s">
        <v>139</v>
      </c>
      <c r="T549" t="s">
        <v>139</v>
      </c>
      <c r="U549" t="s">
        <v>139</v>
      </c>
      <c r="V549" t="s">
        <v>139</v>
      </c>
      <c r="W549" t="s">
        <v>139</v>
      </c>
      <c r="X549" t="s">
        <v>139</v>
      </c>
      <c r="Y549" t="s">
        <v>139</v>
      </c>
      <c r="Z549" t="s">
        <v>139</v>
      </c>
      <c r="AA549" t="s">
        <v>139</v>
      </c>
      <c r="AB549" t="s">
        <v>139</v>
      </c>
      <c r="AC549" s="37">
        <v>22.48245</v>
      </c>
      <c r="AD549" s="37">
        <v>120.432215</v>
      </c>
      <c r="AE549">
        <v>50</v>
      </c>
      <c r="AF549" s="37" t="s">
        <v>174</v>
      </c>
      <c r="AG549" s="37" t="s">
        <v>173</v>
      </c>
      <c r="AH549" t="s">
        <v>167</v>
      </c>
      <c r="AI549" t="s">
        <v>169</v>
      </c>
      <c r="AJ549" t="s">
        <v>170</v>
      </c>
      <c r="AK549" t="s">
        <v>171</v>
      </c>
      <c r="AL549" s="27" t="s">
        <v>177</v>
      </c>
    </row>
    <row r="550" spans="1:38" x14ac:dyDescent="0.25">
      <c r="A550">
        <v>549</v>
      </c>
      <c r="B550">
        <v>65</v>
      </c>
      <c r="C550" s="1">
        <v>41490</v>
      </c>
      <c r="D550" s="62">
        <v>2013</v>
      </c>
      <c r="E550" s="62">
        <v>8</v>
      </c>
      <c r="F550" s="62">
        <v>4</v>
      </c>
      <c r="G550">
        <v>2</v>
      </c>
      <c r="H550">
        <v>3</v>
      </c>
      <c r="I550">
        <v>33.1</v>
      </c>
      <c r="J550">
        <v>8.5250000000000004</v>
      </c>
      <c r="K550">
        <v>19</v>
      </c>
      <c r="L550">
        <v>232.61390887290165</v>
      </c>
      <c r="M550">
        <v>3.1723636823316248</v>
      </c>
      <c r="N550">
        <v>44</v>
      </c>
      <c r="O550" t="s">
        <v>108</v>
      </c>
      <c r="P550" t="s">
        <v>141</v>
      </c>
      <c r="Q550" t="s">
        <v>114</v>
      </c>
      <c r="R550" t="s">
        <v>118</v>
      </c>
      <c r="S550" t="s">
        <v>139</v>
      </c>
      <c r="T550" t="s">
        <v>139</v>
      </c>
      <c r="U550" t="s">
        <v>139</v>
      </c>
      <c r="V550" t="s">
        <v>139</v>
      </c>
      <c r="W550" t="s">
        <v>139</v>
      </c>
      <c r="X550" t="s">
        <v>139</v>
      </c>
      <c r="Y550" t="s">
        <v>139</v>
      </c>
      <c r="Z550" t="s">
        <v>139</v>
      </c>
      <c r="AA550" t="s">
        <v>139</v>
      </c>
      <c r="AB550" t="s">
        <v>139</v>
      </c>
      <c r="AC550" s="37">
        <v>22.48245</v>
      </c>
      <c r="AD550" s="37">
        <v>120.432215</v>
      </c>
      <c r="AE550">
        <v>50</v>
      </c>
      <c r="AF550" s="37" t="s">
        <v>174</v>
      </c>
      <c r="AG550" s="37" t="s">
        <v>166</v>
      </c>
      <c r="AH550" t="s">
        <v>167</v>
      </c>
      <c r="AI550" t="s">
        <v>169</v>
      </c>
      <c r="AJ550" t="s">
        <v>170</v>
      </c>
      <c r="AK550" t="s">
        <v>175</v>
      </c>
      <c r="AL550" s="27" t="s">
        <v>177</v>
      </c>
    </row>
    <row r="551" spans="1:38" x14ac:dyDescent="0.25">
      <c r="A551">
        <v>550</v>
      </c>
      <c r="B551">
        <v>65</v>
      </c>
      <c r="C551" s="1">
        <v>41490</v>
      </c>
      <c r="D551" s="62">
        <v>2013</v>
      </c>
      <c r="E551" s="62">
        <v>8</v>
      </c>
      <c r="F551" s="62">
        <v>4</v>
      </c>
      <c r="G551">
        <v>2</v>
      </c>
      <c r="H551">
        <v>3</v>
      </c>
      <c r="I551">
        <v>33.1</v>
      </c>
      <c r="J551">
        <v>8.5250000000000004</v>
      </c>
      <c r="K551">
        <v>19</v>
      </c>
      <c r="L551">
        <v>232.61390887290165</v>
      </c>
      <c r="M551">
        <v>3.1723636823316248</v>
      </c>
      <c r="N551">
        <v>108</v>
      </c>
      <c r="O551" t="s">
        <v>9</v>
      </c>
      <c r="P551" t="s">
        <v>141</v>
      </c>
      <c r="Q551" t="s">
        <v>115</v>
      </c>
      <c r="R551" t="s">
        <v>122</v>
      </c>
      <c r="S551" t="s">
        <v>139</v>
      </c>
      <c r="T551" t="s">
        <v>139</v>
      </c>
      <c r="U551" t="s">
        <v>139</v>
      </c>
      <c r="V551" t="s">
        <v>139</v>
      </c>
      <c r="W551" t="s">
        <v>139</v>
      </c>
      <c r="X551" t="s">
        <v>139</v>
      </c>
      <c r="Y551" t="s">
        <v>139</v>
      </c>
      <c r="Z551" t="s">
        <v>139</v>
      </c>
      <c r="AA551" t="s">
        <v>139</v>
      </c>
      <c r="AB551" t="s">
        <v>139</v>
      </c>
      <c r="AC551" s="37">
        <v>22.48245</v>
      </c>
      <c r="AD551" s="37">
        <v>120.432215</v>
      </c>
      <c r="AE551">
        <v>50</v>
      </c>
      <c r="AF551" s="37" t="s">
        <v>174</v>
      </c>
      <c r="AG551" s="37" t="s">
        <v>166</v>
      </c>
      <c r="AH551" t="s">
        <v>168</v>
      </c>
      <c r="AI551" t="s">
        <v>169</v>
      </c>
      <c r="AJ551" t="s">
        <v>170</v>
      </c>
      <c r="AK551" t="s">
        <v>172</v>
      </c>
      <c r="AL551" s="27" t="s">
        <v>177</v>
      </c>
    </row>
    <row r="552" spans="1:38" x14ac:dyDescent="0.25">
      <c r="A552">
        <v>551</v>
      </c>
      <c r="B552">
        <v>65</v>
      </c>
      <c r="C552" s="1">
        <v>41490</v>
      </c>
      <c r="D552" s="62">
        <v>2013</v>
      </c>
      <c r="E552" s="62">
        <v>8</v>
      </c>
      <c r="F552" s="62">
        <v>4</v>
      </c>
      <c r="G552">
        <v>2</v>
      </c>
      <c r="H552">
        <v>3</v>
      </c>
      <c r="I552">
        <v>33.1</v>
      </c>
      <c r="J552">
        <v>8.5250000000000004</v>
      </c>
      <c r="K552">
        <v>19</v>
      </c>
      <c r="L552">
        <v>232.61390887290165</v>
      </c>
      <c r="M552">
        <v>3.1723636823316248</v>
      </c>
      <c r="N552">
        <v>506.66666666666663</v>
      </c>
      <c r="O552" t="s">
        <v>83</v>
      </c>
      <c r="P552" t="s">
        <v>142</v>
      </c>
      <c r="Q552" t="s">
        <v>115</v>
      </c>
      <c r="R552" t="s">
        <v>115</v>
      </c>
      <c r="S552" t="s">
        <v>139</v>
      </c>
      <c r="T552" t="s">
        <v>139</v>
      </c>
      <c r="U552" t="s">
        <v>139</v>
      </c>
      <c r="V552" t="s">
        <v>139</v>
      </c>
      <c r="W552" t="s">
        <v>139</v>
      </c>
      <c r="X552" t="s">
        <v>139</v>
      </c>
      <c r="Y552" t="s">
        <v>139</v>
      </c>
      <c r="Z552" t="s">
        <v>139</v>
      </c>
      <c r="AA552" t="s">
        <v>139</v>
      </c>
      <c r="AB552" t="s">
        <v>139</v>
      </c>
      <c r="AC552" s="37">
        <v>22.48245</v>
      </c>
      <c r="AD552" s="37">
        <v>120.432215</v>
      </c>
      <c r="AE552">
        <v>50</v>
      </c>
      <c r="AF552" s="37" t="s">
        <v>174</v>
      </c>
      <c r="AG552" s="37" t="s">
        <v>173</v>
      </c>
      <c r="AH552" t="s">
        <v>167</v>
      </c>
      <c r="AI552" t="s">
        <v>169</v>
      </c>
      <c r="AJ552" t="s">
        <v>170</v>
      </c>
      <c r="AK552" t="s">
        <v>171</v>
      </c>
      <c r="AL552" s="27" t="s">
        <v>177</v>
      </c>
    </row>
    <row r="553" spans="1:38" x14ac:dyDescent="0.25">
      <c r="A553">
        <v>552</v>
      </c>
      <c r="B553">
        <v>65</v>
      </c>
      <c r="C553" s="1">
        <v>41490</v>
      </c>
      <c r="D553" s="62">
        <v>2013</v>
      </c>
      <c r="E553" s="62">
        <v>8</v>
      </c>
      <c r="F553" s="62">
        <v>4</v>
      </c>
      <c r="G553">
        <v>2</v>
      </c>
      <c r="H553">
        <v>3</v>
      </c>
      <c r="I553">
        <v>33.1</v>
      </c>
      <c r="J553">
        <v>8.5250000000000004</v>
      </c>
      <c r="K553">
        <v>19</v>
      </c>
      <c r="L553">
        <v>232.61390887290165</v>
      </c>
      <c r="M553">
        <v>3.1723636823316248</v>
      </c>
      <c r="N553">
        <v>73.333333333333329</v>
      </c>
      <c r="O553" t="s">
        <v>67</v>
      </c>
      <c r="P553" t="s">
        <v>155</v>
      </c>
      <c r="Q553" t="s">
        <v>115</v>
      </c>
      <c r="R553" t="s">
        <v>119</v>
      </c>
      <c r="S553" t="s">
        <v>139</v>
      </c>
      <c r="T553" t="s">
        <v>139</v>
      </c>
      <c r="U553" t="s">
        <v>139</v>
      </c>
      <c r="V553" t="s">
        <v>139</v>
      </c>
      <c r="W553" t="s">
        <v>139</v>
      </c>
      <c r="X553" t="s">
        <v>139</v>
      </c>
      <c r="Y553" t="s">
        <v>139</v>
      </c>
      <c r="Z553" t="s">
        <v>139</v>
      </c>
      <c r="AA553" t="s">
        <v>139</v>
      </c>
      <c r="AB553" t="s">
        <v>139</v>
      </c>
      <c r="AC553" s="37">
        <v>22.48245</v>
      </c>
      <c r="AD553" s="37">
        <v>120.432215</v>
      </c>
      <c r="AE553">
        <v>50</v>
      </c>
      <c r="AF553" s="37" t="s">
        <v>174</v>
      </c>
      <c r="AG553" s="37" t="s">
        <v>166</v>
      </c>
      <c r="AH553" t="s">
        <v>167</v>
      </c>
      <c r="AI553" t="s">
        <v>169</v>
      </c>
      <c r="AJ553" t="s">
        <v>170</v>
      </c>
      <c r="AK553" t="s">
        <v>175</v>
      </c>
      <c r="AL553" s="27" t="s">
        <v>177</v>
      </c>
    </row>
    <row r="554" spans="1:38" x14ac:dyDescent="0.25">
      <c r="A554">
        <v>553</v>
      </c>
      <c r="B554">
        <v>66</v>
      </c>
      <c r="C554" s="1">
        <v>41493</v>
      </c>
      <c r="D554" s="62">
        <v>2013</v>
      </c>
      <c r="E554" s="62">
        <v>8</v>
      </c>
      <c r="F554" s="62">
        <v>7</v>
      </c>
      <c r="G554">
        <v>2</v>
      </c>
      <c r="H554">
        <v>3</v>
      </c>
      <c r="I554" t="s">
        <v>139</v>
      </c>
      <c r="J554" t="s">
        <v>139</v>
      </c>
      <c r="K554">
        <v>19</v>
      </c>
      <c r="L554">
        <v>230.88196109778838</v>
      </c>
      <c r="M554">
        <v>9.7601667505421812</v>
      </c>
      <c r="N554">
        <v>8</v>
      </c>
      <c r="O554" t="s">
        <v>5</v>
      </c>
      <c r="P554" t="s">
        <v>141</v>
      </c>
      <c r="Q554" t="s">
        <v>112</v>
      </c>
      <c r="R554" t="s">
        <v>116</v>
      </c>
      <c r="S554" t="s">
        <v>139</v>
      </c>
      <c r="T554" t="s">
        <v>139</v>
      </c>
      <c r="U554" t="s">
        <v>139</v>
      </c>
      <c r="V554" t="s">
        <v>139</v>
      </c>
      <c r="W554" t="s">
        <v>139</v>
      </c>
      <c r="X554" t="s">
        <v>139</v>
      </c>
      <c r="Y554" t="s">
        <v>139</v>
      </c>
      <c r="Z554" t="s">
        <v>139</v>
      </c>
      <c r="AA554" t="s">
        <v>139</v>
      </c>
      <c r="AB554" t="s">
        <v>139</v>
      </c>
      <c r="AC554" s="37">
        <v>22.48245</v>
      </c>
      <c r="AD554" s="37">
        <v>120.432215</v>
      </c>
      <c r="AE554">
        <v>50</v>
      </c>
      <c r="AF554" s="37" t="s">
        <v>174</v>
      </c>
      <c r="AG554" s="37" t="s">
        <v>166</v>
      </c>
      <c r="AH554" t="s">
        <v>168</v>
      </c>
      <c r="AI554" t="s">
        <v>169</v>
      </c>
      <c r="AJ554" t="s">
        <v>170</v>
      </c>
      <c r="AK554" t="s">
        <v>172</v>
      </c>
      <c r="AL554" s="27" t="s">
        <v>177</v>
      </c>
    </row>
    <row r="555" spans="1:38" x14ac:dyDescent="0.25">
      <c r="A555">
        <v>554</v>
      </c>
      <c r="B555">
        <v>66</v>
      </c>
      <c r="C555" s="1">
        <v>41493</v>
      </c>
      <c r="D555" s="62">
        <v>2013</v>
      </c>
      <c r="E555" s="62">
        <v>8</v>
      </c>
      <c r="F555" s="62">
        <v>7</v>
      </c>
      <c r="G555">
        <v>2</v>
      </c>
      <c r="H555">
        <v>3</v>
      </c>
      <c r="I555" t="s">
        <v>139</v>
      </c>
      <c r="J555" t="s">
        <v>139</v>
      </c>
      <c r="K555">
        <v>19</v>
      </c>
      <c r="L555">
        <v>230.88196109778838</v>
      </c>
      <c r="M555">
        <v>9.7601667505421812</v>
      </c>
      <c r="N555">
        <v>1.3333333333333335</v>
      </c>
      <c r="O555" t="s">
        <v>7</v>
      </c>
      <c r="P555" t="s">
        <v>141</v>
      </c>
      <c r="Q555" t="s">
        <v>112</v>
      </c>
      <c r="R555" t="s">
        <v>117</v>
      </c>
      <c r="S555" t="s">
        <v>139</v>
      </c>
      <c r="T555" t="s">
        <v>139</v>
      </c>
      <c r="U555" t="s">
        <v>139</v>
      </c>
      <c r="V555" t="s">
        <v>139</v>
      </c>
      <c r="W555" t="s">
        <v>139</v>
      </c>
      <c r="X555" t="s">
        <v>139</v>
      </c>
      <c r="Y555" t="s">
        <v>139</v>
      </c>
      <c r="Z555" t="s">
        <v>139</v>
      </c>
      <c r="AA555" t="s">
        <v>139</v>
      </c>
      <c r="AB555" t="s">
        <v>139</v>
      </c>
      <c r="AC555" s="37">
        <v>22.48245</v>
      </c>
      <c r="AD555" s="37">
        <v>120.432215</v>
      </c>
      <c r="AE555">
        <v>50</v>
      </c>
      <c r="AF555" s="37" t="s">
        <v>174</v>
      </c>
      <c r="AG555" s="37" t="s">
        <v>173</v>
      </c>
      <c r="AH555" t="s">
        <v>167</v>
      </c>
      <c r="AI555" t="s">
        <v>169</v>
      </c>
      <c r="AJ555" t="s">
        <v>170</v>
      </c>
      <c r="AK555" t="s">
        <v>171</v>
      </c>
      <c r="AL555" s="27" t="s">
        <v>177</v>
      </c>
    </row>
    <row r="556" spans="1:38" x14ac:dyDescent="0.25">
      <c r="A556">
        <v>555</v>
      </c>
      <c r="B556">
        <v>66</v>
      </c>
      <c r="C556" s="1">
        <v>41493</v>
      </c>
      <c r="D556" s="62">
        <v>2013</v>
      </c>
      <c r="E556" s="62">
        <v>8</v>
      </c>
      <c r="F556" s="62">
        <v>7</v>
      </c>
      <c r="G556">
        <v>2</v>
      </c>
      <c r="H556">
        <v>3</v>
      </c>
      <c r="I556" t="s">
        <v>139</v>
      </c>
      <c r="J556" t="s">
        <v>139</v>
      </c>
      <c r="K556">
        <v>19</v>
      </c>
      <c r="L556">
        <v>230.88196109778838</v>
      </c>
      <c r="M556">
        <v>9.7601667505421812</v>
      </c>
      <c r="N556">
        <v>26.666666666666664</v>
      </c>
      <c r="O556" t="s">
        <v>108</v>
      </c>
      <c r="P556" t="s">
        <v>141</v>
      </c>
      <c r="Q556" t="s">
        <v>114</v>
      </c>
      <c r="R556" t="s">
        <v>118</v>
      </c>
      <c r="S556" t="s">
        <v>139</v>
      </c>
      <c r="T556" t="s">
        <v>139</v>
      </c>
      <c r="U556" t="s">
        <v>139</v>
      </c>
      <c r="V556" t="s">
        <v>139</v>
      </c>
      <c r="W556" t="s">
        <v>139</v>
      </c>
      <c r="X556" t="s">
        <v>139</v>
      </c>
      <c r="Y556" t="s">
        <v>139</v>
      </c>
      <c r="Z556" t="s">
        <v>139</v>
      </c>
      <c r="AA556" t="s">
        <v>139</v>
      </c>
      <c r="AB556" t="s">
        <v>139</v>
      </c>
      <c r="AC556" s="37">
        <v>22.48245</v>
      </c>
      <c r="AD556" s="37">
        <v>120.432215</v>
      </c>
      <c r="AE556">
        <v>50</v>
      </c>
      <c r="AF556" s="37" t="s">
        <v>174</v>
      </c>
      <c r="AG556" s="37" t="s">
        <v>166</v>
      </c>
      <c r="AH556" t="s">
        <v>167</v>
      </c>
      <c r="AI556" t="s">
        <v>169</v>
      </c>
      <c r="AJ556" t="s">
        <v>170</v>
      </c>
      <c r="AK556" t="s">
        <v>175</v>
      </c>
      <c r="AL556" s="27" t="s">
        <v>177</v>
      </c>
    </row>
    <row r="557" spans="1:38" x14ac:dyDescent="0.25">
      <c r="A557">
        <v>556</v>
      </c>
      <c r="B557">
        <v>66</v>
      </c>
      <c r="C557" s="1">
        <v>41493</v>
      </c>
      <c r="D557" s="62">
        <v>2013</v>
      </c>
      <c r="E557" s="62">
        <v>8</v>
      </c>
      <c r="F557" s="62">
        <v>7</v>
      </c>
      <c r="G557">
        <v>2</v>
      </c>
      <c r="H557">
        <v>3</v>
      </c>
      <c r="I557" t="s">
        <v>139</v>
      </c>
      <c r="J557" t="s">
        <v>139</v>
      </c>
      <c r="K557">
        <v>19</v>
      </c>
      <c r="L557">
        <v>230.88196109778838</v>
      </c>
      <c r="M557">
        <v>9.7601667505421812</v>
      </c>
      <c r="N557">
        <v>116</v>
      </c>
      <c r="O557" t="s">
        <v>9</v>
      </c>
      <c r="P557" t="s">
        <v>141</v>
      </c>
      <c r="Q557" t="s">
        <v>115</v>
      </c>
      <c r="R557" t="s">
        <v>122</v>
      </c>
      <c r="S557" t="s">
        <v>139</v>
      </c>
      <c r="T557" t="s">
        <v>139</v>
      </c>
      <c r="U557" t="s">
        <v>139</v>
      </c>
      <c r="V557" t="s">
        <v>139</v>
      </c>
      <c r="W557" t="s">
        <v>139</v>
      </c>
      <c r="X557" t="s">
        <v>139</v>
      </c>
      <c r="Y557" t="s">
        <v>139</v>
      </c>
      <c r="Z557" t="s">
        <v>139</v>
      </c>
      <c r="AA557" t="s">
        <v>139</v>
      </c>
      <c r="AB557" t="s">
        <v>139</v>
      </c>
      <c r="AC557" s="37">
        <v>22.48245</v>
      </c>
      <c r="AD557" s="37">
        <v>120.432215</v>
      </c>
      <c r="AE557">
        <v>50</v>
      </c>
      <c r="AF557" s="37" t="s">
        <v>174</v>
      </c>
      <c r="AG557" s="37" t="s">
        <v>166</v>
      </c>
      <c r="AH557" t="s">
        <v>168</v>
      </c>
      <c r="AI557" t="s">
        <v>169</v>
      </c>
      <c r="AJ557" t="s">
        <v>170</v>
      </c>
      <c r="AK557" t="s">
        <v>172</v>
      </c>
      <c r="AL557" s="27" t="s">
        <v>177</v>
      </c>
    </row>
    <row r="558" spans="1:38" x14ac:dyDescent="0.25">
      <c r="A558">
        <v>557</v>
      </c>
      <c r="B558">
        <v>66</v>
      </c>
      <c r="C558" s="1">
        <v>41493</v>
      </c>
      <c r="D558" s="62">
        <v>2013</v>
      </c>
      <c r="E558" s="62">
        <v>8</v>
      </c>
      <c r="F558" s="62">
        <v>7</v>
      </c>
      <c r="G558">
        <v>2</v>
      </c>
      <c r="H558">
        <v>3</v>
      </c>
      <c r="I558" t="s">
        <v>139</v>
      </c>
      <c r="J558" t="s">
        <v>139</v>
      </c>
      <c r="K558">
        <v>19</v>
      </c>
      <c r="L558">
        <v>230.88196109778838</v>
      </c>
      <c r="M558">
        <v>9.7601667505421812</v>
      </c>
      <c r="N558">
        <v>528</v>
      </c>
      <c r="O558" t="s">
        <v>83</v>
      </c>
      <c r="P558" t="s">
        <v>142</v>
      </c>
      <c r="Q558" t="s">
        <v>115</v>
      </c>
      <c r="R558" t="s">
        <v>115</v>
      </c>
      <c r="S558" t="s">
        <v>139</v>
      </c>
      <c r="T558" t="s">
        <v>139</v>
      </c>
      <c r="U558" t="s">
        <v>139</v>
      </c>
      <c r="V558" t="s">
        <v>139</v>
      </c>
      <c r="W558" t="s">
        <v>139</v>
      </c>
      <c r="X558" t="s">
        <v>139</v>
      </c>
      <c r="Y558" t="s">
        <v>139</v>
      </c>
      <c r="Z558" t="s">
        <v>139</v>
      </c>
      <c r="AA558" t="s">
        <v>139</v>
      </c>
      <c r="AB558" t="s">
        <v>139</v>
      </c>
      <c r="AC558" s="37">
        <v>22.48245</v>
      </c>
      <c r="AD558" s="37">
        <v>120.432215</v>
      </c>
      <c r="AE558">
        <v>50</v>
      </c>
      <c r="AF558" s="37" t="s">
        <v>174</v>
      </c>
      <c r="AG558" s="37" t="s">
        <v>173</v>
      </c>
      <c r="AH558" t="s">
        <v>167</v>
      </c>
      <c r="AI558" t="s">
        <v>169</v>
      </c>
      <c r="AJ558" t="s">
        <v>170</v>
      </c>
      <c r="AK558" t="s">
        <v>171</v>
      </c>
      <c r="AL558" s="27" t="s">
        <v>177</v>
      </c>
    </row>
    <row r="559" spans="1:38" x14ac:dyDescent="0.25">
      <c r="A559">
        <v>558</v>
      </c>
      <c r="B559">
        <v>66</v>
      </c>
      <c r="C559" s="1">
        <v>41493</v>
      </c>
      <c r="D559" s="62">
        <v>2013</v>
      </c>
      <c r="E559" s="62">
        <v>8</v>
      </c>
      <c r="F559" s="62">
        <v>7</v>
      </c>
      <c r="G559">
        <v>2</v>
      </c>
      <c r="H559">
        <v>3</v>
      </c>
      <c r="I559" t="s">
        <v>139</v>
      </c>
      <c r="J559" t="s">
        <v>139</v>
      </c>
      <c r="K559">
        <v>19</v>
      </c>
      <c r="L559">
        <v>230.88196109778838</v>
      </c>
      <c r="M559">
        <v>9.7601667505421812</v>
      </c>
      <c r="N559">
        <v>126.66666666666666</v>
      </c>
      <c r="O559" t="s">
        <v>67</v>
      </c>
      <c r="P559" t="s">
        <v>155</v>
      </c>
      <c r="Q559" t="s">
        <v>115</v>
      </c>
      <c r="R559" t="s">
        <v>119</v>
      </c>
      <c r="S559" t="s">
        <v>139</v>
      </c>
      <c r="T559" t="s">
        <v>139</v>
      </c>
      <c r="U559" t="s">
        <v>139</v>
      </c>
      <c r="V559" t="s">
        <v>139</v>
      </c>
      <c r="W559" t="s">
        <v>139</v>
      </c>
      <c r="X559" t="s">
        <v>139</v>
      </c>
      <c r="Y559" t="s">
        <v>139</v>
      </c>
      <c r="Z559" t="s">
        <v>139</v>
      </c>
      <c r="AA559" t="s">
        <v>139</v>
      </c>
      <c r="AB559" t="s">
        <v>139</v>
      </c>
      <c r="AC559" s="37">
        <v>22.48245</v>
      </c>
      <c r="AD559" s="37">
        <v>120.432215</v>
      </c>
      <c r="AE559">
        <v>50</v>
      </c>
      <c r="AF559" s="37" t="s">
        <v>174</v>
      </c>
      <c r="AG559" s="37" t="s">
        <v>166</v>
      </c>
      <c r="AH559" t="s">
        <v>167</v>
      </c>
      <c r="AI559" t="s">
        <v>169</v>
      </c>
      <c r="AJ559" t="s">
        <v>170</v>
      </c>
      <c r="AK559" t="s">
        <v>175</v>
      </c>
      <c r="AL559" s="27" t="s">
        <v>177</v>
      </c>
    </row>
    <row r="560" spans="1:38" x14ac:dyDescent="0.25">
      <c r="A560">
        <v>559</v>
      </c>
      <c r="B560">
        <v>67</v>
      </c>
      <c r="C560" s="1">
        <v>41551</v>
      </c>
      <c r="D560" s="62">
        <v>2013</v>
      </c>
      <c r="E560" s="62">
        <v>10</v>
      </c>
      <c r="F560" s="62">
        <v>4</v>
      </c>
      <c r="G560">
        <v>2</v>
      </c>
      <c r="H560">
        <v>4</v>
      </c>
      <c r="I560">
        <v>30.4</v>
      </c>
      <c r="J560">
        <v>8</v>
      </c>
      <c r="K560">
        <v>12</v>
      </c>
      <c r="L560">
        <v>221.02318145483608</v>
      </c>
      <c r="M560">
        <v>11.33289119005422</v>
      </c>
      <c r="N560">
        <v>6.6666666666666661</v>
      </c>
      <c r="O560" t="s">
        <v>5</v>
      </c>
      <c r="P560" t="s">
        <v>141</v>
      </c>
      <c r="Q560" t="s">
        <v>112</v>
      </c>
      <c r="R560" t="s">
        <v>116</v>
      </c>
      <c r="S560">
        <v>0.71619999999999995</v>
      </c>
      <c r="T560">
        <v>2.3059343731627175E-2</v>
      </c>
      <c r="U560">
        <v>0.81689999999999985</v>
      </c>
      <c r="V560">
        <v>3.0497540884471309E-2</v>
      </c>
      <c r="W560">
        <v>11.4</v>
      </c>
      <c r="X560">
        <v>1.4298407059684846</v>
      </c>
      <c r="Y560">
        <v>1</v>
      </c>
      <c r="Z560">
        <v>0</v>
      </c>
      <c r="AA560">
        <v>1.2</v>
      </c>
      <c r="AB560">
        <v>0.42163702135578385</v>
      </c>
      <c r="AC560" s="37">
        <v>22.48245</v>
      </c>
      <c r="AD560" s="37">
        <v>120.432215</v>
      </c>
      <c r="AE560">
        <v>50</v>
      </c>
      <c r="AF560" s="37" t="s">
        <v>174</v>
      </c>
      <c r="AG560" s="37" t="s">
        <v>166</v>
      </c>
      <c r="AH560" t="s">
        <v>168</v>
      </c>
      <c r="AI560" t="s">
        <v>169</v>
      </c>
      <c r="AJ560" t="s">
        <v>170</v>
      </c>
      <c r="AK560" t="s">
        <v>172</v>
      </c>
      <c r="AL560" s="27" t="s">
        <v>177</v>
      </c>
    </row>
    <row r="561" spans="1:38" x14ac:dyDescent="0.25">
      <c r="A561">
        <v>560</v>
      </c>
      <c r="B561">
        <v>67</v>
      </c>
      <c r="C561" s="1">
        <v>41551</v>
      </c>
      <c r="D561" s="62">
        <v>2013</v>
      </c>
      <c r="E561" s="62">
        <v>10</v>
      </c>
      <c r="F561" s="62">
        <v>4</v>
      </c>
      <c r="G561">
        <v>2</v>
      </c>
      <c r="H561">
        <v>4</v>
      </c>
      <c r="I561">
        <v>30.4</v>
      </c>
      <c r="J561">
        <v>8</v>
      </c>
      <c r="K561">
        <v>12</v>
      </c>
      <c r="L561">
        <v>221.02318145483608</v>
      </c>
      <c r="M561">
        <v>11.33289119005422</v>
      </c>
      <c r="N561">
        <v>13.333333333333332</v>
      </c>
      <c r="O561" t="s">
        <v>7</v>
      </c>
      <c r="P561" t="s">
        <v>141</v>
      </c>
      <c r="Q561" t="s">
        <v>112</v>
      </c>
      <c r="R561" t="s">
        <v>117</v>
      </c>
      <c r="S561" t="s">
        <v>139</v>
      </c>
      <c r="T561" t="s">
        <v>139</v>
      </c>
      <c r="U561" t="s">
        <v>139</v>
      </c>
      <c r="V561" t="s">
        <v>139</v>
      </c>
      <c r="W561" t="s">
        <v>139</v>
      </c>
      <c r="X561" t="s">
        <v>139</v>
      </c>
      <c r="Y561" t="s">
        <v>139</v>
      </c>
      <c r="Z561" t="s">
        <v>139</v>
      </c>
      <c r="AA561" t="s">
        <v>139</v>
      </c>
      <c r="AB561" t="s">
        <v>139</v>
      </c>
      <c r="AC561" s="37">
        <v>22.48245</v>
      </c>
      <c r="AD561" s="37">
        <v>120.432215</v>
      </c>
      <c r="AE561">
        <v>50</v>
      </c>
      <c r="AF561" s="37" t="s">
        <v>174</v>
      </c>
      <c r="AG561" s="37" t="s">
        <v>173</v>
      </c>
      <c r="AH561" t="s">
        <v>167</v>
      </c>
      <c r="AI561" t="s">
        <v>169</v>
      </c>
      <c r="AJ561" t="s">
        <v>170</v>
      </c>
      <c r="AK561" t="s">
        <v>171</v>
      </c>
      <c r="AL561" s="27" t="s">
        <v>177</v>
      </c>
    </row>
    <row r="562" spans="1:38" x14ac:dyDescent="0.25">
      <c r="A562">
        <v>561</v>
      </c>
      <c r="B562">
        <v>67</v>
      </c>
      <c r="C562" s="1">
        <v>41551</v>
      </c>
      <c r="D562" s="62">
        <v>2013</v>
      </c>
      <c r="E562" s="62">
        <v>10</v>
      </c>
      <c r="F562" s="62">
        <v>4</v>
      </c>
      <c r="G562">
        <v>2</v>
      </c>
      <c r="H562">
        <v>4</v>
      </c>
      <c r="I562">
        <v>30.4</v>
      </c>
      <c r="J562">
        <v>8</v>
      </c>
      <c r="K562">
        <v>12</v>
      </c>
      <c r="L562">
        <v>221.02318145483608</v>
      </c>
      <c r="M562">
        <v>11.33289119005422</v>
      </c>
      <c r="N562">
        <v>41.333333333333329</v>
      </c>
      <c r="O562" t="s">
        <v>108</v>
      </c>
      <c r="P562" t="s">
        <v>141</v>
      </c>
      <c r="Q562" t="s">
        <v>114</v>
      </c>
      <c r="R562" t="s">
        <v>118</v>
      </c>
      <c r="S562" t="s">
        <v>139</v>
      </c>
      <c r="T562" t="s">
        <v>139</v>
      </c>
      <c r="U562" t="s">
        <v>139</v>
      </c>
      <c r="V562" t="s">
        <v>139</v>
      </c>
      <c r="W562" t="s">
        <v>139</v>
      </c>
      <c r="X562" t="s">
        <v>139</v>
      </c>
      <c r="Y562" t="s">
        <v>139</v>
      </c>
      <c r="Z562" t="s">
        <v>139</v>
      </c>
      <c r="AA562" t="s">
        <v>139</v>
      </c>
      <c r="AB562" t="s">
        <v>139</v>
      </c>
      <c r="AC562" s="37">
        <v>22.48245</v>
      </c>
      <c r="AD562" s="37">
        <v>120.432215</v>
      </c>
      <c r="AE562">
        <v>50</v>
      </c>
      <c r="AF562" s="37" t="s">
        <v>174</v>
      </c>
      <c r="AG562" s="37" t="s">
        <v>166</v>
      </c>
      <c r="AH562" t="s">
        <v>167</v>
      </c>
      <c r="AI562" t="s">
        <v>169</v>
      </c>
      <c r="AJ562" t="s">
        <v>170</v>
      </c>
      <c r="AK562" t="s">
        <v>175</v>
      </c>
      <c r="AL562" s="27" t="s">
        <v>177</v>
      </c>
    </row>
    <row r="563" spans="1:38" x14ac:dyDescent="0.25">
      <c r="A563">
        <v>562</v>
      </c>
      <c r="B563">
        <v>67</v>
      </c>
      <c r="C563" s="1">
        <v>41551</v>
      </c>
      <c r="D563" s="62">
        <v>2013</v>
      </c>
      <c r="E563" s="62">
        <v>10</v>
      </c>
      <c r="F563" s="62">
        <v>4</v>
      </c>
      <c r="G563">
        <v>2</v>
      </c>
      <c r="H563">
        <v>4</v>
      </c>
      <c r="I563">
        <v>30.4</v>
      </c>
      <c r="J563">
        <v>8</v>
      </c>
      <c r="K563">
        <v>12</v>
      </c>
      <c r="L563">
        <v>221.02318145483608</v>
      </c>
      <c r="M563">
        <v>11.33289119005422</v>
      </c>
      <c r="N563">
        <v>112</v>
      </c>
      <c r="O563" t="s">
        <v>9</v>
      </c>
      <c r="P563" t="s">
        <v>141</v>
      </c>
      <c r="Q563" t="s">
        <v>115</v>
      </c>
      <c r="R563" t="s">
        <v>122</v>
      </c>
      <c r="S563" t="s">
        <v>139</v>
      </c>
      <c r="T563" t="s">
        <v>139</v>
      </c>
      <c r="U563" t="s">
        <v>139</v>
      </c>
      <c r="V563" t="s">
        <v>139</v>
      </c>
      <c r="W563" t="s">
        <v>139</v>
      </c>
      <c r="X563" t="s">
        <v>139</v>
      </c>
      <c r="Y563" t="s">
        <v>139</v>
      </c>
      <c r="Z563" t="s">
        <v>139</v>
      </c>
      <c r="AA563" t="s">
        <v>139</v>
      </c>
      <c r="AB563" t="s">
        <v>139</v>
      </c>
      <c r="AC563" s="37">
        <v>22.48245</v>
      </c>
      <c r="AD563" s="37">
        <v>120.432215</v>
      </c>
      <c r="AE563">
        <v>50</v>
      </c>
      <c r="AF563" s="37" t="s">
        <v>174</v>
      </c>
      <c r="AG563" s="37" t="s">
        <v>166</v>
      </c>
      <c r="AH563" t="s">
        <v>168</v>
      </c>
      <c r="AI563" t="s">
        <v>169</v>
      </c>
      <c r="AJ563" t="s">
        <v>170</v>
      </c>
      <c r="AK563" t="s">
        <v>172</v>
      </c>
      <c r="AL563" s="27" t="s">
        <v>177</v>
      </c>
    </row>
    <row r="564" spans="1:38" x14ac:dyDescent="0.25">
      <c r="A564">
        <v>563</v>
      </c>
      <c r="B564">
        <v>67</v>
      </c>
      <c r="C564" s="1">
        <v>41551</v>
      </c>
      <c r="D564" s="62">
        <v>2013</v>
      </c>
      <c r="E564" s="62">
        <v>10</v>
      </c>
      <c r="F564" s="62">
        <v>4</v>
      </c>
      <c r="G564">
        <v>2</v>
      </c>
      <c r="H564">
        <v>4</v>
      </c>
      <c r="I564">
        <v>30.4</v>
      </c>
      <c r="J564">
        <v>8</v>
      </c>
      <c r="K564">
        <v>12</v>
      </c>
      <c r="L564">
        <v>221.02318145483608</v>
      </c>
      <c r="M564">
        <v>11.33289119005422</v>
      </c>
      <c r="N564">
        <v>257.33333333333331</v>
      </c>
      <c r="O564" t="s">
        <v>83</v>
      </c>
      <c r="P564" t="s">
        <v>142</v>
      </c>
      <c r="Q564" t="s">
        <v>115</v>
      </c>
      <c r="R564" t="s">
        <v>115</v>
      </c>
      <c r="S564" t="s">
        <v>139</v>
      </c>
      <c r="T564" t="s">
        <v>139</v>
      </c>
      <c r="U564" t="s">
        <v>139</v>
      </c>
      <c r="V564" t="s">
        <v>139</v>
      </c>
      <c r="W564" t="s">
        <v>139</v>
      </c>
      <c r="X564" t="s">
        <v>139</v>
      </c>
      <c r="Y564" t="s">
        <v>139</v>
      </c>
      <c r="Z564" t="s">
        <v>139</v>
      </c>
      <c r="AA564" t="s">
        <v>139</v>
      </c>
      <c r="AB564" t="s">
        <v>139</v>
      </c>
      <c r="AC564" s="37">
        <v>22.48245</v>
      </c>
      <c r="AD564" s="37">
        <v>120.432215</v>
      </c>
      <c r="AE564">
        <v>50</v>
      </c>
      <c r="AF564" s="37" t="s">
        <v>174</v>
      </c>
      <c r="AG564" s="37" t="s">
        <v>173</v>
      </c>
      <c r="AH564" t="s">
        <v>167</v>
      </c>
      <c r="AI564" t="s">
        <v>169</v>
      </c>
      <c r="AJ564" t="s">
        <v>170</v>
      </c>
      <c r="AK564" t="s">
        <v>171</v>
      </c>
      <c r="AL564" s="27" t="s">
        <v>177</v>
      </c>
    </row>
    <row r="565" spans="1:38" x14ac:dyDescent="0.25">
      <c r="A565">
        <v>564</v>
      </c>
      <c r="B565">
        <v>67</v>
      </c>
      <c r="C565" s="1">
        <v>41551</v>
      </c>
      <c r="D565" s="62">
        <v>2013</v>
      </c>
      <c r="E565" s="62">
        <v>10</v>
      </c>
      <c r="F565" s="62">
        <v>4</v>
      </c>
      <c r="G565">
        <v>2</v>
      </c>
      <c r="H565">
        <v>4</v>
      </c>
      <c r="I565">
        <v>30.4</v>
      </c>
      <c r="J565">
        <v>8</v>
      </c>
      <c r="K565">
        <v>12</v>
      </c>
      <c r="L565">
        <v>221.02318145483608</v>
      </c>
      <c r="M565">
        <v>11.33289119005422</v>
      </c>
      <c r="N565">
        <v>109.33333333333334</v>
      </c>
      <c r="O565" t="s">
        <v>67</v>
      </c>
      <c r="P565" t="s">
        <v>155</v>
      </c>
      <c r="Q565" t="s">
        <v>115</v>
      </c>
      <c r="R565" t="s">
        <v>119</v>
      </c>
      <c r="S565" t="s">
        <v>139</v>
      </c>
      <c r="T565" t="s">
        <v>139</v>
      </c>
      <c r="U565" t="s">
        <v>139</v>
      </c>
      <c r="V565" t="s">
        <v>139</v>
      </c>
      <c r="W565" t="s">
        <v>139</v>
      </c>
      <c r="X565" t="s">
        <v>139</v>
      </c>
      <c r="Y565" t="s">
        <v>139</v>
      </c>
      <c r="Z565" t="s">
        <v>139</v>
      </c>
      <c r="AA565" t="s">
        <v>139</v>
      </c>
      <c r="AB565" t="s">
        <v>139</v>
      </c>
      <c r="AC565" s="37">
        <v>22.48245</v>
      </c>
      <c r="AD565" s="37">
        <v>120.432215</v>
      </c>
      <c r="AE565">
        <v>50</v>
      </c>
      <c r="AF565" s="37" t="s">
        <v>174</v>
      </c>
      <c r="AG565" s="37" t="s">
        <v>166</v>
      </c>
      <c r="AH565" t="s">
        <v>167</v>
      </c>
      <c r="AI565" t="s">
        <v>169</v>
      </c>
      <c r="AJ565" t="s">
        <v>170</v>
      </c>
      <c r="AK565" t="s">
        <v>175</v>
      </c>
      <c r="AL565" s="27" t="s">
        <v>177</v>
      </c>
    </row>
    <row r="566" spans="1:38" x14ac:dyDescent="0.25">
      <c r="A566">
        <v>565</v>
      </c>
      <c r="B566">
        <v>68</v>
      </c>
      <c r="C566" s="1">
        <v>41554</v>
      </c>
      <c r="D566" s="62">
        <v>2013</v>
      </c>
      <c r="E566" s="62">
        <v>10</v>
      </c>
      <c r="F566" s="62">
        <v>7</v>
      </c>
      <c r="G566">
        <v>2</v>
      </c>
      <c r="H566">
        <v>4</v>
      </c>
      <c r="I566">
        <v>28.1</v>
      </c>
      <c r="J566">
        <v>8</v>
      </c>
      <c r="K566">
        <v>16</v>
      </c>
      <c r="L566">
        <v>185.05195843325339</v>
      </c>
      <c r="M566">
        <v>2.4960023974414014</v>
      </c>
      <c r="N566">
        <v>5.9259259259259256</v>
      </c>
      <c r="O566" t="s">
        <v>5</v>
      </c>
      <c r="P566" t="s">
        <v>141</v>
      </c>
      <c r="Q566" t="s">
        <v>112</v>
      </c>
      <c r="R566" t="s">
        <v>116</v>
      </c>
      <c r="S566" t="s">
        <v>139</v>
      </c>
      <c r="T566" t="s">
        <v>139</v>
      </c>
      <c r="U566" t="s">
        <v>139</v>
      </c>
      <c r="V566" t="s">
        <v>139</v>
      </c>
      <c r="W566" t="s">
        <v>139</v>
      </c>
      <c r="X566" t="s">
        <v>139</v>
      </c>
      <c r="Y566" t="s">
        <v>139</v>
      </c>
      <c r="Z566" t="s">
        <v>139</v>
      </c>
      <c r="AA566" t="s">
        <v>139</v>
      </c>
      <c r="AB566" t="s">
        <v>139</v>
      </c>
      <c r="AC566" s="37">
        <v>22.48245</v>
      </c>
      <c r="AD566" s="37">
        <v>120.432215</v>
      </c>
      <c r="AE566">
        <v>50</v>
      </c>
      <c r="AF566" s="37" t="s">
        <v>174</v>
      </c>
      <c r="AG566" s="37" t="s">
        <v>166</v>
      </c>
      <c r="AH566" t="s">
        <v>168</v>
      </c>
      <c r="AI566" t="s">
        <v>169</v>
      </c>
      <c r="AJ566" t="s">
        <v>170</v>
      </c>
      <c r="AK566" t="s">
        <v>172</v>
      </c>
      <c r="AL566" s="27" t="s">
        <v>177</v>
      </c>
    </row>
    <row r="567" spans="1:38" x14ac:dyDescent="0.25">
      <c r="A567">
        <v>566</v>
      </c>
      <c r="B567">
        <v>68</v>
      </c>
      <c r="C567" s="1">
        <v>41554</v>
      </c>
      <c r="D567" s="62">
        <v>2013</v>
      </c>
      <c r="E567" s="62">
        <v>10</v>
      </c>
      <c r="F567" s="62">
        <v>7</v>
      </c>
      <c r="G567">
        <v>2</v>
      </c>
      <c r="H567">
        <v>4</v>
      </c>
      <c r="I567">
        <v>28.1</v>
      </c>
      <c r="J567">
        <v>8</v>
      </c>
      <c r="K567">
        <v>16</v>
      </c>
      <c r="L567">
        <v>185.05195843325339</v>
      </c>
      <c r="M567">
        <v>2.4960023974414014</v>
      </c>
      <c r="N567">
        <v>8.8888888888888893</v>
      </c>
      <c r="O567" t="s">
        <v>7</v>
      </c>
      <c r="P567" t="s">
        <v>141</v>
      </c>
      <c r="Q567" t="s">
        <v>112</v>
      </c>
      <c r="R567" t="s">
        <v>117</v>
      </c>
      <c r="S567" t="s">
        <v>139</v>
      </c>
      <c r="T567" t="s">
        <v>139</v>
      </c>
      <c r="U567" t="s">
        <v>139</v>
      </c>
      <c r="V567" t="s">
        <v>139</v>
      </c>
      <c r="W567" t="s">
        <v>139</v>
      </c>
      <c r="X567" t="s">
        <v>139</v>
      </c>
      <c r="Y567" t="s">
        <v>139</v>
      </c>
      <c r="Z567" t="s">
        <v>139</v>
      </c>
      <c r="AA567" t="s">
        <v>139</v>
      </c>
      <c r="AB567" t="s">
        <v>139</v>
      </c>
      <c r="AC567" s="37">
        <v>22.48245</v>
      </c>
      <c r="AD567" s="37">
        <v>120.432215</v>
      </c>
      <c r="AE567">
        <v>50</v>
      </c>
      <c r="AF567" s="37" t="s">
        <v>174</v>
      </c>
      <c r="AG567" s="37" t="s">
        <v>173</v>
      </c>
      <c r="AH567" t="s">
        <v>167</v>
      </c>
      <c r="AI567" t="s">
        <v>169</v>
      </c>
      <c r="AJ567" t="s">
        <v>170</v>
      </c>
      <c r="AK567" t="s">
        <v>171</v>
      </c>
      <c r="AL567" s="27" t="s">
        <v>177</v>
      </c>
    </row>
    <row r="568" spans="1:38" x14ac:dyDescent="0.25">
      <c r="A568">
        <v>567</v>
      </c>
      <c r="B568">
        <v>68</v>
      </c>
      <c r="C568" s="1">
        <v>41554</v>
      </c>
      <c r="D568" s="62">
        <v>2013</v>
      </c>
      <c r="E568" s="62">
        <v>10</v>
      </c>
      <c r="F568" s="62">
        <v>7</v>
      </c>
      <c r="G568">
        <v>2</v>
      </c>
      <c r="H568">
        <v>4</v>
      </c>
      <c r="I568">
        <v>28.1</v>
      </c>
      <c r="J568">
        <v>8</v>
      </c>
      <c r="K568">
        <v>16</v>
      </c>
      <c r="L568">
        <v>185.05195843325339</v>
      </c>
      <c r="M568">
        <v>2.4960023974414014</v>
      </c>
      <c r="N568">
        <v>2.2222222222222223</v>
      </c>
      <c r="O568" t="s">
        <v>108</v>
      </c>
      <c r="P568" t="s">
        <v>141</v>
      </c>
      <c r="Q568" t="s">
        <v>114</v>
      </c>
      <c r="R568" t="s">
        <v>118</v>
      </c>
      <c r="S568" t="s">
        <v>139</v>
      </c>
      <c r="T568" t="s">
        <v>139</v>
      </c>
      <c r="U568" t="s">
        <v>139</v>
      </c>
      <c r="V568" t="s">
        <v>139</v>
      </c>
      <c r="W568" t="s">
        <v>139</v>
      </c>
      <c r="X568" t="s">
        <v>139</v>
      </c>
      <c r="Y568" t="s">
        <v>139</v>
      </c>
      <c r="Z568" t="s">
        <v>139</v>
      </c>
      <c r="AA568" t="s">
        <v>139</v>
      </c>
      <c r="AB568" t="s">
        <v>139</v>
      </c>
      <c r="AC568" s="37">
        <v>22.48245</v>
      </c>
      <c r="AD568" s="37">
        <v>120.432215</v>
      </c>
      <c r="AE568">
        <v>50</v>
      </c>
      <c r="AF568" s="37" t="s">
        <v>174</v>
      </c>
      <c r="AG568" s="37" t="s">
        <v>166</v>
      </c>
      <c r="AH568" t="s">
        <v>167</v>
      </c>
      <c r="AI568" t="s">
        <v>169</v>
      </c>
      <c r="AJ568" t="s">
        <v>170</v>
      </c>
      <c r="AK568" t="s">
        <v>175</v>
      </c>
      <c r="AL568" s="27" t="s">
        <v>177</v>
      </c>
    </row>
    <row r="569" spans="1:38" x14ac:dyDescent="0.25">
      <c r="A569">
        <v>568</v>
      </c>
      <c r="B569">
        <v>68</v>
      </c>
      <c r="C569" s="1">
        <v>41554</v>
      </c>
      <c r="D569" s="62">
        <v>2013</v>
      </c>
      <c r="E569" s="62">
        <v>10</v>
      </c>
      <c r="F569" s="62">
        <v>7</v>
      </c>
      <c r="G569">
        <v>2</v>
      </c>
      <c r="H569">
        <v>4</v>
      </c>
      <c r="I569">
        <v>28.1</v>
      </c>
      <c r="J569">
        <v>8</v>
      </c>
      <c r="K569">
        <v>16</v>
      </c>
      <c r="L569">
        <v>185.05195843325339</v>
      </c>
      <c r="M569">
        <v>2.4960023974414014</v>
      </c>
      <c r="N569">
        <v>44.444444444444443</v>
      </c>
      <c r="O569" t="s">
        <v>9</v>
      </c>
      <c r="P569" t="s">
        <v>141</v>
      </c>
      <c r="Q569" t="s">
        <v>115</v>
      </c>
      <c r="R569" t="s">
        <v>122</v>
      </c>
      <c r="S569" t="s">
        <v>139</v>
      </c>
      <c r="T569" t="s">
        <v>139</v>
      </c>
      <c r="U569" t="s">
        <v>139</v>
      </c>
      <c r="V569" t="s">
        <v>139</v>
      </c>
      <c r="W569" t="s">
        <v>139</v>
      </c>
      <c r="X569" t="s">
        <v>139</v>
      </c>
      <c r="Y569" t="s">
        <v>139</v>
      </c>
      <c r="Z569" t="s">
        <v>139</v>
      </c>
      <c r="AA569" t="s">
        <v>139</v>
      </c>
      <c r="AB569" t="s">
        <v>139</v>
      </c>
      <c r="AC569" s="37">
        <v>22.48245</v>
      </c>
      <c r="AD569" s="37">
        <v>120.432215</v>
      </c>
      <c r="AE569">
        <v>50</v>
      </c>
      <c r="AF569" s="37" t="s">
        <v>174</v>
      </c>
      <c r="AG569" s="37" t="s">
        <v>166</v>
      </c>
      <c r="AH569" t="s">
        <v>168</v>
      </c>
      <c r="AI569" t="s">
        <v>169</v>
      </c>
      <c r="AJ569" t="s">
        <v>170</v>
      </c>
      <c r="AK569" t="s">
        <v>172</v>
      </c>
      <c r="AL569" s="27" t="s">
        <v>177</v>
      </c>
    </row>
    <row r="570" spans="1:38" x14ac:dyDescent="0.25">
      <c r="A570">
        <v>569</v>
      </c>
      <c r="B570">
        <v>68</v>
      </c>
      <c r="C570" s="1">
        <v>41554</v>
      </c>
      <c r="D570" s="62">
        <v>2013</v>
      </c>
      <c r="E570" s="62">
        <v>10</v>
      </c>
      <c r="F570" s="62">
        <v>7</v>
      </c>
      <c r="G570">
        <v>2</v>
      </c>
      <c r="H570">
        <v>4</v>
      </c>
      <c r="I570">
        <v>28.1</v>
      </c>
      <c r="J570">
        <v>8</v>
      </c>
      <c r="K570">
        <v>16</v>
      </c>
      <c r="L570">
        <v>185.05195843325339</v>
      </c>
      <c r="M570">
        <v>2.4960023974414014</v>
      </c>
      <c r="N570">
        <v>264.44444444444446</v>
      </c>
      <c r="O570" t="s">
        <v>83</v>
      </c>
      <c r="P570" t="s">
        <v>142</v>
      </c>
      <c r="Q570" t="s">
        <v>115</v>
      </c>
      <c r="R570" t="s">
        <v>115</v>
      </c>
      <c r="S570" t="s">
        <v>139</v>
      </c>
      <c r="T570" t="s">
        <v>139</v>
      </c>
      <c r="U570" t="s">
        <v>139</v>
      </c>
      <c r="V570" t="s">
        <v>139</v>
      </c>
      <c r="W570" t="s">
        <v>139</v>
      </c>
      <c r="X570" t="s">
        <v>139</v>
      </c>
      <c r="Y570" t="s">
        <v>139</v>
      </c>
      <c r="Z570" t="s">
        <v>139</v>
      </c>
      <c r="AA570" t="s">
        <v>139</v>
      </c>
      <c r="AB570" t="s">
        <v>139</v>
      </c>
      <c r="AC570" s="37">
        <v>22.48245</v>
      </c>
      <c r="AD570" s="37">
        <v>120.432215</v>
      </c>
      <c r="AE570">
        <v>50</v>
      </c>
      <c r="AF570" s="37" t="s">
        <v>174</v>
      </c>
      <c r="AG570" s="37" t="s">
        <v>173</v>
      </c>
      <c r="AH570" t="s">
        <v>167</v>
      </c>
      <c r="AI570" t="s">
        <v>169</v>
      </c>
      <c r="AJ570" t="s">
        <v>170</v>
      </c>
      <c r="AK570" t="s">
        <v>171</v>
      </c>
      <c r="AL570" s="27" t="s">
        <v>177</v>
      </c>
    </row>
    <row r="571" spans="1:38" x14ac:dyDescent="0.25">
      <c r="A571">
        <v>570</v>
      </c>
      <c r="B571">
        <v>68</v>
      </c>
      <c r="C571" s="1">
        <v>41554</v>
      </c>
      <c r="D571" s="62">
        <v>2013</v>
      </c>
      <c r="E571" s="62">
        <v>10</v>
      </c>
      <c r="F571" s="62">
        <v>7</v>
      </c>
      <c r="G571">
        <v>2</v>
      </c>
      <c r="H571">
        <v>4</v>
      </c>
      <c r="I571">
        <v>28.1</v>
      </c>
      <c r="J571">
        <v>8</v>
      </c>
      <c r="K571">
        <v>16</v>
      </c>
      <c r="L571">
        <v>185.05195843325339</v>
      </c>
      <c r="M571">
        <v>2.4960023974414014</v>
      </c>
      <c r="N571">
        <v>0.7407407407407407</v>
      </c>
      <c r="O571" t="s">
        <v>60</v>
      </c>
      <c r="P571" t="s">
        <v>151</v>
      </c>
      <c r="Q571" t="s">
        <v>115</v>
      </c>
      <c r="R571" t="s">
        <v>124</v>
      </c>
      <c r="S571" t="s">
        <v>139</v>
      </c>
      <c r="T571" t="s">
        <v>139</v>
      </c>
      <c r="U571" t="s">
        <v>139</v>
      </c>
      <c r="V571" t="s">
        <v>139</v>
      </c>
      <c r="W571" t="s">
        <v>139</v>
      </c>
      <c r="X571" t="s">
        <v>139</v>
      </c>
      <c r="Y571" t="s">
        <v>139</v>
      </c>
      <c r="Z571" t="s">
        <v>139</v>
      </c>
      <c r="AA571" t="s">
        <v>139</v>
      </c>
      <c r="AB571" t="s">
        <v>139</v>
      </c>
      <c r="AC571" s="37">
        <v>22.48245</v>
      </c>
      <c r="AD571" s="37">
        <v>120.432215</v>
      </c>
      <c r="AE571">
        <v>50</v>
      </c>
      <c r="AF571" s="37" t="s">
        <v>174</v>
      </c>
      <c r="AG571" s="37" t="s">
        <v>166</v>
      </c>
      <c r="AH571" t="s">
        <v>167</v>
      </c>
      <c r="AI571" t="s">
        <v>169</v>
      </c>
      <c r="AJ571" t="s">
        <v>170</v>
      </c>
      <c r="AK571" t="s">
        <v>175</v>
      </c>
      <c r="AL571" s="27" t="s">
        <v>177</v>
      </c>
    </row>
    <row r="572" spans="1:38" x14ac:dyDescent="0.25">
      <c r="A572">
        <v>571</v>
      </c>
      <c r="B572">
        <v>68</v>
      </c>
      <c r="C572" s="1">
        <v>41554</v>
      </c>
      <c r="D572" s="62">
        <v>2013</v>
      </c>
      <c r="E572" s="62">
        <v>10</v>
      </c>
      <c r="F572" s="62">
        <v>7</v>
      </c>
      <c r="G572">
        <v>2</v>
      </c>
      <c r="H572">
        <v>4</v>
      </c>
      <c r="I572">
        <v>28.1</v>
      </c>
      <c r="J572">
        <v>8</v>
      </c>
      <c r="K572">
        <v>16</v>
      </c>
      <c r="L572">
        <v>185.05195843325339</v>
      </c>
      <c r="M572">
        <v>2.4960023974414014</v>
      </c>
      <c r="N572">
        <v>25.185185185185187</v>
      </c>
      <c r="O572" t="s">
        <v>67</v>
      </c>
      <c r="P572" t="s">
        <v>155</v>
      </c>
      <c r="Q572" t="s">
        <v>115</v>
      </c>
      <c r="R572" t="s">
        <v>119</v>
      </c>
      <c r="S572" t="s">
        <v>139</v>
      </c>
      <c r="T572" t="s">
        <v>139</v>
      </c>
      <c r="U572" t="s">
        <v>139</v>
      </c>
      <c r="V572" t="s">
        <v>139</v>
      </c>
      <c r="W572" t="s">
        <v>139</v>
      </c>
      <c r="X572" t="s">
        <v>139</v>
      </c>
      <c r="Y572" t="s">
        <v>139</v>
      </c>
      <c r="Z572" t="s">
        <v>139</v>
      </c>
      <c r="AA572" t="s">
        <v>139</v>
      </c>
      <c r="AB572" t="s">
        <v>139</v>
      </c>
      <c r="AC572" s="37">
        <v>22.48245</v>
      </c>
      <c r="AD572" s="37">
        <v>120.432215</v>
      </c>
      <c r="AE572">
        <v>50</v>
      </c>
      <c r="AF572" s="37" t="s">
        <v>174</v>
      </c>
      <c r="AG572" s="37" t="s">
        <v>166</v>
      </c>
      <c r="AH572" t="s">
        <v>168</v>
      </c>
      <c r="AI572" t="s">
        <v>169</v>
      </c>
      <c r="AJ572" t="s">
        <v>170</v>
      </c>
      <c r="AK572" t="s">
        <v>172</v>
      </c>
      <c r="AL572" s="27" t="s">
        <v>177</v>
      </c>
    </row>
    <row r="573" spans="1:38" x14ac:dyDescent="0.25">
      <c r="A573">
        <v>572</v>
      </c>
      <c r="B573">
        <v>69</v>
      </c>
      <c r="C573" s="1">
        <v>41557</v>
      </c>
      <c r="D573" s="62">
        <v>2013</v>
      </c>
      <c r="E573" s="62">
        <v>10</v>
      </c>
      <c r="F573" s="62">
        <v>10</v>
      </c>
      <c r="G573">
        <v>2</v>
      </c>
      <c r="H573">
        <v>4</v>
      </c>
      <c r="I573">
        <v>29.8</v>
      </c>
      <c r="J573">
        <v>8</v>
      </c>
      <c r="K573">
        <v>16</v>
      </c>
      <c r="L573">
        <v>176.65867306155073</v>
      </c>
      <c r="M573">
        <v>3.854376802954818</v>
      </c>
      <c r="N573">
        <v>10.666666666666668</v>
      </c>
      <c r="O573" t="s">
        <v>5</v>
      </c>
      <c r="P573" t="s">
        <v>141</v>
      </c>
      <c r="Q573" t="s">
        <v>112</v>
      </c>
      <c r="R573" t="s">
        <v>116</v>
      </c>
      <c r="S573">
        <v>0.67849999999999999</v>
      </c>
      <c r="T573">
        <v>4.5346199154700687E-2</v>
      </c>
      <c r="U573">
        <v>0.78</v>
      </c>
      <c r="V573">
        <v>2.0472203377045466E-2</v>
      </c>
      <c r="W573">
        <v>17.5</v>
      </c>
      <c r="X573">
        <v>4.8362060428489695</v>
      </c>
      <c r="Y573">
        <v>1.2</v>
      </c>
      <c r="Z573">
        <v>0.63245553203367588</v>
      </c>
      <c r="AA573">
        <v>1.5</v>
      </c>
      <c r="AB573">
        <v>0.70710678118654757</v>
      </c>
      <c r="AC573" s="37">
        <v>22.48245</v>
      </c>
      <c r="AD573" s="37">
        <v>120.432215</v>
      </c>
      <c r="AE573">
        <v>50</v>
      </c>
      <c r="AF573" s="37" t="s">
        <v>174</v>
      </c>
      <c r="AG573" s="37" t="s">
        <v>173</v>
      </c>
      <c r="AH573" t="s">
        <v>167</v>
      </c>
      <c r="AI573" t="s">
        <v>169</v>
      </c>
      <c r="AJ573" t="s">
        <v>170</v>
      </c>
      <c r="AK573" t="s">
        <v>171</v>
      </c>
      <c r="AL573" s="27" t="s">
        <v>177</v>
      </c>
    </row>
    <row r="574" spans="1:38" x14ac:dyDescent="0.25">
      <c r="A574">
        <v>573</v>
      </c>
      <c r="B574">
        <v>69</v>
      </c>
      <c r="C574" s="1">
        <v>41557</v>
      </c>
      <c r="D574" s="62">
        <v>2013</v>
      </c>
      <c r="E574" s="62">
        <v>10</v>
      </c>
      <c r="F574" s="62">
        <v>10</v>
      </c>
      <c r="G574">
        <v>2</v>
      </c>
      <c r="H574">
        <v>4</v>
      </c>
      <c r="I574">
        <v>29.8</v>
      </c>
      <c r="J574">
        <v>8</v>
      </c>
      <c r="K574">
        <v>16</v>
      </c>
      <c r="L574">
        <v>176.65867306155073</v>
      </c>
      <c r="M574">
        <v>3.854376802954818</v>
      </c>
      <c r="N574">
        <v>3.5555555555555554</v>
      </c>
      <c r="O574" t="s">
        <v>7</v>
      </c>
      <c r="P574" t="s">
        <v>141</v>
      </c>
      <c r="Q574" t="s">
        <v>112</v>
      </c>
      <c r="R574" t="s">
        <v>117</v>
      </c>
      <c r="S574" t="s">
        <v>139</v>
      </c>
      <c r="T574" t="s">
        <v>139</v>
      </c>
      <c r="U574" t="s">
        <v>139</v>
      </c>
      <c r="V574" t="s">
        <v>139</v>
      </c>
      <c r="W574" t="s">
        <v>139</v>
      </c>
      <c r="X574" t="s">
        <v>139</v>
      </c>
      <c r="Y574" t="s">
        <v>139</v>
      </c>
      <c r="Z574" t="s">
        <v>139</v>
      </c>
      <c r="AA574" t="s">
        <v>139</v>
      </c>
      <c r="AB574" t="s">
        <v>139</v>
      </c>
      <c r="AC574" s="37">
        <v>22.48245</v>
      </c>
      <c r="AD574" s="37">
        <v>120.432215</v>
      </c>
      <c r="AE574">
        <v>50</v>
      </c>
      <c r="AF574" s="37" t="s">
        <v>174</v>
      </c>
      <c r="AG574" s="37" t="s">
        <v>166</v>
      </c>
      <c r="AH574" t="s">
        <v>167</v>
      </c>
      <c r="AI574" t="s">
        <v>169</v>
      </c>
      <c r="AJ574" t="s">
        <v>170</v>
      </c>
      <c r="AK574" t="s">
        <v>175</v>
      </c>
      <c r="AL574" s="27" t="s">
        <v>177</v>
      </c>
    </row>
    <row r="575" spans="1:38" x14ac:dyDescent="0.25">
      <c r="A575">
        <v>574</v>
      </c>
      <c r="B575">
        <v>69</v>
      </c>
      <c r="C575" s="1">
        <v>41557</v>
      </c>
      <c r="D575" s="62">
        <v>2013</v>
      </c>
      <c r="E575" s="62">
        <v>10</v>
      </c>
      <c r="F575" s="62">
        <v>10</v>
      </c>
      <c r="G575">
        <v>2</v>
      </c>
      <c r="H575">
        <v>4</v>
      </c>
      <c r="I575">
        <v>29.8</v>
      </c>
      <c r="J575">
        <v>8</v>
      </c>
      <c r="K575">
        <v>16</v>
      </c>
      <c r="L575">
        <v>176.65867306155073</v>
      </c>
      <c r="M575">
        <v>3.854376802954818</v>
      </c>
      <c r="N575">
        <v>24.888888888888886</v>
      </c>
      <c r="O575" t="s">
        <v>108</v>
      </c>
      <c r="P575" t="s">
        <v>141</v>
      </c>
      <c r="Q575" t="s">
        <v>114</v>
      </c>
      <c r="R575" t="s">
        <v>118</v>
      </c>
      <c r="S575" t="s">
        <v>139</v>
      </c>
      <c r="T575" t="s">
        <v>139</v>
      </c>
      <c r="U575" t="s">
        <v>139</v>
      </c>
      <c r="V575" t="s">
        <v>139</v>
      </c>
      <c r="W575" t="s">
        <v>139</v>
      </c>
      <c r="X575" t="s">
        <v>139</v>
      </c>
      <c r="Y575" t="s">
        <v>139</v>
      </c>
      <c r="Z575" t="s">
        <v>139</v>
      </c>
      <c r="AA575" t="s">
        <v>139</v>
      </c>
      <c r="AB575" t="s">
        <v>139</v>
      </c>
      <c r="AC575" s="37">
        <v>22.48245</v>
      </c>
      <c r="AD575" s="37">
        <v>120.432215</v>
      </c>
      <c r="AE575">
        <v>50</v>
      </c>
      <c r="AF575" s="37" t="s">
        <v>174</v>
      </c>
      <c r="AG575" s="37" t="s">
        <v>166</v>
      </c>
      <c r="AH575" t="s">
        <v>168</v>
      </c>
      <c r="AI575" t="s">
        <v>169</v>
      </c>
      <c r="AJ575" t="s">
        <v>170</v>
      </c>
      <c r="AK575" t="s">
        <v>172</v>
      </c>
      <c r="AL575" s="27" t="s">
        <v>177</v>
      </c>
    </row>
    <row r="576" spans="1:38" x14ac:dyDescent="0.25">
      <c r="A576">
        <v>575</v>
      </c>
      <c r="B576">
        <v>69</v>
      </c>
      <c r="C576" s="1">
        <v>41557</v>
      </c>
      <c r="D576" s="62">
        <v>2013</v>
      </c>
      <c r="E576" s="62">
        <v>10</v>
      </c>
      <c r="F576" s="62">
        <v>10</v>
      </c>
      <c r="G576">
        <v>2</v>
      </c>
      <c r="H576">
        <v>4</v>
      </c>
      <c r="I576">
        <v>29.8</v>
      </c>
      <c r="J576">
        <v>8</v>
      </c>
      <c r="K576">
        <v>16</v>
      </c>
      <c r="L576">
        <v>176.65867306155073</v>
      </c>
      <c r="M576">
        <v>3.854376802954818</v>
      </c>
      <c r="N576">
        <v>43.555555555555557</v>
      </c>
      <c r="O576" t="s">
        <v>9</v>
      </c>
      <c r="P576" t="s">
        <v>141</v>
      </c>
      <c r="Q576" t="s">
        <v>115</v>
      </c>
      <c r="R576" t="s">
        <v>122</v>
      </c>
      <c r="S576" t="s">
        <v>139</v>
      </c>
      <c r="T576" t="s">
        <v>139</v>
      </c>
      <c r="U576" t="s">
        <v>139</v>
      </c>
      <c r="V576" t="s">
        <v>139</v>
      </c>
      <c r="W576" t="s">
        <v>139</v>
      </c>
      <c r="X576" t="s">
        <v>139</v>
      </c>
      <c r="Y576" t="s">
        <v>139</v>
      </c>
      <c r="Z576" t="s">
        <v>139</v>
      </c>
      <c r="AA576" t="s">
        <v>139</v>
      </c>
      <c r="AB576" t="s">
        <v>139</v>
      </c>
      <c r="AC576" s="37">
        <v>22.48245</v>
      </c>
      <c r="AD576" s="37">
        <v>120.432215</v>
      </c>
      <c r="AE576">
        <v>50</v>
      </c>
      <c r="AF576" s="37" t="s">
        <v>174</v>
      </c>
      <c r="AG576" s="37" t="s">
        <v>173</v>
      </c>
      <c r="AH576" t="s">
        <v>167</v>
      </c>
      <c r="AI576" t="s">
        <v>169</v>
      </c>
      <c r="AJ576" t="s">
        <v>170</v>
      </c>
      <c r="AK576" t="s">
        <v>171</v>
      </c>
      <c r="AL576" s="27" t="s">
        <v>177</v>
      </c>
    </row>
    <row r="577" spans="1:38" x14ac:dyDescent="0.25">
      <c r="A577">
        <v>576</v>
      </c>
      <c r="B577">
        <v>69</v>
      </c>
      <c r="C577" s="1">
        <v>41557</v>
      </c>
      <c r="D577" s="62">
        <v>2013</v>
      </c>
      <c r="E577" s="62">
        <v>10</v>
      </c>
      <c r="F577" s="62">
        <v>10</v>
      </c>
      <c r="G577">
        <v>2</v>
      </c>
      <c r="H577">
        <v>4</v>
      </c>
      <c r="I577">
        <v>29.8</v>
      </c>
      <c r="J577">
        <v>8</v>
      </c>
      <c r="K577">
        <v>16</v>
      </c>
      <c r="L577">
        <v>176.65867306155073</v>
      </c>
      <c r="M577">
        <v>3.854376802954818</v>
      </c>
      <c r="N577">
        <v>272.88888888888891</v>
      </c>
      <c r="O577" t="s">
        <v>83</v>
      </c>
      <c r="P577" t="s">
        <v>142</v>
      </c>
      <c r="Q577" t="s">
        <v>115</v>
      </c>
      <c r="R577" t="s">
        <v>115</v>
      </c>
      <c r="S577" t="s">
        <v>139</v>
      </c>
      <c r="T577" t="s">
        <v>139</v>
      </c>
      <c r="U577" t="s">
        <v>139</v>
      </c>
      <c r="V577" t="s">
        <v>139</v>
      </c>
      <c r="W577" t="s">
        <v>139</v>
      </c>
      <c r="X577" t="s">
        <v>139</v>
      </c>
      <c r="Y577" t="s">
        <v>139</v>
      </c>
      <c r="Z577" t="s">
        <v>139</v>
      </c>
      <c r="AA577" t="s">
        <v>139</v>
      </c>
      <c r="AB577" t="s">
        <v>139</v>
      </c>
      <c r="AC577" s="37">
        <v>22.48245</v>
      </c>
      <c r="AD577" s="37">
        <v>120.432215</v>
      </c>
      <c r="AE577">
        <v>50</v>
      </c>
      <c r="AF577" s="37" t="s">
        <v>174</v>
      </c>
      <c r="AG577" s="37" t="s">
        <v>166</v>
      </c>
      <c r="AH577" t="s">
        <v>167</v>
      </c>
      <c r="AI577" t="s">
        <v>169</v>
      </c>
      <c r="AJ577" t="s">
        <v>170</v>
      </c>
      <c r="AK577" t="s">
        <v>175</v>
      </c>
      <c r="AL577" s="27" t="s">
        <v>177</v>
      </c>
    </row>
    <row r="578" spans="1:38" x14ac:dyDescent="0.25">
      <c r="A578">
        <v>577</v>
      </c>
      <c r="B578">
        <v>69</v>
      </c>
      <c r="C578" s="1">
        <v>41557</v>
      </c>
      <c r="D578" s="62">
        <v>2013</v>
      </c>
      <c r="E578" s="62">
        <v>10</v>
      </c>
      <c r="F578" s="62">
        <v>10</v>
      </c>
      <c r="G578">
        <v>2</v>
      </c>
      <c r="H578">
        <v>4</v>
      </c>
      <c r="I578">
        <v>29.8</v>
      </c>
      <c r="J578">
        <v>8</v>
      </c>
      <c r="K578">
        <v>16</v>
      </c>
      <c r="L578">
        <v>176.65867306155073</v>
      </c>
      <c r="M578">
        <v>3.854376802954818</v>
      </c>
      <c r="N578">
        <v>1.7777777777777777</v>
      </c>
      <c r="O578" t="s">
        <v>60</v>
      </c>
      <c r="P578" t="s">
        <v>151</v>
      </c>
      <c r="Q578" t="s">
        <v>115</v>
      </c>
      <c r="R578" t="s">
        <v>124</v>
      </c>
      <c r="S578" t="s">
        <v>139</v>
      </c>
      <c r="T578" t="s">
        <v>139</v>
      </c>
      <c r="U578" t="s">
        <v>139</v>
      </c>
      <c r="V578" t="s">
        <v>139</v>
      </c>
      <c r="W578" t="s">
        <v>139</v>
      </c>
      <c r="X578" t="s">
        <v>139</v>
      </c>
      <c r="Y578" t="s">
        <v>139</v>
      </c>
      <c r="Z578" t="s">
        <v>139</v>
      </c>
      <c r="AA578" t="s">
        <v>139</v>
      </c>
      <c r="AB578" t="s">
        <v>139</v>
      </c>
      <c r="AC578" s="37">
        <v>22.48245</v>
      </c>
      <c r="AD578" s="37">
        <v>120.432215</v>
      </c>
      <c r="AE578">
        <v>50</v>
      </c>
      <c r="AF578" s="37" t="s">
        <v>174</v>
      </c>
      <c r="AG578" s="37" t="s">
        <v>166</v>
      </c>
      <c r="AH578" t="s">
        <v>168</v>
      </c>
      <c r="AI578" t="s">
        <v>169</v>
      </c>
      <c r="AJ578" t="s">
        <v>170</v>
      </c>
      <c r="AK578" t="s">
        <v>172</v>
      </c>
      <c r="AL578" s="27" t="s">
        <v>177</v>
      </c>
    </row>
    <row r="579" spans="1:38" x14ac:dyDescent="0.25">
      <c r="A579">
        <v>578</v>
      </c>
      <c r="B579">
        <v>69</v>
      </c>
      <c r="C579" s="1">
        <v>41557</v>
      </c>
      <c r="D579" s="62">
        <v>2013</v>
      </c>
      <c r="E579" s="62">
        <v>10</v>
      </c>
      <c r="F579" s="62">
        <v>10</v>
      </c>
      <c r="G579">
        <v>2</v>
      </c>
      <c r="H579">
        <v>4</v>
      </c>
      <c r="I579">
        <v>29.8</v>
      </c>
      <c r="J579">
        <v>8</v>
      </c>
      <c r="K579">
        <v>16</v>
      </c>
      <c r="L579">
        <v>176.65867306155073</v>
      </c>
      <c r="M579">
        <v>3.854376802954818</v>
      </c>
      <c r="N579">
        <v>47.111111111111107</v>
      </c>
      <c r="O579" t="s">
        <v>67</v>
      </c>
      <c r="P579" t="s">
        <v>155</v>
      </c>
      <c r="Q579" t="s">
        <v>115</v>
      </c>
      <c r="R579" t="s">
        <v>119</v>
      </c>
      <c r="S579" t="s">
        <v>139</v>
      </c>
      <c r="T579" t="s">
        <v>139</v>
      </c>
      <c r="U579" t="s">
        <v>139</v>
      </c>
      <c r="V579" t="s">
        <v>139</v>
      </c>
      <c r="W579" t="s">
        <v>139</v>
      </c>
      <c r="X579" t="s">
        <v>139</v>
      </c>
      <c r="Y579" t="s">
        <v>139</v>
      </c>
      <c r="Z579" t="s">
        <v>139</v>
      </c>
      <c r="AA579" t="s">
        <v>139</v>
      </c>
      <c r="AB579" t="s">
        <v>139</v>
      </c>
      <c r="AC579" s="37">
        <v>22.48245</v>
      </c>
      <c r="AD579" s="37">
        <v>120.432215</v>
      </c>
      <c r="AE579">
        <v>50</v>
      </c>
      <c r="AF579" s="37" t="s">
        <v>174</v>
      </c>
      <c r="AG579" s="37" t="s">
        <v>173</v>
      </c>
      <c r="AH579" t="s">
        <v>167</v>
      </c>
      <c r="AI579" t="s">
        <v>169</v>
      </c>
      <c r="AJ579" t="s">
        <v>170</v>
      </c>
      <c r="AK579" t="s">
        <v>171</v>
      </c>
      <c r="AL579" s="27" t="s">
        <v>177</v>
      </c>
    </row>
    <row r="580" spans="1:38" x14ac:dyDescent="0.25">
      <c r="A580">
        <v>579</v>
      </c>
      <c r="B580">
        <v>70</v>
      </c>
      <c r="C580" s="1">
        <v>41560</v>
      </c>
      <c r="D580" s="62">
        <v>2013</v>
      </c>
      <c r="E580" s="62">
        <v>10</v>
      </c>
      <c r="F580" s="62">
        <v>13</v>
      </c>
      <c r="G580">
        <v>2</v>
      </c>
      <c r="H580">
        <v>4</v>
      </c>
      <c r="I580">
        <v>29.9</v>
      </c>
      <c r="J580">
        <v>8.17</v>
      </c>
      <c r="K580">
        <v>15</v>
      </c>
      <c r="L580">
        <v>173.86091127098317</v>
      </c>
      <c r="M580">
        <v>4.3232029681822368</v>
      </c>
      <c r="N580">
        <v>22.4</v>
      </c>
      <c r="O580" t="s">
        <v>5</v>
      </c>
      <c r="P580" t="s">
        <v>141</v>
      </c>
      <c r="Q580" t="s">
        <v>112</v>
      </c>
      <c r="R580" t="s">
        <v>116</v>
      </c>
      <c r="S580" t="s">
        <v>139</v>
      </c>
      <c r="T580" t="s">
        <v>139</v>
      </c>
      <c r="U580" t="s">
        <v>139</v>
      </c>
      <c r="V580" t="s">
        <v>139</v>
      </c>
      <c r="W580" t="s">
        <v>139</v>
      </c>
      <c r="X580" t="s">
        <v>139</v>
      </c>
      <c r="Y580" t="s">
        <v>139</v>
      </c>
      <c r="Z580" t="s">
        <v>139</v>
      </c>
      <c r="AA580" t="s">
        <v>139</v>
      </c>
      <c r="AB580" t="s">
        <v>139</v>
      </c>
      <c r="AC580" s="37">
        <v>22.48245</v>
      </c>
      <c r="AD580" s="37">
        <v>120.432215</v>
      </c>
      <c r="AE580">
        <v>50</v>
      </c>
      <c r="AF580" s="37" t="s">
        <v>174</v>
      </c>
      <c r="AG580" s="37" t="s">
        <v>166</v>
      </c>
      <c r="AH580" t="s">
        <v>167</v>
      </c>
      <c r="AI580" t="s">
        <v>169</v>
      </c>
      <c r="AJ580" t="s">
        <v>170</v>
      </c>
      <c r="AK580" t="s">
        <v>175</v>
      </c>
      <c r="AL580" s="27" t="s">
        <v>177</v>
      </c>
    </row>
    <row r="581" spans="1:38" x14ac:dyDescent="0.25">
      <c r="A581">
        <v>580</v>
      </c>
      <c r="B581">
        <v>70</v>
      </c>
      <c r="C581" s="1">
        <v>41560</v>
      </c>
      <c r="D581" s="62">
        <v>2013</v>
      </c>
      <c r="E581" s="62">
        <v>10</v>
      </c>
      <c r="F581" s="62">
        <v>13</v>
      </c>
      <c r="G581">
        <v>2</v>
      </c>
      <c r="H581">
        <v>4</v>
      </c>
      <c r="I581">
        <v>29.9</v>
      </c>
      <c r="J581">
        <v>8.17</v>
      </c>
      <c r="K581">
        <v>15</v>
      </c>
      <c r="L581">
        <v>173.86091127098317</v>
      </c>
      <c r="M581">
        <v>4.3232029681822368</v>
      </c>
      <c r="N581">
        <v>6.4</v>
      </c>
      <c r="O581" t="s">
        <v>7</v>
      </c>
      <c r="P581" t="s">
        <v>141</v>
      </c>
      <c r="Q581" t="s">
        <v>112</v>
      </c>
      <c r="R581" t="s">
        <v>117</v>
      </c>
      <c r="S581" t="s">
        <v>139</v>
      </c>
      <c r="T581" t="s">
        <v>139</v>
      </c>
      <c r="U581" t="s">
        <v>139</v>
      </c>
      <c r="V581" t="s">
        <v>139</v>
      </c>
      <c r="W581" t="s">
        <v>139</v>
      </c>
      <c r="X581" t="s">
        <v>139</v>
      </c>
      <c r="Y581" t="s">
        <v>139</v>
      </c>
      <c r="Z581" t="s">
        <v>139</v>
      </c>
      <c r="AA581" t="s">
        <v>139</v>
      </c>
      <c r="AB581" t="s">
        <v>139</v>
      </c>
      <c r="AC581" s="37">
        <v>22.48245</v>
      </c>
      <c r="AD581" s="37">
        <v>120.432215</v>
      </c>
      <c r="AE581">
        <v>50</v>
      </c>
      <c r="AF581" s="37" t="s">
        <v>174</v>
      </c>
      <c r="AG581" s="37" t="s">
        <v>166</v>
      </c>
      <c r="AH581" t="s">
        <v>168</v>
      </c>
      <c r="AI581" t="s">
        <v>169</v>
      </c>
      <c r="AJ581" t="s">
        <v>170</v>
      </c>
      <c r="AK581" t="s">
        <v>172</v>
      </c>
      <c r="AL581" s="27" t="s">
        <v>177</v>
      </c>
    </row>
    <row r="582" spans="1:38" x14ac:dyDescent="0.25">
      <c r="A582">
        <v>581</v>
      </c>
      <c r="B582">
        <v>70</v>
      </c>
      <c r="C582" s="1">
        <v>41560</v>
      </c>
      <c r="D582" s="62">
        <v>2013</v>
      </c>
      <c r="E582" s="62">
        <v>10</v>
      </c>
      <c r="F582" s="62">
        <v>13</v>
      </c>
      <c r="G582">
        <v>2</v>
      </c>
      <c r="H582">
        <v>4</v>
      </c>
      <c r="I582">
        <v>29.9</v>
      </c>
      <c r="J582">
        <v>8.17</v>
      </c>
      <c r="K582">
        <v>15</v>
      </c>
      <c r="L582">
        <v>173.86091127098317</v>
      </c>
      <c r="M582">
        <v>4.3232029681822368</v>
      </c>
      <c r="N582">
        <v>33.6</v>
      </c>
      <c r="O582" t="s">
        <v>108</v>
      </c>
      <c r="P582" t="s">
        <v>141</v>
      </c>
      <c r="Q582" t="s">
        <v>114</v>
      </c>
      <c r="R582" t="s">
        <v>118</v>
      </c>
      <c r="S582" t="s">
        <v>139</v>
      </c>
      <c r="T582" t="s">
        <v>139</v>
      </c>
      <c r="U582" t="s">
        <v>139</v>
      </c>
      <c r="V582" t="s">
        <v>139</v>
      </c>
      <c r="W582" t="s">
        <v>139</v>
      </c>
      <c r="X582" t="s">
        <v>139</v>
      </c>
      <c r="Y582" t="s">
        <v>139</v>
      </c>
      <c r="Z582" t="s">
        <v>139</v>
      </c>
      <c r="AA582" t="s">
        <v>139</v>
      </c>
      <c r="AB582" t="s">
        <v>139</v>
      </c>
      <c r="AC582" s="37">
        <v>22.48245</v>
      </c>
      <c r="AD582" s="37">
        <v>120.432215</v>
      </c>
      <c r="AE582">
        <v>50</v>
      </c>
      <c r="AF582" s="37" t="s">
        <v>174</v>
      </c>
      <c r="AG582" s="37" t="s">
        <v>173</v>
      </c>
      <c r="AH582" t="s">
        <v>167</v>
      </c>
      <c r="AI582" t="s">
        <v>169</v>
      </c>
      <c r="AJ582" t="s">
        <v>170</v>
      </c>
      <c r="AK582" t="s">
        <v>171</v>
      </c>
      <c r="AL582" s="27" t="s">
        <v>177</v>
      </c>
    </row>
    <row r="583" spans="1:38" x14ac:dyDescent="0.25">
      <c r="A583">
        <v>582</v>
      </c>
      <c r="B583">
        <v>70</v>
      </c>
      <c r="C583" s="1">
        <v>41560</v>
      </c>
      <c r="D583" s="62">
        <v>2013</v>
      </c>
      <c r="E583" s="62">
        <v>10</v>
      </c>
      <c r="F583" s="62">
        <v>13</v>
      </c>
      <c r="G583">
        <v>2</v>
      </c>
      <c r="H583">
        <v>4</v>
      </c>
      <c r="I583">
        <v>29.9</v>
      </c>
      <c r="J583">
        <v>8.17</v>
      </c>
      <c r="K583">
        <v>15</v>
      </c>
      <c r="L583">
        <v>173.86091127098317</v>
      </c>
      <c r="M583">
        <v>4.3232029681822368</v>
      </c>
      <c r="N583">
        <v>169.6</v>
      </c>
      <c r="O583" t="s">
        <v>9</v>
      </c>
      <c r="P583" t="s">
        <v>141</v>
      </c>
      <c r="Q583" t="s">
        <v>115</v>
      </c>
      <c r="R583" t="s">
        <v>122</v>
      </c>
      <c r="S583" t="s">
        <v>139</v>
      </c>
      <c r="T583" t="s">
        <v>139</v>
      </c>
      <c r="U583" t="s">
        <v>139</v>
      </c>
      <c r="V583" t="s">
        <v>139</v>
      </c>
      <c r="W583" t="s">
        <v>139</v>
      </c>
      <c r="X583" t="s">
        <v>139</v>
      </c>
      <c r="Y583" t="s">
        <v>139</v>
      </c>
      <c r="Z583" t="s">
        <v>139</v>
      </c>
      <c r="AA583" t="s">
        <v>139</v>
      </c>
      <c r="AB583" t="s">
        <v>139</v>
      </c>
      <c r="AC583" s="37">
        <v>22.48245</v>
      </c>
      <c r="AD583" s="37">
        <v>120.432215</v>
      </c>
      <c r="AE583">
        <v>50</v>
      </c>
      <c r="AF583" s="37" t="s">
        <v>174</v>
      </c>
      <c r="AG583" s="37" t="s">
        <v>166</v>
      </c>
      <c r="AH583" t="s">
        <v>167</v>
      </c>
      <c r="AI583" t="s">
        <v>169</v>
      </c>
      <c r="AJ583" t="s">
        <v>170</v>
      </c>
      <c r="AK583" t="s">
        <v>175</v>
      </c>
      <c r="AL583" s="27" t="s">
        <v>177</v>
      </c>
    </row>
    <row r="584" spans="1:38" x14ac:dyDescent="0.25">
      <c r="A584">
        <v>583</v>
      </c>
      <c r="B584">
        <v>70</v>
      </c>
      <c r="C584" s="1">
        <v>41560</v>
      </c>
      <c r="D584" s="62">
        <v>2013</v>
      </c>
      <c r="E584" s="62">
        <v>10</v>
      </c>
      <c r="F584" s="62">
        <v>13</v>
      </c>
      <c r="G584">
        <v>2</v>
      </c>
      <c r="H584">
        <v>4</v>
      </c>
      <c r="I584">
        <v>29.9</v>
      </c>
      <c r="J584">
        <v>8.17</v>
      </c>
      <c r="K584">
        <v>15</v>
      </c>
      <c r="L584">
        <v>173.86091127098317</v>
      </c>
      <c r="M584">
        <v>4.3232029681822368</v>
      </c>
      <c r="N584">
        <v>902.4</v>
      </c>
      <c r="O584" t="s">
        <v>83</v>
      </c>
      <c r="P584" t="s">
        <v>142</v>
      </c>
      <c r="Q584" t="s">
        <v>115</v>
      </c>
      <c r="R584" t="s">
        <v>115</v>
      </c>
      <c r="S584" t="s">
        <v>139</v>
      </c>
      <c r="T584" t="s">
        <v>139</v>
      </c>
      <c r="U584" t="s">
        <v>139</v>
      </c>
      <c r="V584" t="s">
        <v>139</v>
      </c>
      <c r="W584" t="s">
        <v>139</v>
      </c>
      <c r="X584" t="s">
        <v>139</v>
      </c>
      <c r="Y584" t="s">
        <v>139</v>
      </c>
      <c r="Z584" t="s">
        <v>139</v>
      </c>
      <c r="AA584" t="s">
        <v>139</v>
      </c>
      <c r="AB584" t="s">
        <v>139</v>
      </c>
      <c r="AC584" s="37">
        <v>22.48245</v>
      </c>
      <c r="AD584" s="37">
        <v>120.432215</v>
      </c>
      <c r="AE584">
        <v>50</v>
      </c>
      <c r="AF584" s="37" t="s">
        <v>174</v>
      </c>
      <c r="AG584" s="37" t="s">
        <v>166</v>
      </c>
      <c r="AH584" t="s">
        <v>168</v>
      </c>
      <c r="AI584" t="s">
        <v>169</v>
      </c>
      <c r="AJ584" t="s">
        <v>170</v>
      </c>
      <c r="AK584" t="s">
        <v>172</v>
      </c>
      <c r="AL584" s="27" t="s">
        <v>177</v>
      </c>
    </row>
    <row r="585" spans="1:38" x14ac:dyDescent="0.25">
      <c r="A585">
        <v>584</v>
      </c>
      <c r="B585">
        <v>70</v>
      </c>
      <c r="C585" s="1">
        <v>41560</v>
      </c>
      <c r="D585" s="62">
        <v>2013</v>
      </c>
      <c r="E585" s="62">
        <v>10</v>
      </c>
      <c r="F585" s="62">
        <v>13</v>
      </c>
      <c r="G585">
        <v>2</v>
      </c>
      <c r="H585">
        <v>4</v>
      </c>
      <c r="I585">
        <v>29.9</v>
      </c>
      <c r="J585">
        <v>8.17</v>
      </c>
      <c r="K585">
        <v>15</v>
      </c>
      <c r="L585">
        <v>173.86091127098317</v>
      </c>
      <c r="M585">
        <v>4.3232029681822368</v>
      </c>
      <c r="N585">
        <v>1.6</v>
      </c>
      <c r="O585" t="s">
        <v>57</v>
      </c>
      <c r="P585" t="s">
        <v>148</v>
      </c>
      <c r="Q585" t="s">
        <v>115</v>
      </c>
      <c r="R585" t="s">
        <v>115</v>
      </c>
      <c r="S585" t="s">
        <v>139</v>
      </c>
      <c r="T585" t="s">
        <v>139</v>
      </c>
      <c r="U585" t="s">
        <v>139</v>
      </c>
      <c r="V585" t="s">
        <v>139</v>
      </c>
      <c r="W585" t="s">
        <v>139</v>
      </c>
      <c r="X585" t="s">
        <v>139</v>
      </c>
      <c r="Y585" t="s">
        <v>139</v>
      </c>
      <c r="Z585" t="s">
        <v>139</v>
      </c>
      <c r="AA585" t="s">
        <v>139</v>
      </c>
      <c r="AB585" t="s">
        <v>139</v>
      </c>
      <c r="AC585" s="37">
        <v>22.48245</v>
      </c>
      <c r="AD585" s="37">
        <v>120.432215</v>
      </c>
      <c r="AE585">
        <v>50</v>
      </c>
      <c r="AF585" s="37" t="s">
        <v>174</v>
      </c>
      <c r="AG585" s="37" t="s">
        <v>173</v>
      </c>
      <c r="AH585" t="s">
        <v>167</v>
      </c>
      <c r="AI585" t="s">
        <v>169</v>
      </c>
      <c r="AJ585" t="s">
        <v>170</v>
      </c>
      <c r="AK585" t="s">
        <v>171</v>
      </c>
      <c r="AL585" s="27" t="s">
        <v>177</v>
      </c>
    </row>
    <row r="586" spans="1:38" x14ac:dyDescent="0.25">
      <c r="A586">
        <v>585</v>
      </c>
      <c r="B586">
        <v>70</v>
      </c>
      <c r="C586" s="1">
        <v>41560</v>
      </c>
      <c r="D586" s="62">
        <v>2013</v>
      </c>
      <c r="E586" s="62">
        <v>10</v>
      </c>
      <c r="F586" s="62">
        <v>13</v>
      </c>
      <c r="G586">
        <v>2</v>
      </c>
      <c r="H586">
        <v>4</v>
      </c>
      <c r="I586">
        <v>29.9</v>
      </c>
      <c r="J586">
        <v>8.17</v>
      </c>
      <c r="K586">
        <v>15</v>
      </c>
      <c r="L586">
        <v>173.86091127098317</v>
      </c>
      <c r="M586">
        <v>4.3232029681822368</v>
      </c>
      <c r="N586">
        <v>1.6</v>
      </c>
      <c r="O586" t="s">
        <v>58</v>
      </c>
      <c r="P586" t="s">
        <v>149</v>
      </c>
      <c r="Q586" t="s">
        <v>115</v>
      </c>
      <c r="R586" t="s">
        <v>115</v>
      </c>
      <c r="S586" t="s">
        <v>139</v>
      </c>
      <c r="T586" t="s">
        <v>139</v>
      </c>
      <c r="U586" t="s">
        <v>139</v>
      </c>
      <c r="V586" t="s">
        <v>139</v>
      </c>
      <c r="W586" t="s">
        <v>139</v>
      </c>
      <c r="X586" t="s">
        <v>139</v>
      </c>
      <c r="Y586" t="s">
        <v>139</v>
      </c>
      <c r="Z586" t="s">
        <v>139</v>
      </c>
      <c r="AA586" t="s">
        <v>139</v>
      </c>
      <c r="AB586" t="s">
        <v>139</v>
      </c>
      <c r="AC586" s="37">
        <v>22.48245</v>
      </c>
      <c r="AD586" s="37">
        <v>120.432215</v>
      </c>
      <c r="AE586">
        <v>50</v>
      </c>
      <c r="AF586" s="37" t="s">
        <v>174</v>
      </c>
      <c r="AG586" s="37" t="s">
        <v>166</v>
      </c>
      <c r="AH586" t="s">
        <v>167</v>
      </c>
      <c r="AI586" t="s">
        <v>169</v>
      </c>
      <c r="AJ586" t="s">
        <v>170</v>
      </c>
      <c r="AK586" t="s">
        <v>175</v>
      </c>
      <c r="AL586" s="27" t="s">
        <v>177</v>
      </c>
    </row>
    <row r="587" spans="1:38" x14ac:dyDescent="0.25">
      <c r="A587">
        <v>586</v>
      </c>
      <c r="B587">
        <v>70</v>
      </c>
      <c r="C587" s="1">
        <v>41560</v>
      </c>
      <c r="D587" s="62">
        <v>2013</v>
      </c>
      <c r="E587" s="62">
        <v>10</v>
      </c>
      <c r="F587" s="62">
        <v>13</v>
      </c>
      <c r="G587">
        <v>2</v>
      </c>
      <c r="H587">
        <v>4</v>
      </c>
      <c r="I587">
        <v>29.9</v>
      </c>
      <c r="J587">
        <v>8.17</v>
      </c>
      <c r="K587">
        <v>15</v>
      </c>
      <c r="L587">
        <v>173.86091127098317</v>
      </c>
      <c r="M587">
        <v>4.3232029681822368</v>
      </c>
      <c r="N587">
        <v>3.2</v>
      </c>
      <c r="O587" t="s">
        <v>59</v>
      </c>
      <c r="P587" t="s">
        <v>150</v>
      </c>
      <c r="Q587" t="s">
        <v>115</v>
      </c>
      <c r="R587" t="s">
        <v>124</v>
      </c>
      <c r="S587" t="s">
        <v>139</v>
      </c>
      <c r="T587" t="s">
        <v>139</v>
      </c>
      <c r="U587" t="s">
        <v>139</v>
      </c>
      <c r="V587" t="s">
        <v>139</v>
      </c>
      <c r="W587" t="s">
        <v>139</v>
      </c>
      <c r="X587" t="s">
        <v>139</v>
      </c>
      <c r="Y587" t="s">
        <v>139</v>
      </c>
      <c r="Z587" t="s">
        <v>139</v>
      </c>
      <c r="AA587" t="s">
        <v>139</v>
      </c>
      <c r="AB587" t="s">
        <v>139</v>
      </c>
      <c r="AC587" s="37">
        <v>22.48245</v>
      </c>
      <c r="AD587" s="37">
        <v>120.432215</v>
      </c>
      <c r="AE587">
        <v>50</v>
      </c>
      <c r="AF587" s="37" t="s">
        <v>174</v>
      </c>
      <c r="AG587" s="37" t="s">
        <v>166</v>
      </c>
      <c r="AH587" t="s">
        <v>168</v>
      </c>
      <c r="AI587" t="s">
        <v>169</v>
      </c>
      <c r="AJ587" t="s">
        <v>170</v>
      </c>
      <c r="AK587" t="s">
        <v>172</v>
      </c>
      <c r="AL587" s="27" t="s">
        <v>177</v>
      </c>
    </row>
    <row r="588" spans="1:38" x14ac:dyDescent="0.25">
      <c r="A588">
        <v>587</v>
      </c>
      <c r="B588">
        <v>70</v>
      </c>
      <c r="C588" s="1">
        <v>41560</v>
      </c>
      <c r="D588" s="62">
        <v>2013</v>
      </c>
      <c r="E588" s="62">
        <v>10</v>
      </c>
      <c r="F588" s="62">
        <v>13</v>
      </c>
      <c r="G588">
        <v>2</v>
      </c>
      <c r="H588">
        <v>4</v>
      </c>
      <c r="I588">
        <v>29.9</v>
      </c>
      <c r="J588">
        <v>8.17</v>
      </c>
      <c r="K588">
        <v>15</v>
      </c>
      <c r="L588">
        <v>173.86091127098317</v>
      </c>
      <c r="M588">
        <v>4.3232029681822368</v>
      </c>
      <c r="N588">
        <v>3.2</v>
      </c>
      <c r="O588" t="s">
        <v>60</v>
      </c>
      <c r="P588" t="s">
        <v>151</v>
      </c>
      <c r="Q588" t="s">
        <v>115</v>
      </c>
      <c r="R588" t="s">
        <v>124</v>
      </c>
      <c r="S588" t="s">
        <v>139</v>
      </c>
      <c r="T588" t="s">
        <v>139</v>
      </c>
      <c r="U588" t="s">
        <v>139</v>
      </c>
      <c r="V588" t="s">
        <v>139</v>
      </c>
      <c r="W588" t="s">
        <v>139</v>
      </c>
      <c r="X588" t="s">
        <v>139</v>
      </c>
      <c r="Y588" t="s">
        <v>139</v>
      </c>
      <c r="Z588" t="s">
        <v>139</v>
      </c>
      <c r="AA588" t="s">
        <v>139</v>
      </c>
      <c r="AB588" t="s">
        <v>139</v>
      </c>
      <c r="AC588" s="37">
        <v>22.48245</v>
      </c>
      <c r="AD588" s="37">
        <v>120.432215</v>
      </c>
      <c r="AE588">
        <v>50</v>
      </c>
      <c r="AF588" s="37" t="s">
        <v>174</v>
      </c>
      <c r="AG588" s="37" t="s">
        <v>173</v>
      </c>
      <c r="AH588" t="s">
        <v>167</v>
      </c>
      <c r="AI588" t="s">
        <v>169</v>
      </c>
      <c r="AJ588" t="s">
        <v>170</v>
      </c>
      <c r="AK588" t="s">
        <v>171</v>
      </c>
      <c r="AL588" s="27" t="s">
        <v>177</v>
      </c>
    </row>
    <row r="589" spans="1:38" x14ac:dyDescent="0.25">
      <c r="A589">
        <v>588</v>
      </c>
      <c r="B589">
        <v>70</v>
      </c>
      <c r="C589" s="1">
        <v>41560</v>
      </c>
      <c r="D589" s="62">
        <v>2013</v>
      </c>
      <c r="E589" s="62">
        <v>10</v>
      </c>
      <c r="F589" s="62">
        <v>13</v>
      </c>
      <c r="G589">
        <v>2</v>
      </c>
      <c r="H589">
        <v>4</v>
      </c>
      <c r="I589">
        <v>29.9</v>
      </c>
      <c r="J589">
        <v>8.17</v>
      </c>
      <c r="K589">
        <v>15</v>
      </c>
      <c r="L589">
        <v>173.86091127098317</v>
      </c>
      <c r="M589">
        <v>4.3232029681822368</v>
      </c>
      <c r="N589">
        <v>54.4</v>
      </c>
      <c r="O589" t="s">
        <v>67</v>
      </c>
      <c r="P589" t="s">
        <v>155</v>
      </c>
      <c r="Q589" t="s">
        <v>115</v>
      </c>
      <c r="R589" t="s">
        <v>119</v>
      </c>
      <c r="S589" t="s">
        <v>139</v>
      </c>
      <c r="T589" t="s">
        <v>139</v>
      </c>
      <c r="U589" t="s">
        <v>139</v>
      </c>
      <c r="V589" t="s">
        <v>139</v>
      </c>
      <c r="W589" t="s">
        <v>139</v>
      </c>
      <c r="X589" t="s">
        <v>139</v>
      </c>
      <c r="Y589" t="s">
        <v>139</v>
      </c>
      <c r="Z589" t="s">
        <v>139</v>
      </c>
      <c r="AA589" t="s">
        <v>139</v>
      </c>
      <c r="AB589" t="s">
        <v>139</v>
      </c>
      <c r="AC589" s="37">
        <v>22.48245</v>
      </c>
      <c r="AD589" s="37">
        <v>120.432215</v>
      </c>
      <c r="AE589">
        <v>50</v>
      </c>
      <c r="AF589" s="37" t="s">
        <v>174</v>
      </c>
      <c r="AG589" s="37" t="s">
        <v>166</v>
      </c>
      <c r="AH589" t="s">
        <v>167</v>
      </c>
      <c r="AI589" t="s">
        <v>169</v>
      </c>
      <c r="AJ589" t="s">
        <v>170</v>
      </c>
      <c r="AK589" t="s">
        <v>175</v>
      </c>
      <c r="AL589" s="27" t="s">
        <v>177</v>
      </c>
    </row>
    <row r="590" spans="1:38" x14ac:dyDescent="0.25">
      <c r="A590">
        <v>589</v>
      </c>
      <c r="B590">
        <v>71</v>
      </c>
      <c r="C590" s="1">
        <v>41563</v>
      </c>
      <c r="D590" s="62">
        <v>2013</v>
      </c>
      <c r="E590" s="62">
        <v>10</v>
      </c>
      <c r="F590" s="62">
        <v>16</v>
      </c>
      <c r="G590">
        <v>2</v>
      </c>
      <c r="H590">
        <v>4</v>
      </c>
      <c r="I590">
        <v>30.4</v>
      </c>
      <c r="J590">
        <v>8</v>
      </c>
      <c r="K590">
        <v>16</v>
      </c>
      <c r="L590">
        <v>157.47402078337325</v>
      </c>
      <c r="M590">
        <v>22.24966532328822</v>
      </c>
      <c r="N590">
        <v>5.3333333333333339</v>
      </c>
      <c r="O590" t="s">
        <v>5</v>
      </c>
      <c r="P590" t="s">
        <v>141</v>
      </c>
      <c r="Q590" t="s">
        <v>112</v>
      </c>
      <c r="R590" t="s">
        <v>116</v>
      </c>
      <c r="S590">
        <v>0.7024999999999999</v>
      </c>
      <c r="T590">
        <v>3.9483470521782207E-2</v>
      </c>
      <c r="U590">
        <v>0.85129999999999995</v>
      </c>
      <c r="V590">
        <v>2.3513825720201317E-2</v>
      </c>
      <c r="W590">
        <v>16.3</v>
      </c>
      <c r="X590">
        <v>5.0343266128097444</v>
      </c>
      <c r="Y590">
        <v>1.2</v>
      </c>
      <c r="Z590">
        <v>0.42163702135578385</v>
      </c>
      <c r="AA590">
        <v>1.3</v>
      </c>
      <c r="AB590">
        <v>0.48304589153964811</v>
      </c>
      <c r="AC590" s="37">
        <v>22.48245</v>
      </c>
      <c r="AD590" s="37">
        <v>120.432215</v>
      </c>
      <c r="AE590">
        <v>50</v>
      </c>
      <c r="AF590" s="37" t="s">
        <v>174</v>
      </c>
      <c r="AG590" s="37" t="s">
        <v>166</v>
      </c>
      <c r="AH590" t="s">
        <v>168</v>
      </c>
      <c r="AI590" t="s">
        <v>169</v>
      </c>
      <c r="AJ590" t="s">
        <v>170</v>
      </c>
      <c r="AK590" t="s">
        <v>172</v>
      </c>
      <c r="AL590" s="27" t="s">
        <v>177</v>
      </c>
    </row>
    <row r="591" spans="1:38" x14ac:dyDescent="0.25">
      <c r="A591">
        <v>590</v>
      </c>
      <c r="B591">
        <v>71</v>
      </c>
      <c r="C591" s="1">
        <v>41563</v>
      </c>
      <c r="D591" s="62">
        <v>2013</v>
      </c>
      <c r="E591" s="62">
        <v>10</v>
      </c>
      <c r="F591" s="62">
        <v>16</v>
      </c>
      <c r="G591">
        <v>2</v>
      </c>
      <c r="H591">
        <v>4</v>
      </c>
      <c r="I591">
        <v>30.4</v>
      </c>
      <c r="J591">
        <v>8</v>
      </c>
      <c r="K591">
        <v>16</v>
      </c>
      <c r="L591">
        <v>157.47402078337325</v>
      </c>
      <c r="M591">
        <v>22.24966532328822</v>
      </c>
      <c r="N591">
        <v>6.6666666666666661</v>
      </c>
      <c r="O591" t="s">
        <v>7</v>
      </c>
      <c r="P591" t="s">
        <v>141</v>
      </c>
      <c r="Q591" t="s">
        <v>112</v>
      </c>
      <c r="R591" t="s">
        <v>117</v>
      </c>
      <c r="S591" t="s">
        <v>139</v>
      </c>
      <c r="T591" t="s">
        <v>139</v>
      </c>
      <c r="U591" t="s">
        <v>139</v>
      </c>
      <c r="V591" t="s">
        <v>139</v>
      </c>
      <c r="W591" t="s">
        <v>139</v>
      </c>
      <c r="X591" t="s">
        <v>139</v>
      </c>
      <c r="Y591" t="s">
        <v>139</v>
      </c>
      <c r="Z591" t="s">
        <v>139</v>
      </c>
      <c r="AA591" t="s">
        <v>139</v>
      </c>
      <c r="AB591" t="s">
        <v>139</v>
      </c>
      <c r="AC591" s="37">
        <v>22.48245</v>
      </c>
      <c r="AD591" s="37">
        <v>120.432215</v>
      </c>
      <c r="AE591">
        <v>50</v>
      </c>
      <c r="AF591" s="37" t="s">
        <v>174</v>
      </c>
      <c r="AG591" s="37" t="s">
        <v>173</v>
      </c>
      <c r="AH591" t="s">
        <v>167</v>
      </c>
      <c r="AI591" t="s">
        <v>169</v>
      </c>
      <c r="AJ591" t="s">
        <v>170</v>
      </c>
      <c r="AK591" t="s">
        <v>171</v>
      </c>
      <c r="AL591" s="27" t="s">
        <v>177</v>
      </c>
    </row>
    <row r="592" spans="1:38" x14ac:dyDescent="0.25">
      <c r="A592">
        <v>591</v>
      </c>
      <c r="B592">
        <v>71</v>
      </c>
      <c r="C592" s="1">
        <v>41563</v>
      </c>
      <c r="D592" s="62">
        <v>2013</v>
      </c>
      <c r="E592" s="62">
        <v>10</v>
      </c>
      <c r="F592" s="62">
        <v>16</v>
      </c>
      <c r="G592">
        <v>2</v>
      </c>
      <c r="H592">
        <v>4</v>
      </c>
      <c r="I592">
        <v>30.4</v>
      </c>
      <c r="J592">
        <v>8</v>
      </c>
      <c r="K592">
        <v>16</v>
      </c>
      <c r="L592">
        <v>157.47402078337325</v>
      </c>
      <c r="M592">
        <v>22.24966532328822</v>
      </c>
      <c r="N592">
        <v>24</v>
      </c>
      <c r="O592" t="s">
        <v>108</v>
      </c>
      <c r="P592" t="s">
        <v>141</v>
      </c>
      <c r="Q592" t="s">
        <v>114</v>
      </c>
      <c r="R592" t="s">
        <v>118</v>
      </c>
      <c r="S592" t="s">
        <v>139</v>
      </c>
      <c r="T592" t="s">
        <v>139</v>
      </c>
      <c r="U592" t="s">
        <v>139</v>
      </c>
      <c r="V592" t="s">
        <v>139</v>
      </c>
      <c r="W592" t="s">
        <v>139</v>
      </c>
      <c r="X592" t="s">
        <v>139</v>
      </c>
      <c r="Y592" t="s">
        <v>139</v>
      </c>
      <c r="Z592" t="s">
        <v>139</v>
      </c>
      <c r="AA592" t="s">
        <v>139</v>
      </c>
      <c r="AB592" t="s">
        <v>139</v>
      </c>
      <c r="AC592" s="37">
        <v>22.48245</v>
      </c>
      <c r="AD592" s="37">
        <v>120.432215</v>
      </c>
      <c r="AE592">
        <v>50</v>
      </c>
      <c r="AF592" s="37" t="s">
        <v>174</v>
      </c>
      <c r="AG592" s="37" t="s">
        <v>166</v>
      </c>
      <c r="AH592" t="s">
        <v>167</v>
      </c>
      <c r="AI592" t="s">
        <v>169</v>
      </c>
      <c r="AJ592" t="s">
        <v>170</v>
      </c>
      <c r="AK592" t="s">
        <v>175</v>
      </c>
      <c r="AL592" s="27" t="s">
        <v>177</v>
      </c>
    </row>
    <row r="593" spans="1:38" x14ac:dyDescent="0.25">
      <c r="A593">
        <v>592</v>
      </c>
      <c r="B593">
        <v>71</v>
      </c>
      <c r="C593" s="1">
        <v>41563</v>
      </c>
      <c r="D593" s="62">
        <v>2013</v>
      </c>
      <c r="E593" s="62">
        <v>10</v>
      </c>
      <c r="F593" s="62">
        <v>16</v>
      </c>
      <c r="G593">
        <v>2</v>
      </c>
      <c r="H593">
        <v>4</v>
      </c>
      <c r="I593">
        <v>30.4</v>
      </c>
      <c r="J593">
        <v>8</v>
      </c>
      <c r="K593">
        <v>16</v>
      </c>
      <c r="L593">
        <v>157.47402078337325</v>
      </c>
      <c r="M593">
        <v>22.24966532328822</v>
      </c>
      <c r="N593">
        <v>98.666666666666657</v>
      </c>
      <c r="O593" t="s">
        <v>9</v>
      </c>
      <c r="P593" t="s">
        <v>141</v>
      </c>
      <c r="Q593" t="s">
        <v>115</v>
      </c>
      <c r="R593" t="s">
        <v>122</v>
      </c>
      <c r="S593" t="s">
        <v>139</v>
      </c>
      <c r="T593" t="s">
        <v>139</v>
      </c>
      <c r="U593" t="s">
        <v>139</v>
      </c>
      <c r="V593" t="s">
        <v>139</v>
      </c>
      <c r="W593" t="s">
        <v>139</v>
      </c>
      <c r="X593" t="s">
        <v>139</v>
      </c>
      <c r="Y593" t="s">
        <v>139</v>
      </c>
      <c r="Z593" t="s">
        <v>139</v>
      </c>
      <c r="AA593" t="s">
        <v>139</v>
      </c>
      <c r="AB593" t="s">
        <v>139</v>
      </c>
      <c r="AC593" s="37">
        <v>22.48245</v>
      </c>
      <c r="AD593" s="37">
        <v>120.432215</v>
      </c>
      <c r="AE593">
        <v>50</v>
      </c>
      <c r="AF593" s="37" t="s">
        <v>174</v>
      </c>
      <c r="AG593" s="37" t="s">
        <v>166</v>
      </c>
      <c r="AH593" t="s">
        <v>168</v>
      </c>
      <c r="AI593" t="s">
        <v>169</v>
      </c>
      <c r="AJ593" t="s">
        <v>170</v>
      </c>
      <c r="AK593" t="s">
        <v>172</v>
      </c>
      <c r="AL593" s="27" t="s">
        <v>177</v>
      </c>
    </row>
    <row r="594" spans="1:38" x14ac:dyDescent="0.25">
      <c r="A594">
        <v>593</v>
      </c>
      <c r="B594">
        <v>71</v>
      </c>
      <c r="C594" s="1">
        <v>41563</v>
      </c>
      <c r="D594" s="62">
        <v>2013</v>
      </c>
      <c r="E594" s="62">
        <v>10</v>
      </c>
      <c r="F594" s="62">
        <v>16</v>
      </c>
      <c r="G594">
        <v>2</v>
      </c>
      <c r="H594">
        <v>4</v>
      </c>
      <c r="I594">
        <v>30.4</v>
      </c>
      <c r="J594">
        <v>8</v>
      </c>
      <c r="K594">
        <v>16</v>
      </c>
      <c r="L594">
        <v>157.47402078337325</v>
      </c>
      <c r="M594">
        <v>22.24966532328822</v>
      </c>
      <c r="N594">
        <v>446.66666666666663</v>
      </c>
      <c r="O594" t="s">
        <v>83</v>
      </c>
      <c r="P594" t="s">
        <v>142</v>
      </c>
      <c r="Q594" t="s">
        <v>115</v>
      </c>
      <c r="R594" t="s">
        <v>115</v>
      </c>
      <c r="S594" t="s">
        <v>139</v>
      </c>
      <c r="T594" t="s">
        <v>139</v>
      </c>
      <c r="U594" t="s">
        <v>139</v>
      </c>
      <c r="V594" t="s">
        <v>139</v>
      </c>
      <c r="W594" t="s">
        <v>139</v>
      </c>
      <c r="X594" t="s">
        <v>139</v>
      </c>
      <c r="Y594" t="s">
        <v>139</v>
      </c>
      <c r="Z594" t="s">
        <v>139</v>
      </c>
      <c r="AA594" t="s">
        <v>139</v>
      </c>
      <c r="AB594" t="s">
        <v>139</v>
      </c>
      <c r="AC594" s="37">
        <v>22.48245</v>
      </c>
      <c r="AD594" s="37">
        <v>120.432215</v>
      </c>
      <c r="AE594">
        <v>50</v>
      </c>
      <c r="AF594" s="37" t="s">
        <v>174</v>
      </c>
      <c r="AG594" s="37" t="s">
        <v>173</v>
      </c>
      <c r="AH594" t="s">
        <v>167</v>
      </c>
      <c r="AI594" t="s">
        <v>169</v>
      </c>
      <c r="AJ594" t="s">
        <v>170</v>
      </c>
      <c r="AK594" t="s">
        <v>171</v>
      </c>
      <c r="AL594" s="27" t="s">
        <v>177</v>
      </c>
    </row>
    <row r="595" spans="1:38" x14ac:dyDescent="0.25">
      <c r="A595">
        <v>594</v>
      </c>
      <c r="B595">
        <v>71</v>
      </c>
      <c r="C595" s="1">
        <v>41563</v>
      </c>
      <c r="D595" s="62">
        <v>2013</v>
      </c>
      <c r="E595" s="62">
        <v>10</v>
      </c>
      <c r="F595" s="62">
        <v>16</v>
      </c>
      <c r="G595">
        <v>2</v>
      </c>
      <c r="H595">
        <v>4</v>
      </c>
      <c r="I595">
        <v>30.4</v>
      </c>
      <c r="J595">
        <v>8</v>
      </c>
      <c r="K595">
        <v>16</v>
      </c>
      <c r="L595">
        <v>157.47402078337325</v>
      </c>
      <c r="M595">
        <v>22.24966532328822</v>
      </c>
      <c r="N595">
        <v>2.666666666666667</v>
      </c>
      <c r="O595" t="s">
        <v>59</v>
      </c>
      <c r="P595" t="s">
        <v>150</v>
      </c>
      <c r="Q595" t="s">
        <v>115</v>
      </c>
      <c r="R595" t="s">
        <v>124</v>
      </c>
      <c r="S595" t="s">
        <v>139</v>
      </c>
      <c r="T595" t="s">
        <v>139</v>
      </c>
      <c r="U595" t="s">
        <v>139</v>
      </c>
      <c r="V595" t="s">
        <v>139</v>
      </c>
      <c r="W595" t="s">
        <v>139</v>
      </c>
      <c r="X595" t="s">
        <v>139</v>
      </c>
      <c r="Y595" t="s">
        <v>139</v>
      </c>
      <c r="Z595" t="s">
        <v>139</v>
      </c>
      <c r="AA595" t="s">
        <v>139</v>
      </c>
      <c r="AB595" t="s">
        <v>139</v>
      </c>
      <c r="AC595" s="37">
        <v>22.48245</v>
      </c>
      <c r="AD595" s="37">
        <v>120.432215</v>
      </c>
      <c r="AE595">
        <v>50</v>
      </c>
      <c r="AF595" s="37" t="s">
        <v>174</v>
      </c>
      <c r="AG595" s="37" t="s">
        <v>166</v>
      </c>
      <c r="AH595" t="s">
        <v>167</v>
      </c>
      <c r="AI595" t="s">
        <v>169</v>
      </c>
      <c r="AJ595" t="s">
        <v>170</v>
      </c>
      <c r="AK595" t="s">
        <v>175</v>
      </c>
      <c r="AL595" s="27" t="s">
        <v>177</v>
      </c>
    </row>
    <row r="596" spans="1:38" x14ac:dyDescent="0.25">
      <c r="A596">
        <v>595</v>
      </c>
      <c r="B596">
        <v>71</v>
      </c>
      <c r="C596" s="1">
        <v>41563</v>
      </c>
      <c r="D596" s="62">
        <v>2013</v>
      </c>
      <c r="E596" s="62">
        <v>10</v>
      </c>
      <c r="F596" s="62">
        <v>16</v>
      </c>
      <c r="G596">
        <v>2</v>
      </c>
      <c r="H596">
        <v>4</v>
      </c>
      <c r="I596">
        <v>30.4</v>
      </c>
      <c r="J596">
        <v>8</v>
      </c>
      <c r="K596">
        <v>16</v>
      </c>
      <c r="L596">
        <v>157.47402078337325</v>
      </c>
      <c r="M596">
        <v>22.24966532328822</v>
      </c>
      <c r="N596">
        <v>5.3333333333333339</v>
      </c>
      <c r="O596" t="s">
        <v>60</v>
      </c>
      <c r="P596" t="s">
        <v>151</v>
      </c>
      <c r="Q596" t="s">
        <v>115</v>
      </c>
      <c r="R596" t="s">
        <v>124</v>
      </c>
      <c r="S596" t="s">
        <v>139</v>
      </c>
      <c r="T596" t="s">
        <v>139</v>
      </c>
      <c r="U596" t="s">
        <v>139</v>
      </c>
      <c r="V596" t="s">
        <v>139</v>
      </c>
      <c r="W596" t="s">
        <v>139</v>
      </c>
      <c r="X596" t="s">
        <v>139</v>
      </c>
      <c r="Y596" t="s">
        <v>139</v>
      </c>
      <c r="Z596" t="s">
        <v>139</v>
      </c>
      <c r="AA596" t="s">
        <v>139</v>
      </c>
      <c r="AB596" t="s">
        <v>139</v>
      </c>
      <c r="AC596" s="37">
        <v>22.48245</v>
      </c>
      <c r="AD596" s="37">
        <v>120.432215</v>
      </c>
      <c r="AE596">
        <v>50</v>
      </c>
      <c r="AF596" s="37" t="s">
        <v>174</v>
      </c>
      <c r="AG596" s="37" t="s">
        <v>166</v>
      </c>
      <c r="AH596" t="s">
        <v>168</v>
      </c>
      <c r="AI596" t="s">
        <v>169</v>
      </c>
      <c r="AJ596" t="s">
        <v>170</v>
      </c>
      <c r="AK596" t="s">
        <v>172</v>
      </c>
      <c r="AL596" s="27" t="s">
        <v>177</v>
      </c>
    </row>
    <row r="597" spans="1:38" x14ac:dyDescent="0.25">
      <c r="A597">
        <v>596</v>
      </c>
      <c r="B597">
        <v>71</v>
      </c>
      <c r="C597" s="1">
        <v>41563</v>
      </c>
      <c r="D597" s="62">
        <v>2013</v>
      </c>
      <c r="E597" s="62">
        <v>10</v>
      </c>
      <c r="F597" s="62">
        <v>16</v>
      </c>
      <c r="G597">
        <v>2</v>
      </c>
      <c r="H597">
        <v>4</v>
      </c>
      <c r="I597">
        <v>30.4</v>
      </c>
      <c r="J597">
        <v>8</v>
      </c>
      <c r="K597">
        <v>16</v>
      </c>
      <c r="L597">
        <v>157.47402078337325</v>
      </c>
      <c r="M597">
        <v>22.24966532328822</v>
      </c>
      <c r="N597">
        <v>1.3333333333333335</v>
      </c>
      <c r="O597" t="s">
        <v>61</v>
      </c>
      <c r="P597" t="s">
        <v>152</v>
      </c>
      <c r="Q597" t="s">
        <v>115</v>
      </c>
      <c r="R597" t="s">
        <v>115</v>
      </c>
      <c r="S597" t="s">
        <v>139</v>
      </c>
      <c r="T597" t="s">
        <v>139</v>
      </c>
      <c r="U597" t="s">
        <v>139</v>
      </c>
      <c r="V597" t="s">
        <v>139</v>
      </c>
      <c r="W597" t="s">
        <v>139</v>
      </c>
      <c r="X597" t="s">
        <v>139</v>
      </c>
      <c r="Y597" t="s">
        <v>139</v>
      </c>
      <c r="Z597" t="s">
        <v>139</v>
      </c>
      <c r="AA597" t="s">
        <v>139</v>
      </c>
      <c r="AB597" t="s">
        <v>139</v>
      </c>
      <c r="AC597" s="37">
        <v>22.48245</v>
      </c>
      <c r="AD597" s="37">
        <v>120.432215</v>
      </c>
      <c r="AE597">
        <v>50</v>
      </c>
      <c r="AF597" s="37" t="s">
        <v>174</v>
      </c>
      <c r="AG597" s="37" t="s">
        <v>173</v>
      </c>
      <c r="AH597" t="s">
        <v>167</v>
      </c>
      <c r="AI597" t="s">
        <v>169</v>
      </c>
      <c r="AJ597" t="s">
        <v>170</v>
      </c>
      <c r="AK597" t="s">
        <v>171</v>
      </c>
      <c r="AL597" s="27" t="s">
        <v>177</v>
      </c>
    </row>
    <row r="598" spans="1:38" x14ac:dyDescent="0.25">
      <c r="A598">
        <v>597</v>
      </c>
      <c r="B598">
        <v>71</v>
      </c>
      <c r="C598" s="1">
        <v>41563</v>
      </c>
      <c r="D598" s="62">
        <v>2013</v>
      </c>
      <c r="E598" s="62">
        <v>10</v>
      </c>
      <c r="F598" s="62">
        <v>16</v>
      </c>
      <c r="G598">
        <v>2</v>
      </c>
      <c r="H598">
        <v>4</v>
      </c>
      <c r="I598">
        <v>30.4</v>
      </c>
      <c r="J598">
        <v>8</v>
      </c>
      <c r="K598">
        <v>16</v>
      </c>
      <c r="L598">
        <v>157.47402078337325</v>
      </c>
      <c r="M598">
        <v>22.24966532328822</v>
      </c>
      <c r="N598">
        <v>33.333333333333329</v>
      </c>
      <c r="O598" t="s">
        <v>67</v>
      </c>
      <c r="P598" t="s">
        <v>155</v>
      </c>
      <c r="Q598" t="s">
        <v>115</v>
      </c>
      <c r="R598" t="s">
        <v>119</v>
      </c>
      <c r="S598" t="s">
        <v>139</v>
      </c>
      <c r="T598" t="s">
        <v>139</v>
      </c>
      <c r="U598" t="s">
        <v>139</v>
      </c>
      <c r="V598" t="s">
        <v>139</v>
      </c>
      <c r="W598" t="s">
        <v>139</v>
      </c>
      <c r="X598" t="s">
        <v>139</v>
      </c>
      <c r="Y598" t="s">
        <v>139</v>
      </c>
      <c r="Z598" t="s">
        <v>139</v>
      </c>
      <c r="AA598" t="s">
        <v>139</v>
      </c>
      <c r="AB598" t="s">
        <v>139</v>
      </c>
      <c r="AC598" s="37">
        <v>22.48245</v>
      </c>
      <c r="AD598" s="37">
        <v>120.432215</v>
      </c>
      <c r="AE598">
        <v>50</v>
      </c>
      <c r="AF598" s="37" t="s">
        <v>174</v>
      </c>
      <c r="AG598" s="37" t="s">
        <v>166</v>
      </c>
      <c r="AH598" t="s">
        <v>167</v>
      </c>
      <c r="AI598" t="s">
        <v>169</v>
      </c>
      <c r="AJ598" t="s">
        <v>170</v>
      </c>
      <c r="AK598" t="s">
        <v>175</v>
      </c>
      <c r="AL598" s="27" t="s">
        <v>177</v>
      </c>
    </row>
    <row r="599" spans="1:38" x14ac:dyDescent="0.25">
      <c r="A599">
        <v>598</v>
      </c>
      <c r="B599">
        <v>72</v>
      </c>
      <c r="C599" s="1">
        <v>41566</v>
      </c>
      <c r="D599" s="62">
        <v>2013</v>
      </c>
      <c r="E599" s="62">
        <v>10</v>
      </c>
      <c r="F599" s="62">
        <v>19</v>
      </c>
      <c r="G599">
        <v>2</v>
      </c>
      <c r="H599">
        <v>4</v>
      </c>
      <c r="I599">
        <v>29.3</v>
      </c>
      <c r="J599">
        <v>8</v>
      </c>
      <c r="K599">
        <v>17</v>
      </c>
      <c r="L599">
        <v>182.2541966426858</v>
      </c>
      <c r="M599">
        <v>8.3932853717026461</v>
      </c>
      <c r="N599">
        <v>20.8</v>
      </c>
      <c r="O599" t="s">
        <v>5</v>
      </c>
      <c r="P599" t="s">
        <v>141</v>
      </c>
      <c r="Q599" t="s">
        <v>112</v>
      </c>
      <c r="R599" t="s">
        <v>116</v>
      </c>
      <c r="S599" t="s">
        <v>139</v>
      </c>
      <c r="T599" t="s">
        <v>139</v>
      </c>
      <c r="U599" t="s">
        <v>139</v>
      </c>
      <c r="V599" t="s">
        <v>139</v>
      </c>
      <c r="W599" t="s">
        <v>139</v>
      </c>
      <c r="X599" t="s">
        <v>139</v>
      </c>
      <c r="Y599" t="s">
        <v>139</v>
      </c>
      <c r="Z599" t="s">
        <v>139</v>
      </c>
      <c r="AA599" t="s">
        <v>139</v>
      </c>
      <c r="AB599" t="s">
        <v>139</v>
      </c>
      <c r="AC599" s="37">
        <v>22.48245</v>
      </c>
      <c r="AD599" s="37">
        <v>120.432215</v>
      </c>
      <c r="AE599">
        <v>50</v>
      </c>
      <c r="AF599" s="37" t="s">
        <v>174</v>
      </c>
      <c r="AG599" s="37" t="s">
        <v>166</v>
      </c>
      <c r="AH599" t="s">
        <v>168</v>
      </c>
      <c r="AI599" t="s">
        <v>169</v>
      </c>
      <c r="AJ599" t="s">
        <v>170</v>
      </c>
      <c r="AK599" t="s">
        <v>172</v>
      </c>
      <c r="AL599" s="27" t="s">
        <v>177</v>
      </c>
    </row>
    <row r="600" spans="1:38" x14ac:dyDescent="0.25">
      <c r="A600">
        <v>599</v>
      </c>
      <c r="B600">
        <v>72</v>
      </c>
      <c r="C600" s="1">
        <v>41566</v>
      </c>
      <c r="D600" s="62">
        <v>2013</v>
      </c>
      <c r="E600" s="62">
        <v>10</v>
      </c>
      <c r="F600" s="62">
        <v>19</v>
      </c>
      <c r="G600">
        <v>2</v>
      </c>
      <c r="H600">
        <v>4</v>
      </c>
      <c r="I600">
        <v>29.3</v>
      </c>
      <c r="J600">
        <v>8</v>
      </c>
      <c r="K600">
        <v>17</v>
      </c>
      <c r="L600">
        <v>182.2541966426858</v>
      </c>
      <c r="M600">
        <v>8.3932853717026461</v>
      </c>
      <c r="N600">
        <v>16</v>
      </c>
      <c r="O600" t="s">
        <v>108</v>
      </c>
      <c r="P600" t="s">
        <v>141</v>
      </c>
      <c r="Q600" t="s">
        <v>114</v>
      </c>
      <c r="R600" t="s">
        <v>118</v>
      </c>
      <c r="S600" t="s">
        <v>139</v>
      </c>
      <c r="T600" t="s">
        <v>139</v>
      </c>
      <c r="U600" t="s">
        <v>139</v>
      </c>
      <c r="V600" t="s">
        <v>139</v>
      </c>
      <c r="W600" t="s">
        <v>139</v>
      </c>
      <c r="X600" t="s">
        <v>139</v>
      </c>
      <c r="Y600" t="s">
        <v>139</v>
      </c>
      <c r="Z600" t="s">
        <v>139</v>
      </c>
      <c r="AA600" t="s">
        <v>139</v>
      </c>
      <c r="AB600" t="s">
        <v>139</v>
      </c>
      <c r="AC600" s="37">
        <v>22.48245</v>
      </c>
      <c r="AD600" s="37">
        <v>120.432215</v>
      </c>
      <c r="AE600">
        <v>50</v>
      </c>
      <c r="AF600" s="37" t="s">
        <v>174</v>
      </c>
      <c r="AG600" s="37" t="s">
        <v>173</v>
      </c>
      <c r="AH600" t="s">
        <v>167</v>
      </c>
      <c r="AI600" t="s">
        <v>169</v>
      </c>
      <c r="AJ600" t="s">
        <v>170</v>
      </c>
      <c r="AK600" t="s">
        <v>171</v>
      </c>
      <c r="AL600" s="27" t="s">
        <v>177</v>
      </c>
    </row>
    <row r="601" spans="1:38" x14ac:dyDescent="0.25">
      <c r="A601">
        <v>600</v>
      </c>
      <c r="B601">
        <v>72</v>
      </c>
      <c r="C601" s="1">
        <v>41566</v>
      </c>
      <c r="D601" s="62">
        <v>2013</v>
      </c>
      <c r="E601" s="62">
        <v>10</v>
      </c>
      <c r="F601" s="62">
        <v>19</v>
      </c>
      <c r="G601">
        <v>2</v>
      </c>
      <c r="H601">
        <v>4</v>
      </c>
      <c r="I601">
        <v>29.3</v>
      </c>
      <c r="J601">
        <v>8</v>
      </c>
      <c r="K601">
        <v>17</v>
      </c>
      <c r="L601">
        <v>182.2541966426858</v>
      </c>
      <c r="M601">
        <v>8.3932853717026461</v>
      </c>
      <c r="N601">
        <v>75.2</v>
      </c>
      <c r="O601" t="s">
        <v>9</v>
      </c>
      <c r="P601" t="s">
        <v>141</v>
      </c>
      <c r="Q601" t="s">
        <v>115</v>
      </c>
      <c r="R601" t="s">
        <v>122</v>
      </c>
      <c r="S601" t="s">
        <v>139</v>
      </c>
      <c r="T601" t="s">
        <v>139</v>
      </c>
      <c r="U601" t="s">
        <v>139</v>
      </c>
      <c r="V601" t="s">
        <v>139</v>
      </c>
      <c r="W601" t="s">
        <v>139</v>
      </c>
      <c r="X601" t="s">
        <v>139</v>
      </c>
      <c r="Y601" t="s">
        <v>139</v>
      </c>
      <c r="Z601" t="s">
        <v>139</v>
      </c>
      <c r="AA601" t="s">
        <v>139</v>
      </c>
      <c r="AB601" t="s">
        <v>139</v>
      </c>
      <c r="AC601" s="37">
        <v>22.48245</v>
      </c>
      <c r="AD601" s="37">
        <v>120.432215</v>
      </c>
      <c r="AE601">
        <v>50</v>
      </c>
      <c r="AF601" s="37" t="s">
        <v>174</v>
      </c>
      <c r="AG601" s="37" t="s">
        <v>166</v>
      </c>
      <c r="AH601" t="s">
        <v>167</v>
      </c>
      <c r="AI601" t="s">
        <v>169</v>
      </c>
      <c r="AJ601" t="s">
        <v>170</v>
      </c>
      <c r="AK601" t="s">
        <v>175</v>
      </c>
      <c r="AL601" s="27" t="s">
        <v>177</v>
      </c>
    </row>
    <row r="602" spans="1:38" x14ac:dyDescent="0.25">
      <c r="A602">
        <v>601</v>
      </c>
      <c r="B602">
        <v>72</v>
      </c>
      <c r="C602" s="1">
        <v>41566</v>
      </c>
      <c r="D602" s="62">
        <v>2013</v>
      </c>
      <c r="E602" s="62">
        <v>10</v>
      </c>
      <c r="F602" s="62">
        <v>19</v>
      </c>
      <c r="G602">
        <v>2</v>
      </c>
      <c r="H602">
        <v>4</v>
      </c>
      <c r="I602">
        <v>29.3</v>
      </c>
      <c r="J602">
        <v>8</v>
      </c>
      <c r="K602">
        <v>17</v>
      </c>
      <c r="L602">
        <v>182.2541966426858</v>
      </c>
      <c r="M602">
        <v>8.3932853717026461</v>
      </c>
      <c r="N602">
        <v>1068.8</v>
      </c>
      <c r="O602" t="s">
        <v>83</v>
      </c>
      <c r="P602" t="s">
        <v>142</v>
      </c>
      <c r="Q602" t="s">
        <v>115</v>
      </c>
      <c r="R602" t="s">
        <v>115</v>
      </c>
      <c r="S602" t="s">
        <v>139</v>
      </c>
      <c r="T602" t="s">
        <v>139</v>
      </c>
      <c r="U602" t="s">
        <v>139</v>
      </c>
      <c r="V602" t="s">
        <v>139</v>
      </c>
      <c r="W602" t="s">
        <v>139</v>
      </c>
      <c r="X602" t="s">
        <v>139</v>
      </c>
      <c r="Y602" t="s">
        <v>139</v>
      </c>
      <c r="Z602" t="s">
        <v>139</v>
      </c>
      <c r="AA602" t="s">
        <v>139</v>
      </c>
      <c r="AB602" t="s">
        <v>139</v>
      </c>
      <c r="AC602" s="37">
        <v>22.48245</v>
      </c>
      <c r="AD602" s="37">
        <v>120.432215</v>
      </c>
      <c r="AE602">
        <v>50</v>
      </c>
      <c r="AF602" s="37" t="s">
        <v>174</v>
      </c>
      <c r="AG602" s="37" t="s">
        <v>166</v>
      </c>
      <c r="AH602" t="s">
        <v>168</v>
      </c>
      <c r="AI602" t="s">
        <v>169</v>
      </c>
      <c r="AJ602" t="s">
        <v>170</v>
      </c>
      <c r="AK602" t="s">
        <v>172</v>
      </c>
      <c r="AL602" s="27" t="s">
        <v>177</v>
      </c>
    </row>
    <row r="603" spans="1:38" x14ac:dyDescent="0.25">
      <c r="A603">
        <v>602</v>
      </c>
      <c r="B603">
        <v>72</v>
      </c>
      <c r="C603" s="1">
        <v>41566</v>
      </c>
      <c r="D603" s="62">
        <v>2013</v>
      </c>
      <c r="E603" s="62">
        <v>10</v>
      </c>
      <c r="F603" s="62">
        <v>19</v>
      </c>
      <c r="G603">
        <v>2</v>
      </c>
      <c r="H603">
        <v>4</v>
      </c>
      <c r="I603">
        <v>29.3</v>
      </c>
      <c r="J603">
        <v>8</v>
      </c>
      <c r="K603">
        <v>17</v>
      </c>
      <c r="L603">
        <v>182.2541966426858</v>
      </c>
      <c r="M603">
        <v>8.3932853717026461</v>
      </c>
      <c r="N603">
        <v>1.6</v>
      </c>
      <c r="O603" t="s">
        <v>60</v>
      </c>
      <c r="P603" t="s">
        <v>151</v>
      </c>
      <c r="Q603" t="s">
        <v>115</v>
      </c>
      <c r="R603" t="s">
        <v>124</v>
      </c>
      <c r="S603" t="s">
        <v>139</v>
      </c>
      <c r="T603" t="s">
        <v>139</v>
      </c>
      <c r="U603" t="s">
        <v>139</v>
      </c>
      <c r="V603" t="s">
        <v>139</v>
      </c>
      <c r="W603" t="s">
        <v>139</v>
      </c>
      <c r="X603" t="s">
        <v>139</v>
      </c>
      <c r="Y603" t="s">
        <v>139</v>
      </c>
      <c r="Z603" t="s">
        <v>139</v>
      </c>
      <c r="AA603" t="s">
        <v>139</v>
      </c>
      <c r="AB603" t="s">
        <v>139</v>
      </c>
      <c r="AC603" s="37">
        <v>22.48245</v>
      </c>
      <c r="AD603" s="37">
        <v>120.432215</v>
      </c>
      <c r="AE603">
        <v>50</v>
      </c>
      <c r="AF603" s="37" t="s">
        <v>174</v>
      </c>
      <c r="AG603" s="37" t="s">
        <v>173</v>
      </c>
      <c r="AH603" t="s">
        <v>167</v>
      </c>
      <c r="AI603" t="s">
        <v>169</v>
      </c>
      <c r="AJ603" t="s">
        <v>170</v>
      </c>
      <c r="AK603" t="s">
        <v>171</v>
      </c>
      <c r="AL603" s="27" t="s">
        <v>177</v>
      </c>
    </row>
    <row r="604" spans="1:38" x14ac:dyDescent="0.25">
      <c r="A604">
        <v>603</v>
      </c>
      <c r="B604">
        <v>72</v>
      </c>
      <c r="C604" s="1">
        <v>41566</v>
      </c>
      <c r="D604" s="62">
        <v>2013</v>
      </c>
      <c r="E604" s="62">
        <v>10</v>
      </c>
      <c r="F604" s="62">
        <v>19</v>
      </c>
      <c r="G604">
        <v>2</v>
      </c>
      <c r="H604">
        <v>4</v>
      </c>
      <c r="I604">
        <v>29.3</v>
      </c>
      <c r="J604">
        <v>8</v>
      </c>
      <c r="K604">
        <v>17</v>
      </c>
      <c r="L604">
        <v>182.2541966426858</v>
      </c>
      <c r="M604">
        <v>8.3932853717026461</v>
      </c>
      <c r="N604">
        <v>94.4</v>
      </c>
      <c r="O604" t="s">
        <v>67</v>
      </c>
      <c r="P604" t="s">
        <v>155</v>
      </c>
      <c r="Q604" t="s">
        <v>115</v>
      </c>
      <c r="R604" t="s">
        <v>119</v>
      </c>
      <c r="S604" t="s">
        <v>139</v>
      </c>
      <c r="T604" t="s">
        <v>139</v>
      </c>
      <c r="U604" t="s">
        <v>139</v>
      </c>
      <c r="V604" t="s">
        <v>139</v>
      </c>
      <c r="W604" t="s">
        <v>139</v>
      </c>
      <c r="X604" t="s">
        <v>139</v>
      </c>
      <c r="Y604" t="s">
        <v>139</v>
      </c>
      <c r="Z604" t="s">
        <v>139</v>
      </c>
      <c r="AA604" t="s">
        <v>139</v>
      </c>
      <c r="AB604" t="s">
        <v>139</v>
      </c>
      <c r="AC604" s="37">
        <v>22.48245</v>
      </c>
      <c r="AD604" s="37">
        <v>120.432215</v>
      </c>
      <c r="AE604">
        <v>50</v>
      </c>
      <c r="AF604" s="37" t="s">
        <v>174</v>
      </c>
      <c r="AG604" s="37" t="s">
        <v>166</v>
      </c>
      <c r="AH604" t="s">
        <v>167</v>
      </c>
      <c r="AI604" t="s">
        <v>169</v>
      </c>
      <c r="AJ604" t="s">
        <v>170</v>
      </c>
      <c r="AK604" t="s">
        <v>175</v>
      </c>
      <c r="AL604" s="27" t="s">
        <v>177</v>
      </c>
    </row>
    <row r="605" spans="1:38" x14ac:dyDescent="0.25">
      <c r="A605">
        <v>604</v>
      </c>
      <c r="B605">
        <v>73</v>
      </c>
      <c r="C605" s="1">
        <v>41569</v>
      </c>
      <c r="D605" s="62">
        <v>2013</v>
      </c>
      <c r="E605" s="62">
        <v>10</v>
      </c>
      <c r="F605" s="62">
        <v>22</v>
      </c>
      <c r="G605">
        <v>2</v>
      </c>
      <c r="H605">
        <v>4</v>
      </c>
      <c r="I605">
        <v>29.2</v>
      </c>
      <c r="J605">
        <v>8</v>
      </c>
      <c r="K605">
        <v>17</v>
      </c>
      <c r="L605">
        <v>180.65547561950439</v>
      </c>
      <c r="M605">
        <v>9.6172737134419997</v>
      </c>
      <c r="N605">
        <v>9.6</v>
      </c>
      <c r="O605" t="s">
        <v>5</v>
      </c>
      <c r="P605" t="s">
        <v>141</v>
      </c>
      <c r="Q605" t="s">
        <v>112</v>
      </c>
      <c r="R605" t="s">
        <v>116</v>
      </c>
      <c r="S605" t="s">
        <v>139</v>
      </c>
      <c r="T605" t="s">
        <v>139</v>
      </c>
      <c r="U605" t="s">
        <v>139</v>
      </c>
      <c r="V605" t="s">
        <v>139</v>
      </c>
      <c r="W605" t="s">
        <v>139</v>
      </c>
      <c r="X605" t="s">
        <v>139</v>
      </c>
      <c r="Y605" t="s">
        <v>139</v>
      </c>
      <c r="Z605" t="s">
        <v>139</v>
      </c>
      <c r="AA605" t="s">
        <v>139</v>
      </c>
      <c r="AB605" t="s">
        <v>139</v>
      </c>
      <c r="AC605" s="37">
        <v>22.48245</v>
      </c>
      <c r="AD605" s="37">
        <v>120.432215</v>
      </c>
      <c r="AE605">
        <v>50</v>
      </c>
      <c r="AF605" s="37" t="s">
        <v>174</v>
      </c>
      <c r="AG605" s="37" t="s">
        <v>166</v>
      </c>
      <c r="AH605" t="s">
        <v>168</v>
      </c>
      <c r="AI605" t="s">
        <v>169</v>
      </c>
      <c r="AJ605" t="s">
        <v>170</v>
      </c>
      <c r="AK605" t="s">
        <v>172</v>
      </c>
      <c r="AL605" s="27" t="s">
        <v>177</v>
      </c>
    </row>
    <row r="606" spans="1:38" x14ac:dyDescent="0.25">
      <c r="A606">
        <v>605</v>
      </c>
      <c r="B606">
        <v>73</v>
      </c>
      <c r="C606" s="1">
        <v>41569</v>
      </c>
      <c r="D606" s="62">
        <v>2013</v>
      </c>
      <c r="E606" s="62">
        <v>10</v>
      </c>
      <c r="F606" s="62">
        <v>22</v>
      </c>
      <c r="G606">
        <v>2</v>
      </c>
      <c r="H606">
        <v>4</v>
      </c>
      <c r="I606">
        <v>29.2</v>
      </c>
      <c r="J606">
        <v>8</v>
      </c>
      <c r="K606">
        <v>17</v>
      </c>
      <c r="L606">
        <v>180.65547561950439</v>
      </c>
      <c r="M606">
        <v>9.6172737134419997</v>
      </c>
      <c r="N606">
        <v>3.2</v>
      </c>
      <c r="O606" t="s">
        <v>7</v>
      </c>
      <c r="P606" t="s">
        <v>141</v>
      </c>
      <c r="Q606" t="s">
        <v>112</v>
      </c>
      <c r="R606" t="s">
        <v>117</v>
      </c>
      <c r="S606" t="s">
        <v>139</v>
      </c>
      <c r="T606" t="s">
        <v>139</v>
      </c>
      <c r="U606" t="s">
        <v>139</v>
      </c>
      <c r="V606" t="s">
        <v>139</v>
      </c>
      <c r="W606" t="s">
        <v>139</v>
      </c>
      <c r="X606" t="s">
        <v>139</v>
      </c>
      <c r="Y606" t="s">
        <v>139</v>
      </c>
      <c r="Z606" t="s">
        <v>139</v>
      </c>
      <c r="AA606" t="s">
        <v>139</v>
      </c>
      <c r="AB606" t="s">
        <v>139</v>
      </c>
      <c r="AC606" s="37">
        <v>22.48245</v>
      </c>
      <c r="AD606" s="37">
        <v>120.432215</v>
      </c>
      <c r="AE606">
        <v>50</v>
      </c>
      <c r="AF606" s="37" t="s">
        <v>174</v>
      </c>
      <c r="AG606" s="37" t="s">
        <v>173</v>
      </c>
      <c r="AH606" t="s">
        <v>167</v>
      </c>
      <c r="AI606" t="s">
        <v>169</v>
      </c>
      <c r="AJ606" t="s">
        <v>170</v>
      </c>
      <c r="AK606" t="s">
        <v>171</v>
      </c>
      <c r="AL606" s="27" t="s">
        <v>177</v>
      </c>
    </row>
    <row r="607" spans="1:38" x14ac:dyDescent="0.25">
      <c r="A607">
        <v>606</v>
      </c>
      <c r="B607">
        <v>73</v>
      </c>
      <c r="C607" s="1">
        <v>41569</v>
      </c>
      <c r="D607" s="62">
        <v>2013</v>
      </c>
      <c r="E607" s="62">
        <v>10</v>
      </c>
      <c r="F607" s="62">
        <v>22</v>
      </c>
      <c r="G607">
        <v>2</v>
      </c>
      <c r="H607">
        <v>4</v>
      </c>
      <c r="I607">
        <v>29.2</v>
      </c>
      <c r="J607">
        <v>8</v>
      </c>
      <c r="K607">
        <v>17</v>
      </c>
      <c r="L607">
        <v>180.65547561950439</v>
      </c>
      <c r="M607">
        <v>9.6172737134419997</v>
      </c>
      <c r="N607">
        <v>12.8</v>
      </c>
      <c r="O607" t="s">
        <v>108</v>
      </c>
      <c r="P607" t="s">
        <v>141</v>
      </c>
      <c r="Q607" t="s">
        <v>114</v>
      </c>
      <c r="R607" t="s">
        <v>118</v>
      </c>
      <c r="S607" t="s">
        <v>139</v>
      </c>
      <c r="T607" t="s">
        <v>139</v>
      </c>
      <c r="U607" t="s">
        <v>139</v>
      </c>
      <c r="V607" t="s">
        <v>139</v>
      </c>
      <c r="W607" t="s">
        <v>139</v>
      </c>
      <c r="X607" t="s">
        <v>139</v>
      </c>
      <c r="Y607" t="s">
        <v>139</v>
      </c>
      <c r="Z607" t="s">
        <v>139</v>
      </c>
      <c r="AA607" t="s">
        <v>139</v>
      </c>
      <c r="AB607" t="s">
        <v>139</v>
      </c>
      <c r="AC607" s="37">
        <v>22.48245</v>
      </c>
      <c r="AD607" s="37">
        <v>120.432215</v>
      </c>
      <c r="AE607">
        <v>50</v>
      </c>
      <c r="AF607" s="37" t="s">
        <v>174</v>
      </c>
      <c r="AG607" s="37" t="s">
        <v>166</v>
      </c>
      <c r="AH607" t="s">
        <v>167</v>
      </c>
      <c r="AI607" t="s">
        <v>169</v>
      </c>
      <c r="AJ607" t="s">
        <v>170</v>
      </c>
      <c r="AK607" t="s">
        <v>175</v>
      </c>
      <c r="AL607" s="27" t="s">
        <v>177</v>
      </c>
    </row>
    <row r="608" spans="1:38" x14ac:dyDescent="0.25">
      <c r="A608">
        <v>607</v>
      </c>
      <c r="B608">
        <v>73</v>
      </c>
      <c r="C608" s="1">
        <v>41569</v>
      </c>
      <c r="D608" s="62">
        <v>2013</v>
      </c>
      <c r="E608" s="62">
        <v>10</v>
      </c>
      <c r="F608" s="62">
        <v>22</v>
      </c>
      <c r="G608">
        <v>2</v>
      </c>
      <c r="H608">
        <v>4</v>
      </c>
      <c r="I608">
        <v>29.2</v>
      </c>
      <c r="J608">
        <v>8</v>
      </c>
      <c r="K608">
        <v>17</v>
      </c>
      <c r="L608">
        <v>180.65547561950439</v>
      </c>
      <c r="M608">
        <v>9.6172737134419997</v>
      </c>
      <c r="N608">
        <v>187.2</v>
      </c>
      <c r="O608" t="s">
        <v>9</v>
      </c>
      <c r="P608" t="s">
        <v>141</v>
      </c>
      <c r="Q608" t="s">
        <v>115</v>
      </c>
      <c r="R608" t="s">
        <v>122</v>
      </c>
      <c r="S608" t="s">
        <v>139</v>
      </c>
      <c r="T608" t="s">
        <v>139</v>
      </c>
      <c r="U608" t="s">
        <v>139</v>
      </c>
      <c r="V608" t="s">
        <v>139</v>
      </c>
      <c r="W608" t="s">
        <v>139</v>
      </c>
      <c r="X608" t="s">
        <v>139</v>
      </c>
      <c r="Y608" t="s">
        <v>139</v>
      </c>
      <c r="Z608" t="s">
        <v>139</v>
      </c>
      <c r="AA608" t="s">
        <v>139</v>
      </c>
      <c r="AB608" t="s">
        <v>139</v>
      </c>
      <c r="AC608" s="37">
        <v>22.48245</v>
      </c>
      <c r="AD608" s="37">
        <v>120.432215</v>
      </c>
      <c r="AE608">
        <v>50</v>
      </c>
      <c r="AF608" s="37" t="s">
        <v>174</v>
      </c>
      <c r="AG608" s="37" t="s">
        <v>166</v>
      </c>
      <c r="AH608" t="s">
        <v>168</v>
      </c>
      <c r="AI608" t="s">
        <v>169</v>
      </c>
      <c r="AJ608" t="s">
        <v>170</v>
      </c>
      <c r="AK608" t="s">
        <v>172</v>
      </c>
      <c r="AL608" s="27" t="s">
        <v>177</v>
      </c>
    </row>
    <row r="609" spans="1:38" x14ac:dyDescent="0.25">
      <c r="A609">
        <v>608</v>
      </c>
      <c r="B609">
        <v>73</v>
      </c>
      <c r="C609" s="1">
        <v>41569</v>
      </c>
      <c r="D609" s="62">
        <v>2013</v>
      </c>
      <c r="E609" s="62">
        <v>10</v>
      </c>
      <c r="F609" s="62">
        <v>22</v>
      </c>
      <c r="G609">
        <v>2</v>
      </c>
      <c r="H609">
        <v>4</v>
      </c>
      <c r="I609">
        <v>29.2</v>
      </c>
      <c r="J609">
        <v>8</v>
      </c>
      <c r="K609">
        <v>17</v>
      </c>
      <c r="L609">
        <v>180.65547561950439</v>
      </c>
      <c r="M609">
        <v>9.6172737134419997</v>
      </c>
      <c r="N609">
        <v>632</v>
      </c>
      <c r="O609" t="s">
        <v>83</v>
      </c>
      <c r="P609" t="s">
        <v>142</v>
      </c>
      <c r="Q609" t="s">
        <v>115</v>
      </c>
      <c r="R609" t="s">
        <v>115</v>
      </c>
      <c r="S609" t="s">
        <v>139</v>
      </c>
      <c r="T609" t="s">
        <v>139</v>
      </c>
      <c r="U609" t="s">
        <v>139</v>
      </c>
      <c r="V609" t="s">
        <v>139</v>
      </c>
      <c r="W609" t="s">
        <v>139</v>
      </c>
      <c r="X609" t="s">
        <v>139</v>
      </c>
      <c r="Y609" t="s">
        <v>139</v>
      </c>
      <c r="Z609" t="s">
        <v>139</v>
      </c>
      <c r="AA609" t="s">
        <v>139</v>
      </c>
      <c r="AB609" t="s">
        <v>139</v>
      </c>
      <c r="AC609" s="37">
        <v>22.48245</v>
      </c>
      <c r="AD609" s="37">
        <v>120.432215</v>
      </c>
      <c r="AE609">
        <v>50</v>
      </c>
      <c r="AF609" s="37" t="s">
        <v>174</v>
      </c>
      <c r="AG609" s="37" t="s">
        <v>173</v>
      </c>
      <c r="AH609" t="s">
        <v>167</v>
      </c>
      <c r="AI609" t="s">
        <v>169</v>
      </c>
      <c r="AJ609" t="s">
        <v>170</v>
      </c>
      <c r="AK609" t="s">
        <v>171</v>
      </c>
      <c r="AL609" s="27" t="s">
        <v>177</v>
      </c>
    </row>
    <row r="610" spans="1:38" x14ac:dyDescent="0.25">
      <c r="A610">
        <v>609</v>
      </c>
      <c r="B610">
        <v>73</v>
      </c>
      <c r="C610" s="1">
        <v>41569</v>
      </c>
      <c r="D610" s="62">
        <v>2013</v>
      </c>
      <c r="E610" s="62">
        <v>10</v>
      </c>
      <c r="F610" s="62">
        <v>22</v>
      </c>
      <c r="G610">
        <v>2</v>
      </c>
      <c r="H610">
        <v>4</v>
      </c>
      <c r="I610">
        <v>29.2</v>
      </c>
      <c r="J610">
        <v>8</v>
      </c>
      <c r="K610">
        <v>17</v>
      </c>
      <c r="L610">
        <v>180.65547561950439</v>
      </c>
      <c r="M610">
        <v>9.6172737134419997</v>
      </c>
      <c r="N610">
        <v>1.6</v>
      </c>
      <c r="O610" t="s">
        <v>60</v>
      </c>
      <c r="P610" t="s">
        <v>151</v>
      </c>
      <c r="Q610" t="s">
        <v>115</v>
      </c>
      <c r="R610" t="s">
        <v>124</v>
      </c>
      <c r="S610" t="s">
        <v>139</v>
      </c>
      <c r="T610" t="s">
        <v>139</v>
      </c>
      <c r="U610" t="s">
        <v>139</v>
      </c>
      <c r="V610" t="s">
        <v>139</v>
      </c>
      <c r="W610" t="s">
        <v>139</v>
      </c>
      <c r="X610" t="s">
        <v>139</v>
      </c>
      <c r="Y610" t="s">
        <v>139</v>
      </c>
      <c r="Z610" t="s">
        <v>139</v>
      </c>
      <c r="AA610" t="s">
        <v>139</v>
      </c>
      <c r="AB610" t="s">
        <v>139</v>
      </c>
      <c r="AC610" s="37">
        <v>22.48245</v>
      </c>
      <c r="AD610" s="37">
        <v>120.432215</v>
      </c>
      <c r="AE610">
        <v>50</v>
      </c>
      <c r="AF610" s="37" t="s">
        <v>174</v>
      </c>
      <c r="AG610" s="37" t="s">
        <v>166</v>
      </c>
      <c r="AH610" t="s">
        <v>167</v>
      </c>
      <c r="AI610" t="s">
        <v>169</v>
      </c>
      <c r="AJ610" t="s">
        <v>170</v>
      </c>
      <c r="AK610" t="s">
        <v>175</v>
      </c>
      <c r="AL610" s="27" t="s">
        <v>177</v>
      </c>
    </row>
    <row r="611" spans="1:38" x14ac:dyDescent="0.25">
      <c r="A611">
        <v>610</v>
      </c>
      <c r="B611">
        <v>73</v>
      </c>
      <c r="C611" s="1">
        <v>41569</v>
      </c>
      <c r="D611" s="62">
        <v>2013</v>
      </c>
      <c r="E611" s="62">
        <v>10</v>
      </c>
      <c r="F611" s="62">
        <v>22</v>
      </c>
      <c r="G611">
        <v>2</v>
      </c>
      <c r="H611">
        <v>4</v>
      </c>
      <c r="I611">
        <v>29.2</v>
      </c>
      <c r="J611">
        <v>8</v>
      </c>
      <c r="K611">
        <v>17</v>
      </c>
      <c r="L611">
        <v>180.65547561950439</v>
      </c>
      <c r="M611">
        <v>9.6172737134419997</v>
      </c>
      <c r="N611">
        <v>60.8</v>
      </c>
      <c r="O611" t="s">
        <v>67</v>
      </c>
      <c r="P611" t="s">
        <v>155</v>
      </c>
      <c r="Q611" t="s">
        <v>115</v>
      </c>
      <c r="R611" t="s">
        <v>119</v>
      </c>
      <c r="S611" t="s">
        <v>139</v>
      </c>
      <c r="T611" t="s">
        <v>139</v>
      </c>
      <c r="U611" t="s">
        <v>139</v>
      </c>
      <c r="V611" t="s">
        <v>139</v>
      </c>
      <c r="W611" t="s">
        <v>139</v>
      </c>
      <c r="X611" t="s">
        <v>139</v>
      </c>
      <c r="Y611" t="s">
        <v>139</v>
      </c>
      <c r="Z611" t="s">
        <v>139</v>
      </c>
      <c r="AA611" t="s">
        <v>139</v>
      </c>
      <c r="AB611" t="s">
        <v>139</v>
      </c>
      <c r="AC611" s="37">
        <v>22.48245</v>
      </c>
      <c r="AD611" s="37">
        <v>120.432215</v>
      </c>
      <c r="AE611">
        <v>50</v>
      </c>
      <c r="AF611" s="37" t="s">
        <v>174</v>
      </c>
      <c r="AG611" s="37" t="s">
        <v>166</v>
      </c>
      <c r="AH611" t="s">
        <v>168</v>
      </c>
      <c r="AI611" t="s">
        <v>169</v>
      </c>
      <c r="AJ611" t="s">
        <v>170</v>
      </c>
      <c r="AK611" t="s">
        <v>172</v>
      </c>
      <c r="AL611" s="27" t="s">
        <v>177</v>
      </c>
    </row>
    <row r="612" spans="1:38" x14ac:dyDescent="0.25">
      <c r="A612">
        <v>611</v>
      </c>
      <c r="B612">
        <v>74</v>
      </c>
      <c r="C612" s="1">
        <v>41646</v>
      </c>
      <c r="D612" s="62">
        <v>2014</v>
      </c>
      <c r="E612" s="62">
        <v>1</v>
      </c>
      <c r="F612" s="62">
        <v>7</v>
      </c>
      <c r="G612">
        <v>2</v>
      </c>
      <c r="H612">
        <v>5</v>
      </c>
      <c r="I612">
        <v>20.8</v>
      </c>
      <c r="J612">
        <v>8</v>
      </c>
      <c r="K612">
        <v>25</v>
      </c>
      <c r="L612">
        <v>155.87529976019184</v>
      </c>
      <c r="M612">
        <v>14.586960504312268</v>
      </c>
      <c r="N612">
        <v>25.6</v>
      </c>
      <c r="O612" t="s">
        <v>5</v>
      </c>
      <c r="P612" t="s">
        <v>141</v>
      </c>
      <c r="Q612" t="s">
        <v>112</v>
      </c>
      <c r="R612" t="s">
        <v>116</v>
      </c>
      <c r="S612">
        <v>0.82</v>
      </c>
      <c r="T612">
        <v>5.0975375318764338E-2</v>
      </c>
      <c r="U612">
        <v>0.99590000000000001</v>
      </c>
      <c r="V612">
        <v>5.3982404540739007E-2</v>
      </c>
      <c r="W612">
        <v>23.6</v>
      </c>
      <c r="X612">
        <v>1.7763883459298973</v>
      </c>
      <c r="Y612">
        <v>1.2</v>
      </c>
      <c r="Z612">
        <v>0.42163702135578385</v>
      </c>
      <c r="AA612">
        <v>1.1000000000000001</v>
      </c>
      <c r="AB612">
        <v>0.316227766016838</v>
      </c>
      <c r="AC612" s="37">
        <v>22.48245</v>
      </c>
      <c r="AD612" s="37">
        <v>120.432215</v>
      </c>
      <c r="AE612">
        <v>50</v>
      </c>
      <c r="AF612" s="37" t="s">
        <v>174</v>
      </c>
      <c r="AG612" s="37" t="s">
        <v>173</v>
      </c>
      <c r="AH612" t="s">
        <v>167</v>
      </c>
      <c r="AI612" t="s">
        <v>169</v>
      </c>
      <c r="AJ612" t="s">
        <v>170</v>
      </c>
      <c r="AK612" t="s">
        <v>171</v>
      </c>
      <c r="AL612" s="27" t="s">
        <v>177</v>
      </c>
    </row>
    <row r="613" spans="1:38" x14ac:dyDescent="0.25">
      <c r="A613">
        <v>612</v>
      </c>
      <c r="B613">
        <v>74</v>
      </c>
      <c r="C613" s="1">
        <v>41646</v>
      </c>
      <c r="D613" s="62">
        <v>2014</v>
      </c>
      <c r="E613" s="62">
        <v>1</v>
      </c>
      <c r="F613" s="62">
        <v>7</v>
      </c>
      <c r="G613">
        <v>2</v>
      </c>
      <c r="H613">
        <v>5</v>
      </c>
      <c r="I613">
        <v>20.8</v>
      </c>
      <c r="J613">
        <v>8</v>
      </c>
      <c r="K613">
        <v>25</v>
      </c>
      <c r="L613">
        <v>155.87529976019184</v>
      </c>
      <c r="M613">
        <v>14.586960504312268</v>
      </c>
      <c r="N613">
        <v>6.4</v>
      </c>
      <c r="O613" t="s">
        <v>7</v>
      </c>
      <c r="P613" t="s">
        <v>141</v>
      </c>
      <c r="Q613" t="s">
        <v>112</v>
      </c>
      <c r="R613" t="s">
        <v>117</v>
      </c>
      <c r="S613" t="s">
        <v>139</v>
      </c>
      <c r="T613" t="s">
        <v>139</v>
      </c>
      <c r="U613" t="s">
        <v>139</v>
      </c>
      <c r="V613" t="s">
        <v>139</v>
      </c>
      <c r="W613" t="s">
        <v>139</v>
      </c>
      <c r="X613" t="s">
        <v>139</v>
      </c>
      <c r="Y613" t="s">
        <v>139</v>
      </c>
      <c r="Z613" t="s">
        <v>139</v>
      </c>
      <c r="AA613" t="s">
        <v>139</v>
      </c>
      <c r="AB613" t="s">
        <v>139</v>
      </c>
      <c r="AC613" s="37">
        <v>22.48245</v>
      </c>
      <c r="AD613" s="37">
        <v>120.432215</v>
      </c>
      <c r="AE613">
        <v>50</v>
      </c>
      <c r="AF613" s="37" t="s">
        <v>174</v>
      </c>
      <c r="AG613" s="37" t="s">
        <v>166</v>
      </c>
      <c r="AH613" t="s">
        <v>167</v>
      </c>
      <c r="AI613" t="s">
        <v>169</v>
      </c>
      <c r="AJ613" t="s">
        <v>170</v>
      </c>
      <c r="AK613" t="s">
        <v>175</v>
      </c>
      <c r="AL613" s="27" t="s">
        <v>177</v>
      </c>
    </row>
    <row r="614" spans="1:38" x14ac:dyDescent="0.25">
      <c r="A614">
        <v>613</v>
      </c>
      <c r="B614">
        <v>74</v>
      </c>
      <c r="C614" s="1">
        <v>41646</v>
      </c>
      <c r="D614" s="62">
        <v>2014</v>
      </c>
      <c r="E614" s="62">
        <v>1</v>
      </c>
      <c r="F614" s="62">
        <v>7</v>
      </c>
      <c r="G614">
        <v>2</v>
      </c>
      <c r="H614">
        <v>5</v>
      </c>
      <c r="I614">
        <v>20.8</v>
      </c>
      <c r="J614">
        <v>8</v>
      </c>
      <c r="K614">
        <v>25</v>
      </c>
      <c r="L614">
        <v>155.87529976019184</v>
      </c>
      <c r="M614">
        <v>14.586960504312268</v>
      </c>
      <c r="N614">
        <v>67.2</v>
      </c>
      <c r="O614" t="s">
        <v>108</v>
      </c>
      <c r="P614" t="s">
        <v>141</v>
      </c>
      <c r="Q614" t="s">
        <v>114</v>
      </c>
      <c r="R614" t="s">
        <v>118</v>
      </c>
      <c r="S614" t="s">
        <v>139</v>
      </c>
      <c r="T614" t="s">
        <v>139</v>
      </c>
      <c r="U614" t="s">
        <v>139</v>
      </c>
      <c r="V614" t="s">
        <v>139</v>
      </c>
      <c r="W614" t="s">
        <v>139</v>
      </c>
      <c r="X614" t="s">
        <v>139</v>
      </c>
      <c r="Y614" t="s">
        <v>139</v>
      </c>
      <c r="Z614" t="s">
        <v>139</v>
      </c>
      <c r="AA614" t="s">
        <v>139</v>
      </c>
      <c r="AB614" t="s">
        <v>139</v>
      </c>
      <c r="AC614" s="37">
        <v>22.48245</v>
      </c>
      <c r="AD614" s="37">
        <v>120.432215</v>
      </c>
      <c r="AE614">
        <v>50</v>
      </c>
      <c r="AF614" s="37" t="s">
        <v>174</v>
      </c>
      <c r="AG614" s="37" t="s">
        <v>166</v>
      </c>
      <c r="AH614" t="s">
        <v>168</v>
      </c>
      <c r="AI614" t="s">
        <v>169</v>
      </c>
      <c r="AJ614" t="s">
        <v>170</v>
      </c>
      <c r="AK614" t="s">
        <v>172</v>
      </c>
      <c r="AL614" s="27" t="s">
        <v>177</v>
      </c>
    </row>
    <row r="615" spans="1:38" x14ac:dyDescent="0.25">
      <c r="A615">
        <v>614</v>
      </c>
      <c r="B615">
        <v>74</v>
      </c>
      <c r="C615" s="1">
        <v>41646</v>
      </c>
      <c r="D615" s="62">
        <v>2014</v>
      </c>
      <c r="E615" s="62">
        <v>1</v>
      </c>
      <c r="F615" s="62">
        <v>7</v>
      </c>
      <c r="G615">
        <v>2</v>
      </c>
      <c r="H615">
        <v>5</v>
      </c>
      <c r="I615">
        <v>20.8</v>
      </c>
      <c r="J615">
        <v>8</v>
      </c>
      <c r="K615">
        <v>25</v>
      </c>
      <c r="L615">
        <v>155.87529976019184</v>
      </c>
      <c r="M615">
        <v>14.586960504312268</v>
      </c>
      <c r="N615">
        <v>268.8</v>
      </c>
      <c r="O615" t="s">
        <v>9</v>
      </c>
      <c r="P615" t="s">
        <v>141</v>
      </c>
      <c r="Q615" t="s">
        <v>115</v>
      </c>
      <c r="R615" t="s">
        <v>122</v>
      </c>
      <c r="S615" t="s">
        <v>139</v>
      </c>
      <c r="T615" t="s">
        <v>139</v>
      </c>
      <c r="U615" t="s">
        <v>139</v>
      </c>
      <c r="V615" t="s">
        <v>139</v>
      </c>
      <c r="W615" t="s">
        <v>139</v>
      </c>
      <c r="X615" t="s">
        <v>139</v>
      </c>
      <c r="Y615" t="s">
        <v>139</v>
      </c>
      <c r="Z615" t="s">
        <v>139</v>
      </c>
      <c r="AA615" t="s">
        <v>139</v>
      </c>
      <c r="AB615" t="s">
        <v>139</v>
      </c>
      <c r="AC615" s="37">
        <v>22.48245</v>
      </c>
      <c r="AD615" s="37">
        <v>120.432215</v>
      </c>
      <c r="AE615">
        <v>50</v>
      </c>
      <c r="AF615" s="37" t="s">
        <v>174</v>
      </c>
      <c r="AG615" s="37" t="s">
        <v>173</v>
      </c>
      <c r="AH615" t="s">
        <v>167</v>
      </c>
      <c r="AI615" t="s">
        <v>169</v>
      </c>
      <c r="AJ615" t="s">
        <v>170</v>
      </c>
      <c r="AK615" t="s">
        <v>171</v>
      </c>
      <c r="AL615" s="27" t="s">
        <v>177</v>
      </c>
    </row>
    <row r="616" spans="1:38" x14ac:dyDescent="0.25">
      <c r="A616">
        <v>615</v>
      </c>
      <c r="B616">
        <v>74</v>
      </c>
      <c r="C616" s="1">
        <v>41646</v>
      </c>
      <c r="D616" s="62">
        <v>2014</v>
      </c>
      <c r="E616" s="62">
        <v>1</v>
      </c>
      <c r="F616" s="62">
        <v>7</v>
      </c>
      <c r="G616">
        <v>2</v>
      </c>
      <c r="H616">
        <v>5</v>
      </c>
      <c r="I616">
        <v>20.8</v>
      </c>
      <c r="J616">
        <v>8</v>
      </c>
      <c r="K616">
        <v>25</v>
      </c>
      <c r="L616">
        <v>155.87529976019184</v>
      </c>
      <c r="M616">
        <v>14.586960504312268</v>
      </c>
      <c r="N616">
        <v>1622.4</v>
      </c>
      <c r="O616" t="s">
        <v>83</v>
      </c>
      <c r="P616" t="s">
        <v>142</v>
      </c>
      <c r="Q616" t="s">
        <v>115</v>
      </c>
      <c r="R616" t="s">
        <v>115</v>
      </c>
      <c r="S616" t="s">
        <v>139</v>
      </c>
      <c r="T616" t="s">
        <v>139</v>
      </c>
      <c r="U616" t="s">
        <v>139</v>
      </c>
      <c r="V616" t="s">
        <v>139</v>
      </c>
      <c r="W616" t="s">
        <v>139</v>
      </c>
      <c r="X616" t="s">
        <v>139</v>
      </c>
      <c r="Y616" t="s">
        <v>139</v>
      </c>
      <c r="Z616" t="s">
        <v>139</v>
      </c>
      <c r="AA616" t="s">
        <v>139</v>
      </c>
      <c r="AB616" t="s">
        <v>139</v>
      </c>
      <c r="AC616" s="37">
        <v>22.48245</v>
      </c>
      <c r="AD616" s="37">
        <v>120.432215</v>
      </c>
      <c r="AE616">
        <v>50</v>
      </c>
      <c r="AF616" s="37" t="s">
        <v>174</v>
      </c>
      <c r="AG616" s="37" t="s">
        <v>166</v>
      </c>
      <c r="AH616" t="s">
        <v>167</v>
      </c>
      <c r="AI616" t="s">
        <v>169</v>
      </c>
      <c r="AJ616" t="s">
        <v>170</v>
      </c>
      <c r="AK616" t="s">
        <v>175</v>
      </c>
      <c r="AL616" s="27" t="s">
        <v>177</v>
      </c>
    </row>
    <row r="617" spans="1:38" x14ac:dyDescent="0.25">
      <c r="A617">
        <v>616</v>
      </c>
      <c r="B617">
        <v>74</v>
      </c>
      <c r="C617" s="1">
        <v>41646</v>
      </c>
      <c r="D617" s="62">
        <v>2014</v>
      </c>
      <c r="E617" s="62">
        <v>1</v>
      </c>
      <c r="F617" s="62">
        <v>7</v>
      </c>
      <c r="G617">
        <v>2</v>
      </c>
      <c r="H617">
        <v>5</v>
      </c>
      <c r="I617">
        <v>20.8</v>
      </c>
      <c r="J617">
        <v>8</v>
      </c>
      <c r="K617">
        <v>25</v>
      </c>
      <c r="L617">
        <v>155.87529976019184</v>
      </c>
      <c r="M617">
        <v>14.586960504312268</v>
      </c>
      <c r="N617">
        <v>3.2</v>
      </c>
      <c r="O617" t="s">
        <v>57</v>
      </c>
      <c r="P617" t="s">
        <v>148</v>
      </c>
      <c r="Q617" t="s">
        <v>115</v>
      </c>
      <c r="R617" t="s">
        <v>115</v>
      </c>
      <c r="S617" t="s">
        <v>139</v>
      </c>
      <c r="T617" t="s">
        <v>139</v>
      </c>
      <c r="U617" t="s">
        <v>139</v>
      </c>
      <c r="V617" t="s">
        <v>139</v>
      </c>
      <c r="W617" t="s">
        <v>139</v>
      </c>
      <c r="X617" t="s">
        <v>139</v>
      </c>
      <c r="Y617" t="s">
        <v>139</v>
      </c>
      <c r="Z617" t="s">
        <v>139</v>
      </c>
      <c r="AA617" t="s">
        <v>139</v>
      </c>
      <c r="AB617" t="s">
        <v>139</v>
      </c>
      <c r="AC617" s="37">
        <v>22.48245</v>
      </c>
      <c r="AD617" s="37">
        <v>120.432215</v>
      </c>
      <c r="AE617">
        <v>50</v>
      </c>
      <c r="AF617" s="37" t="s">
        <v>174</v>
      </c>
      <c r="AG617" s="37" t="s">
        <v>166</v>
      </c>
      <c r="AH617" t="s">
        <v>168</v>
      </c>
      <c r="AI617" t="s">
        <v>169</v>
      </c>
      <c r="AJ617" t="s">
        <v>170</v>
      </c>
      <c r="AK617" t="s">
        <v>172</v>
      </c>
      <c r="AL617" s="27" t="s">
        <v>177</v>
      </c>
    </row>
    <row r="618" spans="1:38" x14ac:dyDescent="0.25">
      <c r="A618">
        <v>617</v>
      </c>
      <c r="B618">
        <v>74</v>
      </c>
      <c r="C618" s="1">
        <v>41646</v>
      </c>
      <c r="D618" s="62">
        <v>2014</v>
      </c>
      <c r="E618" s="62">
        <v>1</v>
      </c>
      <c r="F618" s="62">
        <v>7</v>
      </c>
      <c r="G618">
        <v>2</v>
      </c>
      <c r="H618">
        <v>5</v>
      </c>
      <c r="I618">
        <v>20.8</v>
      </c>
      <c r="J618">
        <v>8</v>
      </c>
      <c r="K618">
        <v>25</v>
      </c>
      <c r="L618">
        <v>155.87529976019184</v>
      </c>
      <c r="M618">
        <v>14.586960504312268</v>
      </c>
      <c r="N618">
        <v>35.200000000000003</v>
      </c>
      <c r="O618" t="s">
        <v>67</v>
      </c>
      <c r="P618" t="s">
        <v>155</v>
      </c>
      <c r="Q618" t="s">
        <v>115</v>
      </c>
      <c r="R618" t="s">
        <v>119</v>
      </c>
      <c r="S618" t="s">
        <v>139</v>
      </c>
      <c r="T618" t="s">
        <v>139</v>
      </c>
      <c r="U618" t="s">
        <v>139</v>
      </c>
      <c r="V618" t="s">
        <v>139</v>
      </c>
      <c r="W618" t="s">
        <v>139</v>
      </c>
      <c r="X618" t="s">
        <v>139</v>
      </c>
      <c r="Y618" t="s">
        <v>139</v>
      </c>
      <c r="Z618" t="s">
        <v>139</v>
      </c>
      <c r="AA618" t="s">
        <v>139</v>
      </c>
      <c r="AB618" t="s">
        <v>139</v>
      </c>
      <c r="AC618" s="37">
        <v>22.48245</v>
      </c>
      <c r="AD618" s="37">
        <v>120.432215</v>
      </c>
      <c r="AE618">
        <v>50</v>
      </c>
      <c r="AF618" s="37" t="s">
        <v>174</v>
      </c>
      <c r="AG618" s="37" t="s">
        <v>173</v>
      </c>
      <c r="AH618" t="s">
        <v>167</v>
      </c>
      <c r="AI618" t="s">
        <v>169</v>
      </c>
      <c r="AJ618" t="s">
        <v>170</v>
      </c>
      <c r="AK618" t="s">
        <v>171</v>
      </c>
      <c r="AL618" s="27" t="s">
        <v>177</v>
      </c>
    </row>
    <row r="619" spans="1:38" x14ac:dyDescent="0.25">
      <c r="A619">
        <v>618</v>
      </c>
      <c r="B619">
        <v>75</v>
      </c>
      <c r="C619" s="1">
        <v>41649</v>
      </c>
      <c r="D619" s="62">
        <v>2014</v>
      </c>
      <c r="E619" s="62">
        <v>1</v>
      </c>
      <c r="F619" s="62">
        <v>10</v>
      </c>
      <c r="G619">
        <v>2</v>
      </c>
      <c r="H619">
        <v>5</v>
      </c>
      <c r="I619">
        <v>20.399999999999999</v>
      </c>
      <c r="J619">
        <v>8.3000000000000007</v>
      </c>
      <c r="K619">
        <v>24</v>
      </c>
      <c r="L619">
        <v>212.23021582733807</v>
      </c>
      <c r="M619">
        <v>5.2264975342214219</v>
      </c>
      <c r="N619">
        <v>41.6</v>
      </c>
      <c r="O619" t="s">
        <v>5</v>
      </c>
      <c r="P619" t="s">
        <v>141</v>
      </c>
      <c r="Q619" t="s">
        <v>112</v>
      </c>
      <c r="R619" t="s">
        <v>116</v>
      </c>
      <c r="S619">
        <v>0.83460000000000001</v>
      </c>
      <c r="T619">
        <v>2.4577315647654523E-2</v>
      </c>
      <c r="U619">
        <v>0.98250000000000015</v>
      </c>
      <c r="V619">
        <v>5.5041903229367993E-2</v>
      </c>
      <c r="W619">
        <v>23.6</v>
      </c>
      <c r="X619">
        <v>1.5776212754932313</v>
      </c>
      <c r="Y619">
        <v>1</v>
      </c>
      <c r="Z619">
        <v>0</v>
      </c>
      <c r="AA619">
        <v>1.2</v>
      </c>
      <c r="AB619">
        <v>0.42163702135578385</v>
      </c>
      <c r="AC619" s="37">
        <v>22.48245</v>
      </c>
      <c r="AD619" s="37">
        <v>120.432215</v>
      </c>
      <c r="AE619">
        <v>50</v>
      </c>
      <c r="AF619" s="37" t="s">
        <v>174</v>
      </c>
      <c r="AG619" s="37" t="s">
        <v>166</v>
      </c>
      <c r="AH619" t="s">
        <v>167</v>
      </c>
      <c r="AI619" t="s">
        <v>169</v>
      </c>
      <c r="AJ619" t="s">
        <v>170</v>
      </c>
      <c r="AK619" t="s">
        <v>175</v>
      </c>
      <c r="AL619" s="27" t="s">
        <v>177</v>
      </c>
    </row>
    <row r="620" spans="1:38" x14ac:dyDescent="0.25">
      <c r="A620">
        <v>619</v>
      </c>
      <c r="B620">
        <v>75</v>
      </c>
      <c r="C620" s="1">
        <v>41649</v>
      </c>
      <c r="D620" s="62">
        <v>2014</v>
      </c>
      <c r="E620" s="62">
        <v>1</v>
      </c>
      <c r="F620" s="62">
        <v>10</v>
      </c>
      <c r="G620">
        <v>2</v>
      </c>
      <c r="H620">
        <v>5</v>
      </c>
      <c r="I620">
        <v>20.399999999999999</v>
      </c>
      <c r="J620">
        <v>8.3000000000000007</v>
      </c>
      <c r="K620">
        <v>24</v>
      </c>
      <c r="L620">
        <v>212.23021582733807</v>
      </c>
      <c r="M620">
        <v>5.2264975342214219</v>
      </c>
      <c r="N620">
        <v>6.4</v>
      </c>
      <c r="O620" t="s">
        <v>7</v>
      </c>
      <c r="P620" t="s">
        <v>141</v>
      </c>
      <c r="Q620" t="s">
        <v>112</v>
      </c>
      <c r="R620" t="s">
        <v>117</v>
      </c>
      <c r="S620" t="s">
        <v>139</v>
      </c>
      <c r="T620" t="s">
        <v>139</v>
      </c>
      <c r="U620" t="s">
        <v>139</v>
      </c>
      <c r="V620" t="s">
        <v>139</v>
      </c>
      <c r="W620" t="s">
        <v>139</v>
      </c>
      <c r="X620" t="s">
        <v>139</v>
      </c>
      <c r="Y620" t="s">
        <v>139</v>
      </c>
      <c r="Z620" t="s">
        <v>139</v>
      </c>
      <c r="AA620" t="s">
        <v>139</v>
      </c>
      <c r="AB620" t="s">
        <v>139</v>
      </c>
      <c r="AC620" s="37">
        <v>22.48245</v>
      </c>
      <c r="AD620" s="37">
        <v>120.432215</v>
      </c>
      <c r="AE620">
        <v>50</v>
      </c>
      <c r="AF620" s="37" t="s">
        <v>174</v>
      </c>
      <c r="AG620" s="37" t="s">
        <v>166</v>
      </c>
      <c r="AH620" t="s">
        <v>168</v>
      </c>
      <c r="AI620" t="s">
        <v>169</v>
      </c>
      <c r="AJ620" t="s">
        <v>170</v>
      </c>
      <c r="AK620" t="s">
        <v>172</v>
      </c>
      <c r="AL620" s="27" t="s">
        <v>177</v>
      </c>
    </row>
    <row r="621" spans="1:38" x14ac:dyDescent="0.25">
      <c r="A621">
        <v>620</v>
      </c>
      <c r="B621">
        <v>75</v>
      </c>
      <c r="C621" s="1">
        <v>41649</v>
      </c>
      <c r="D621" s="62">
        <v>2014</v>
      </c>
      <c r="E621" s="62">
        <v>1</v>
      </c>
      <c r="F621" s="62">
        <v>10</v>
      </c>
      <c r="G621">
        <v>2</v>
      </c>
      <c r="H621">
        <v>5</v>
      </c>
      <c r="I621">
        <v>20.399999999999999</v>
      </c>
      <c r="J621">
        <v>8.3000000000000007</v>
      </c>
      <c r="K621">
        <v>24</v>
      </c>
      <c r="L621">
        <v>212.23021582733807</v>
      </c>
      <c r="M621">
        <v>5.2264975342214219</v>
      </c>
      <c r="N621">
        <v>80</v>
      </c>
      <c r="O621" t="s">
        <v>108</v>
      </c>
      <c r="P621" t="s">
        <v>141</v>
      </c>
      <c r="Q621" t="s">
        <v>114</v>
      </c>
      <c r="R621" t="s">
        <v>118</v>
      </c>
      <c r="S621" t="s">
        <v>139</v>
      </c>
      <c r="T621" t="s">
        <v>139</v>
      </c>
      <c r="U621" t="s">
        <v>139</v>
      </c>
      <c r="V621" t="s">
        <v>139</v>
      </c>
      <c r="W621" t="s">
        <v>139</v>
      </c>
      <c r="X621" t="s">
        <v>139</v>
      </c>
      <c r="Y621" t="s">
        <v>139</v>
      </c>
      <c r="Z621" t="s">
        <v>139</v>
      </c>
      <c r="AA621" t="s">
        <v>139</v>
      </c>
      <c r="AB621" t="s">
        <v>139</v>
      </c>
      <c r="AC621" s="37">
        <v>22.48245</v>
      </c>
      <c r="AD621" s="37">
        <v>120.432215</v>
      </c>
      <c r="AE621">
        <v>50</v>
      </c>
      <c r="AF621" s="37" t="s">
        <v>174</v>
      </c>
      <c r="AG621" s="37" t="s">
        <v>173</v>
      </c>
      <c r="AH621" t="s">
        <v>167</v>
      </c>
      <c r="AI621" t="s">
        <v>169</v>
      </c>
      <c r="AJ621" t="s">
        <v>170</v>
      </c>
      <c r="AK621" t="s">
        <v>171</v>
      </c>
      <c r="AL621" s="27" t="s">
        <v>177</v>
      </c>
    </row>
    <row r="622" spans="1:38" x14ac:dyDescent="0.25">
      <c r="A622">
        <v>621</v>
      </c>
      <c r="B622">
        <v>75</v>
      </c>
      <c r="C622" s="1">
        <v>41649</v>
      </c>
      <c r="D622" s="62">
        <v>2014</v>
      </c>
      <c r="E622" s="62">
        <v>1</v>
      </c>
      <c r="F622" s="62">
        <v>10</v>
      </c>
      <c r="G622">
        <v>2</v>
      </c>
      <c r="H622">
        <v>5</v>
      </c>
      <c r="I622">
        <v>20.399999999999999</v>
      </c>
      <c r="J622">
        <v>8.3000000000000007</v>
      </c>
      <c r="K622">
        <v>24</v>
      </c>
      <c r="L622">
        <v>212.23021582733807</v>
      </c>
      <c r="M622">
        <v>5.2264975342214219</v>
      </c>
      <c r="N622">
        <v>179.2</v>
      </c>
      <c r="O622" t="s">
        <v>9</v>
      </c>
      <c r="P622" t="s">
        <v>141</v>
      </c>
      <c r="Q622" t="s">
        <v>115</v>
      </c>
      <c r="R622" t="s">
        <v>122</v>
      </c>
      <c r="S622" t="s">
        <v>139</v>
      </c>
      <c r="T622" t="s">
        <v>139</v>
      </c>
      <c r="U622" t="s">
        <v>139</v>
      </c>
      <c r="V622" t="s">
        <v>139</v>
      </c>
      <c r="W622" t="s">
        <v>139</v>
      </c>
      <c r="X622" t="s">
        <v>139</v>
      </c>
      <c r="Y622" t="s">
        <v>139</v>
      </c>
      <c r="Z622" t="s">
        <v>139</v>
      </c>
      <c r="AA622" t="s">
        <v>139</v>
      </c>
      <c r="AB622" t="s">
        <v>139</v>
      </c>
      <c r="AC622" s="37">
        <v>22.48245</v>
      </c>
      <c r="AD622" s="37">
        <v>120.432215</v>
      </c>
      <c r="AE622">
        <v>50</v>
      </c>
      <c r="AF622" s="37" t="s">
        <v>174</v>
      </c>
      <c r="AG622" s="37" t="s">
        <v>166</v>
      </c>
      <c r="AH622" t="s">
        <v>167</v>
      </c>
      <c r="AI622" t="s">
        <v>169</v>
      </c>
      <c r="AJ622" t="s">
        <v>170</v>
      </c>
      <c r="AK622" t="s">
        <v>175</v>
      </c>
      <c r="AL622" s="27" t="s">
        <v>177</v>
      </c>
    </row>
    <row r="623" spans="1:38" x14ac:dyDescent="0.25">
      <c r="A623">
        <v>622</v>
      </c>
      <c r="B623">
        <v>75</v>
      </c>
      <c r="C623" s="1">
        <v>41649</v>
      </c>
      <c r="D623" s="62">
        <v>2014</v>
      </c>
      <c r="E623" s="62">
        <v>1</v>
      </c>
      <c r="F623" s="62">
        <v>10</v>
      </c>
      <c r="G623">
        <v>2</v>
      </c>
      <c r="H623">
        <v>5</v>
      </c>
      <c r="I623">
        <v>20.399999999999999</v>
      </c>
      <c r="J623">
        <v>8.3000000000000007</v>
      </c>
      <c r="K623">
        <v>24</v>
      </c>
      <c r="L623">
        <v>212.23021582733807</v>
      </c>
      <c r="M623">
        <v>5.2264975342214219</v>
      </c>
      <c r="N623">
        <v>2393.6</v>
      </c>
      <c r="O623" t="s">
        <v>83</v>
      </c>
      <c r="P623" t="s">
        <v>142</v>
      </c>
      <c r="Q623" t="s">
        <v>115</v>
      </c>
      <c r="R623" t="s">
        <v>115</v>
      </c>
      <c r="S623" t="s">
        <v>139</v>
      </c>
      <c r="T623" t="s">
        <v>139</v>
      </c>
      <c r="U623" t="s">
        <v>139</v>
      </c>
      <c r="V623" t="s">
        <v>139</v>
      </c>
      <c r="W623" t="s">
        <v>139</v>
      </c>
      <c r="X623" t="s">
        <v>139</v>
      </c>
      <c r="Y623" t="s">
        <v>139</v>
      </c>
      <c r="Z623" t="s">
        <v>139</v>
      </c>
      <c r="AA623" t="s">
        <v>139</v>
      </c>
      <c r="AB623" t="s">
        <v>139</v>
      </c>
      <c r="AC623" s="37">
        <v>22.48245</v>
      </c>
      <c r="AD623" s="37">
        <v>120.432215</v>
      </c>
      <c r="AE623">
        <v>50</v>
      </c>
      <c r="AF623" s="37" t="s">
        <v>174</v>
      </c>
      <c r="AG623" s="37" t="s">
        <v>166</v>
      </c>
      <c r="AH623" t="s">
        <v>168</v>
      </c>
      <c r="AI623" t="s">
        <v>169</v>
      </c>
      <c r="AJ623" t="s">
        <v>170</v>
      </c>
      <c r="AK623" t="s">
        <v>172</v>
      </c>
      <c r="AL623" s="27" t="s">
        <v>177</v>
      </c>
    </row>
    <row r="624" spans="1:38" x14ac:dyDescent="0.25">
      <c r="A624">
        <v>623</v>
      </c>
      <c r="B624">
        <v>75</v>
      </c>
      <c r="C624" s="1">
        <v>41649</v>
      </c>
      <c r="D624" s="62">
        <v>2014</v>
      </c>
      <c r="E624" s="62">
        <v>1</v>
      </c>
      <c r="F624" s="62">
        <v>10</v>
      </c>
      <c r="G624">
        <v>2</v>
      </c>
      <c r="H624">
        <v>5</v>
      </c>
      <c r="I624">
        <v>20.399999999999999</v>
      </c>
      <c r="J624">
        <v>8.3000000000000007</v>
      </c>
      <c r="K624">
        <v>24</v>
      </c>
      <c r="L624">
        <v>212.23021582733807</v>
      </c>
      <c r="M624">
        <v>5.2264975342214219</v>
      </c>
      <c r="N624">
        <v>6.4</v>
      </c>
      <c r="O624" t="s">
        <v>59</v>
      </c>
      <c r="P624" t="s">
        <v>150</v>
      </c>
      <c r="Q624" t="s">
        <v>115</v>
      </c>
      <c r="R624" t="s">
        <v>124</v>
      </c>
      <c r="S624" t="s">
        <v>139</v>
      </c>
      <c r="T624" t="s">
        <v>139</v>
      </c>
      <c r="U624" t="s">
        <v>139</v>
      </c>
      <c r="V624" t="s">
        <v>139</v>
      </c>
      <c r="W624" t="s">
        <v>139</v>
      </c>
      <c r="X624" t="s">
        <v>139</v>
      </c>
      <c r="Y624" t="s">
        <v>139</v>
      </c>
      <c r="Z624" t="s">
        <v>139</v>
      </c>
      <c r="AA624" t="s">
        <v>139</v>
      </c>
      <c r="AB624" t="s">
        <v>139</v>
      </c>
      <c r="AC624" s="37">
        <v>22.48245</v>
      </c>
      <c r="AD624" s="37">
        <v>120.432215</v>
      </c>
      <c r="AE624">
        <v>50</v>
      </c>
      <c r="AF624" s="37" t="s">
        <v>174</v>
      </c>
      <c r="AG624" s="37" t="s">
        <v>173</v>
      </c>
      <c r="AH624" t="s">
        <v>167</v>
      </c>
      <c r="AI624" t="s">
        <v>169</v>
      </c>
      <c r="AJ624" t="s">
        <v>170</v>
      </c>
      <c r="AK624" t="s">
        <v>171</v>
      </c>
      <c r="AL624" s="27" t="s">
        <v>177</v>
      </c>
    </row>
    <row r="625" spans="1:38" x14ac:dyDescent="0.25">
      <c r="A625">
        <v>624</v>
      </c>
      <c r="B625">
        <v>75</v>
      </c>
      <c r="C625" s="1">
        <v>41649</v>
      </c>
      <c r="D625" s="62">
        <v>2014</v>
      </c>
      <c r="E625" s="62">
        <v>1</v>
      </c>
      <c r="F625" s="62">
        <v>10</v>
      </c>
      <c r="G625">
        <v>2</v>
      </c>
      <c r="H625">
        <v>5</v>
      </c>
      <c r="I625">
        <v>20.399999999999999</v>
      </c>
      <c r="J625">
        <v>8.3000000000000007</v>
      </c>
      <c r="K625">
        <v>24</v>
      </c>
      <c r="L625">
        <v>212.23021582733807</v>
      </c>
      <c r="M625">
        <v>5.2264975342214219</v>
      </c>
      <c r="N625">
        <v>32</v>
      </c>
      <c r="O625" t="s">
        <v>67</v>
      </c>
      <c r="P625" t="s">
        <v>155</v>
      </c>
      <c r="Q625" t="s">
        <v>115</v>
      </c>
      <c r="R625" t="s">
        <v>119</v>
      </c>
      <c r="S625" t="s">
        <v>139</v>
      </c>
      <c r="T625" t="s">
        <v>139</v>
      </c>
      <c r="U625" t="s">
        <v>139</v>
      </c>
      <c r="V625" t="s">
        <v>139</v>
      </c>
      <c r="W625" t="s">
        <v>139</v>
      </c>
      <c r="X625" t="s">
        <v>139</v>
      </c>
      <c r="Y625" t="s">
        <v>139</v>
      </c>
      <c r="Z625" t="s">
        <v>139</v>
      </c>
      <c r="AA625" t="s">
        <v>139</v>
      </c>
      <c r="AB625" t="s">
        <v>139</v>
      </c>
      <c r="AC625" s="37">
        <v>22.48245</v>
      </c>
      <c r="AD625" s="37">
        <v>120.432215</v>
      </c>
      <c r="AE625">
        <v>50</v>
      </c>
      <c r="AF625" s="37" t="s">
        <v>174</v>
      </c>
      <c r="AG625" s="37" t="s">
        <v>166</v>
      </c>
      <c r="AH625" t="s">
        <v>167</v>
      </c>
      <c r="AI625" t="s">
        <v>169</v>
      </c>
      <c r="AJ625" t="s">
        <v>170</v>
      </c>
      <c r="AK625" t="s">
        <v>175</v>
      </c>
      <c r="AL625" s="27" t="s">
        <v>177</v>
      </c>
    </row>
    <row r="626" spans="1:38" x14ac:dyDescent="0.25">
      <c r="A626">
        <v>625</v>
      </c>
      <c r="B626">
        <v>76</v>
      </c>
      <c r="C626" s="1">
        <v>41652</v>
      </c>
      <c r="D626" s="62">
        <v>2014</v>
      </c>
      <c r="E626" s="62">
        <v>1</v>
      </c>
      <c r="F626" s="62">
        <v>13</v>
      </c>
      <c r="G626">
        <v>2</v>
      </c>
      <c r="H626">
        <v>5</v>
      </c>
      <c r="I626">
        <v>20.8</v>
      </c>
      <c r="J626">
        <v>8.32</v>
      </c>
      <c r="K626">
        <v>24</v>
      </c>
      <c r="L626">
        <v>153.47721822541965</v>
      </c>
      <c r="M626">
        <v>4.1535990589181653</v>
      </c>
      <c r="N626">
        <v>1.6</v>
      </c>
      <c r="O626" t="s">
        <v>108</v>
      </c>
      <c r="P626" t="s">
        <v>141</v>
      </c>
      <c r="Q626" t="s">
        <v>114</v>
      </c>
      <c r="R626" t="s">
        <v>118</v>
      </c>
      <c r="S626" t="s">
        <v>139</v>
      </c>
      <c r="T626" t="s">
        <v>139</v>
      </c>
      <c r="U626" t="s">
        <v>139</v>
      </c>
      <c r="V626" t="s">
        <v>139</v>
      </c>
      <c r="W626" t="s">
        <v>139</v>
      </c>
      <c r="X626" t="s">
        <v>139</v>
      </c>
      <c r="Y626" t="s">
        <v>139</v>
      </c>
      <c r="Z626" t="s">
        <v>139</v>
      </c>
      <c r="AA626" t="s">
        <v>139</v>
      </c>
      <c r="AB626" t="s">
        <v>139</v>
      </c>
      <c r="AC626" s="37">
        <v>22.48245</v>
      </c>
      <c r="AD626" s="37">
        <v>120.432215</v>
      </c>
      <c r="AE626">
        <v>50</v>
      </c>
      <c r="AF626" s="37" t="s">
        <v>174</v>
      </c>
      <c r="AG626" s="37" t="s">
        <v>166</v>
      </c>
      <c r="AH626" t="s">
        <v>168</v>
      </c>
      <c r="AI626" t="s">
        <v>169</v>
      </c>
      <c r="AJ626" t="s">
        <v>170</v>
      </c>
      <c r="AK626" t="s">
        <v>172</v>
      </c>
      <c r="AL626" s="27" t="s">
        <v>177</v>
      </c>
    </row>
    <row r="627" spans="1:38" x14ac:dyDescent="0.25">
      <c r="A627">
        <v>626</v>
      </c>
      <c r="B627">
        <v>76</v>
      </c>
      <c r="C627" s="1">
        <v>41652</v>
      </c>
      <c r="D627" s="62">
        <v>2014</v>
      </c>
      <c r="E627" s="62">
        <v>1</v>
      </c>
      <c r="F627" s="62">
        <v>13</v>
      </c>
      <c r="G627">
        <v>2</v>
      </c>
      <c r="H627">
        <v>5</v>
      </c>
      <c r="I627">
        <v>20.8</v>
      </c>
      <c r="J627">
        <v>8.32</v>
      </c>
      <c r="K627">
        <v>24</v>
      </c>
      <c r="L627">
        <v>153.47721822541965</v>
      </c>
      <c r="M627">
        <v>4.1535990589181653</v>
      </c>
      <c r="N627">
        <v>124.8</v>
      </c>
      <c r="O627" t="s">
        <v>9</v>
      </c>
      <c r="P627" t="s">
        <v>141</v>
      </c>
      <c r="Q627" t="s">
        <v>115</v>
      </c>
      <c r="R627" t="s">
        <v>122</v>
      </c>
      <c r="S627" t="s">
        <v>139</v>
      </c>
      <c r="T627" t="s">
        <v>139</v>
      </c>
      <c r="U627" t="s">
        <v>139</v>
      </c>
      <c r="V627" t="s">
        <v>139</v>
      </c>
      <c r="W627" t="s">
        <v>139</v>
      </c>
      <c r="X627" t="s">
        <v>139</v>
      </c>
      <c r="Y627" t="s">
        <v>139</v>
      </c>
      <c r="Z627" t="s">
        <v>139</v>
      </c>
      <c r="AA627" t="s">
        <v>139</v>
      </c>
      <c r="AB627" t="s">
        <v>139</v>
      </c>
      <c r="AC627" s="37">
        <v>22.48245</v>
      </c>
      <c r="AD627" s="37">
        <v>120.432215</v>
      </c>
      <c r="AE627">
        <v>50</v>
      </c>
      <c r="AF627" s="37" t="s">
        <v>174</v>
      </c>
      <c r="AG627" s="37" t="s">
        <v>173</v>
      </c>
      <c r="AH627" t="s">
        <v>167</v>
      </c>
      <c r="AI627" t="s">
        <v>169</v>
      </c>
      <c r="AJ627" t="s">
        <v>170</v>
      </c>
      <c r="AK627" t="s">
        <v>171</v>
      </c>
      <c r="AL627" s="27" t="s">
        <v>177</v>
      </c>
    </row>
    <row r="628" spans="1:38" x14ac:dyDescent="0.25">
      <c r="A628">
        <v>627</v>
      </c>
      <c r="B628">
        <v>76</v>
      </c>
      <c r="C628" s="1">
        <v>41652</v>
      </c>
      <c r="D628" s="62">
        <v>2014</v>
      </c>
      <c r="E628" s="62">
        <v>1</v>
      </c>
      <c r="F628" s="62">
        <v>13</v>
      </c>
      <c r="G628">
        <v>2</v>
      </c>
      <c r="H628">
        <v>5</v>
      </c>
      <c r="I628">
        <v>20.8</v>
      </c>
      <c r="J628">
        <v>8.32</v>
      </c>
      <c r="K628">
        <v>24</v>
      </c>
      <c r="L628">
        <v>153.47721822541965</v>
      </c>
      <c r="M628">
        <v>4.1535990589181653</v>
      </c>
      <c r="N628">
        <v>492.8</v>
      </c>
      <c r="O628" t="s">
        <v>83</v>
      </c>
      <c r="P628" t="s">
        <v>142</v>
      </c>
      <c r="Q628" t="s">
        <v>115</v>
      </c>
      <c r="R628" t="s">
        <v>115</v>
      </c>
      <c r="S628" t="s">
        <v>139</v>
      </c>
      <c r="T628" t="s">
        <v>139</v>
      </c>
      <c r="U628" t="s">
        <v>139</v>
      </c>
      <c r="V628" t="s">
        <v>139</v>
      </c>
      <c r="W628" t="s">
        <v>139</v>
      </c>
      <c r="X628" t="s">
        <v>139</v>
      </c>
      <c r="Y628" t="s">
        <v>139</v>
      </c>
      <c r="Z628" t="s">
        <v>139</v>
      </c>
      <c r="AA628" t="s">
        <v>139</v>
      </c>
      <c r="AB628" t="s">
        <v>139</v>
      </c>
      <c r="AC628" s="37">
        <v>22.48245</v>
      </c>
      <c r="AD628" s="37">
        <v>120.432215</v>
      </c>
      <c r="AE628">
        <v>50</v>
      </c>
      <c r="AF628" s="37" t="s">
        <v>174</v>
      </c>
      <c r="AG628" s="37" t="s">
        <v>166</v>
      </c>
      <c r="AH628" t="s">
        <v>167</v>
      </c>
      <c r="AI628" t="s">
        <v>169</v>
      </c>
      <c r="AJ628" t="s">
        <v>170</v>
      </c>
      <c r="AK628" t="s">
        <v>175</v>
      </c>
      <c r="AL628" s="27" t="s">
        <v>177</v>
      </c>
    </row>
    <row r="629" spans="1:38" x14ac:dyDescent="0.25">
      <c r="A629">
        <v>628</v>
      </c>
      <c r="B629">
        <v>76</v>
      </c>
      <c r="C629" s="1">
        <v>41652</v>
      </c>
      <c r="D629" s="62">
        <v>2014</v>
      </c>
      <c r="E629" s="62">
        <v>1</v>
      </c>
      <c r="F629" s="62">
        <v>13</v>
      </c>
      <c r="G629">
        <v>2</v>
      </c>
      <c r="H629">
        <v>5</v>
      </c>
      <c r="I629">
        <v>20.8</v>
      </c>
      <c r="J629">
        <v>8.32</v>
      </c>
      <c r="K629">
        <v>24</v>
      </c>
      <c r="L629">
        <v>153.47721822541965</v>
      </c>
      <c r="M629">
        <v>4.1535990589181653</v>
      </c>
      <c r="N629">
        <v>128</v>
      </c>
      <c r="O629" t="s">
        <v>55</v>
      </c>
      <c r="P629" t="s">
        <v>55</v>
      </c>
      <c r="Q629" t="s">
        <v>115</v>
      </c>
      <c r="R629" t="s">
        <v>115</v>
      </c>
      <c r="S629" t="s">
        <v>139</v>
      </c>
      <c r="T629" t="s">
        <v>139</v>
      </c>
      <c r="U629" t="s">
        <v>139</v>
      </c>
      <c r="V629" t="s">
        <v>139</v>
      </c>
      <c r="W629" t="s">
        <v>139</v>
      </c>
      <c r="X629" t="s">
        <v>139</v>
      </c>
      <c r="Y629" t="s">
        <v>139</v>
      </c>
      <c r="Z629" t="s">
        <v>139</v>
      </c>
      <c r="AA629" t="s">
        <v>139</v>
      </c>
      <c r="AB629" t="s">
        <v>139</v>
      </c>
      <c r="AC629" s="37">
        <v>22.48245</v>
      </c>
      <c r="AD629" s="37">
        <v>120.432215</v>
      </c>
      <c r="AE629">
        <v>50</v>
      </c>
      <c r="AF629" s="37" t="s">
        <v>174</v>
      </c>
      <c r="AG629" s="37" t="s">
        <v>166</v>
      </c>
      <c r="AH629" t="s">
        <v>168</v>
      </c>
      <c r="AI629" t="s">
        <v>169</v>
      </c>
      <c r="AJ629" t="s">
        <v>170</v>
      </c>
      <c r="AK629" t="s">
        <v>172</v>
      </c>
      <c r="AL629" s="27" t="s">
        <v>177</v>
      </c>
    </row>
    <row r="630" spans="1:38" x14ac:dyDescent="0.25">
      <c r="A630">
        <v>629</v>
      </c>
      <c r="B630">
        <v>76</v>
      </c>
      <c r="C630" s="1">
        <v>41652</v>
      </c>
      <c r="D630" s="62">
        <v>2014</v>
      </c>
      <c r="E630" s="62">
        <v>1</v>
      </c>
      <c r="F630" s="62">
        <v>13</v>
      </c>
      <c r="G630">
        <v>2</v>
      </c>
      <c r="H630">
        <v>5</v>
      </c>
      <c r="I630">
        <v>20.8</v>
      </c>
      <c r="J630">
        <v>8.32</v>
      </c>
      <c r="K630">
        <v>24</v>
      </c>
      <c r="L630">
        <v>153.47721822541965</v>
      </c>
      <c r="M630">
        <v>4.1535990589181653</v>
      </c>
      <c r="N630">
        <v>9.6</v>
      </c>
      <c r="O630" t="s">
        <v>57</v>
      </c>
      <c r="P630" t="s">
        <v>148</v>
      </c>
      <c r="Q630" t="s">
        <v>115</v>
      </c>
      <c r="R630" t="s">
        <v>115</v>
      </c>
      <c r="S630" t="s">
        <v>139</v>
      </c>
      <c r="T630" t="s">
        <v>139</v>
      </c>
      <c r="U630" t="s">
        <v>139</v>
      </c>
      <c r="V630" t="s">
        <v>139</v>
      </c>
      <c r="W630" t="s">
        <v>139</v>
      </c>
      <c r="X630" t="s">
        <v>139</v>
      </c>
      <c r="Y630" t="s">
        <v>139</v>
      </c>
      <c r="Z630" t="s">
        <v>139</v>
      </c>
      <c r="AA630" t="s">
        <v>139</v>
      </c>
      <c r="AB630" t="s">
        <v>139</v>
      </c>
      <c r="AC630" s="37">
        <v>22.48245</v>
      </c>
      <c r="AD630" s="37">
        <v>120.432215</v>
      </c>
      <c r="AE630">
        <v>50</v>
      </c>
      <c r="AF630" s="37" t="s">
        <v>174</v>
      </c>
      <c r="AG630" s="37" t="s">
        <v>173</v>
      </c>
      <c r="AH630" t="s">
        <v>167</v>
      </c>
      <c r="AI630" t="s">
        <v>169</v>
      </c>
      <c r="AJ630" t="s">
        <v>170</v>
      </c>
      <c r="AK630" t="s">
        <v>171</v>
      </c>
      <c r="AL630" s="27" t="s">
        <v>177</v>
      </c>
    </row>
    <row r="631" spans="1:38" x14ac:dyDescent="0.25">
      <c r="A631">
        <v>630</v>
      </c>
      <c r="B631">
        <v>76</v>
      </c>
      <c r="C631" s="1">
        <v>41652</v>
      </c>
      <c r="D631" s="62">
        <v>2014</v>
      </c>
      <c r="E631" s="62">
        <v>1</v>
      </c>
      <c r="F631" s="62">
        <v>13</v>
      </c>
      <c r="G631">
        <v>2</v>
      </c>
      <c r="H631">
        <v>5</v>
      </c>
      <c r="I631">
        <v>20.8</v>
      </c>
      <c r="J631">
        <v>8.32</v>
      </c>
      <c r="K631">
        <v>24</v>
      </c>
      <c r="L631">
        <v>153.47721822541965</v>
      </c>
      <c r="M631">
        <v>4.1535990589181653</v>
      </c>
      <c r="N631">
        <v>1.6</v>
      </c>
      <c r="O631" t="s">
        <v>58</v>
      </c>
      <c r="P631" t="s">
        <v>149</v>
      </c>
      <c r="Q631" t="s">
        <v>115</v>
      </c>
      <c r="R631" t="s">
        <v>115</v>
      </c>
      <c r="S631" t="s">
        <v>139</v>
      </c>
      <c r="T631" t="s">
        <v>139</v>
      </c>
      <c r="U631" t="s">
        <v>139</v>
      </c>
      <c r="V631" t="s">
        <v>139</v>
      </c>
      <c r="W631" t="s">
        <v>139</v>
      </c>
      <c r="X631" t="s">
        <v>139</v>
      </c>
      <c r="Y631" t="s">
        <v>139</v>
      </c>
      <c r="Z631" t="s">
        <v>139</v>
      </c>
      <c r="AA631" t="s">
        <v>139</v>
      </c>
      <c r="AB631" t="s">
        <v>139</v>
      </c>
      <c r="AC631" s="37">
        <v>22.48245</v>
      </c>
      <c r="AD631" s="37">
        <v>120.432215</v>
      </c>
      <c r="AE631">
        <v>50</v>
      </c>
      <c r="AF631" s="37" t="s">
        <v>174</v>
      </c>
      <c r="AG631" s="37" t="s">
        <v>166</v>
      </c>
      <c r="AH631" t="s">
        <v>167</v>
      </c>
      <c r="AI631" t="s">
        <v>169</v>
      </c>
      <c r="AJ631" t="s">
        <v>170</v>
      </c>
      <c r="AK631" t="s">
        <v>175</v>
      </c>
      <c r="AL631" s="27" t="s">
        <v>177</v>
      </c>
    </row>
    <row r="632" spans="1:38" x14ac:dyDescent="0.25">
      <c r="A632">
        <v>631</v>
      </c>
      <c r="B632">
        <v>76</v>
      </c>
      <c r="C632" s="1">
        <v>41652</v>
      </c>
      <c r="D632" s="62">
        <v>2014</v>
      </c>
      <c r="E632" s="62">
        <v>1</v>
      </c>
      <c r="F632" s="62">
        <v>13</v>
      </c>
      <c r="G632">
        <v>2</v>
      </c>
      <c r="H632">
        <v>5</v>
      </c>
      <c r="I632">
        <v>20.8</v>
      </c>
      <c r="J632">
        <v>8.32</v>
      </c>
      <c r="K632">
        <v>24</v>
      </c>
      <c r="L632">
        <v>153.47721822541965</v>
      </c>
      <c r="M632">
        <v>4.1535990589181653</v>
      </c>
      <c r="N632">
        <v>11.2</v>
      </c>
      <c r="O632" t="s">
        <v>67</v>
      </c>
      <c r="P632" t="s">
        <v>155</v>
      </c>
      <c r="Q632" t="s">
        <v>115</v>
      </c>
      <c r="R632" t="s">
        <v>119</v>
      </c>
      <c r="S632" t="s">
        <v>139</v>
      </c>
      <c r="T632" t="s">
        <v>139</v>
      </c>
      <c r="U632" t="s">
        <v>139</v>
      </c>
      <c r="V632" t="s">
        <v>139</v>
      </c>
      <c r="W632" t="s">
        <v>139</v>
      </c>
      <c r="X632" t="s">
        <v>139</v>
      </c>
      <c r="Y632" t="s">
        <v>139</v>
      </c>
      <c r="Z632" t="s">
        <v>139</v>
      </c>
      <c r="AA632" t="s">
        <v>139</v>
      </c>
      <c r="AB632" t="s">
        <v>139</v>
      </c>
      <c r="AC632" s="37">
        <v>22.48245</v>
      </c>
      <c r="AD632" s="37">
        <v>120.432215</v>
      </c>
      <c r="AE632">
        <v>50</v>
      </c>
      <c r="AF632" s="37" t="s">
        <v>174</v>
      </c>
      <c r="AG632" s="37" t="s">
        <v>166</v>
      </c>
      <c r="AH632" t="s">
        <v>168</v>
      </c>
      <c r="AI632" t="s">
        <v>169</v>
      </c>
      <c r="AJ632" t="s">
        <v>170</v>
      </c>
      <c r="AK632" t="s">
        <v>172</v>
      </c>
      <c r="AL632" s="27" t="s">
        <v>177</v>
      </c>
    </row>
    <row r="633" spans="1:38" x14ac:dyDescent="0.25">
      <c r="A633">
        <v>632</v>
      </c>
      <c r="B633">
        <v>77</v>
      </c>
      <c r="C633" s="1">
        <v>41655</v>
      </c>
      <c r="D633" s="62">
        <v>2014</v>
      </c>
      <c r="E633" s="62">
        <v>1</v>
      </c>
      <c r="F633" s="62">
        <v>16</v>
      </c>
      <c r="G633">
        <v>2</v>
      </c>
      <c r="H633">
        <v>5</v>
      </c>
      <c r="I633">
        <v>19.600000000000001</v>
      </c>
      <c r="J633">
        <v>8.5</v>
      </c>
      <c r="K633">
        <v>22</v>
      </c>
      <c r="L633">
        <v>93.125499600319742</v>
      </c>
      <c r="M633">
        <v>4.8458655687378629</v>
      </c>
      <c r="N633">
        <v>3.2</v>
      </c>
      <c r="O633" t="s">
        <v>5</v>
      </c>
      <c r="P633" t="s">
        <v>141</v>
      </c>
      <c r="Q633" t="s">
        <v>112</v>
      </c>
      <c r="R633" t="s">
        <v>116</v>
      </c>
      <c r="S633" t="s">
        <v>139</v>
      </c>
      <c r="T633" t="s">
        <v>139</v>
      </c>
      <c r="U633" t="s">
        <v>139</v>
      </c>
      <c r="V633" t="s">
        <v>139</v>
      </c>
      <c r="W633" t="s">
        <v>139</v>
      </c>
      <c r="X633" t="s">
        <v>139</v>
      </c>
      <c r="Y633" t="s">
        <v>139</v>
      </c>
      <c r="Z633" t="s">
        <v>139</v>
      </c>
      <c r="AA633" t="s">
        <v>139</v>
      </c>
      <c r="AB633" t="s">
        <v>139</v>
      </c>
      <c r="AC633" s="37">
        <v>22.48245</v>
      </c>
      <c r="AD633" s="37">
        <v>120.432215</v>
      </c>
      <c r="AE633">
        <v>50</v>
      </c>
      <c r="AF633" s="37" t="s">
        <v>174</v>
      </c>
      <c r="AG633" s="37" t="s">
        <v>173</v>
      </c>
      <c r="AH633" t="s">
        <v>167</v>
      </c>
      <c r="AI633" t="s">
        <v>169</v>
      </c>
      <c r="AJ633" t="s">
        <v>170</v>
      </c>
      <c r="AK633" t="s">
        <v>171</v>
      </c>
      <c r="AL633" s="27" t="s">
        <v>177</v>
      </c>
    </row>
    <row r="634" spans="1:38" x14ac:dyDescent="0.25">
      <c r="A634">
        <v>633</v>
      </c>
      <c r="B634">
        <v>77</v>
      </c>
      <c r="C634" s="1">
        <v>41655</v>
      </c>
      <c r="D634" s="62">
        <v>2014</v>
      </c>
      <c r="E634" s="62">
        <v>1</v>
      </c>
      <c r="F634" s="62">
        <v>16</v>
      </c>
      <c r="G634">
        <v>2</v>
      </c>
      <c r="H634">
        <v>5</v>
      </c>
      <c r="I634">
        <v>19.600000000000001</v>
      </c>
      <c r="J634">
        <v>8.5</v>
      </c>
      <c r="K634">
        <v>22</v>
      </c>
      <c r="L634">
        <v>93.125499600319742</v>
      </c>
      <c r="M634">
        <v>4.8458655687378629</v>
      </c>
      <c r="N634">
        <v>4.8</v>
      </c>
      <c r="O634" t="s">
        <v>7</v>
      </c>
      <c r="P634" t="s">
        <v>141</v>
      </c>
      <c r="Q634" t="s">
        <v>112</v>
      </c>
      <c r="R634" t="s">
        <v>117</v>
      </c>
      <c r="S634" t="s">
        <v>139</v>
      </c>
      <c r="T634" t="s">
        <v>139</v>
      </c>
      <c r="U634" t="s">
        <v>139</v>
      </c>
      <c r="V634" t="s">
        <v>139</v>
      </c>
      <c r="W634" t="s">
        <v>139</v>
      </c>
      <c r="X634" t="s">
        <v>139</v>
      </c>
      <c r="Y634" t="s">
        <v>139</v>
      </c>
      <c r="Z634" t="s">
        <v>139</v>
      </c>
      <c r="AA634" t="s">
        <v>139</v>
      </c>
      <c r="AB634" t="s">
        <v>139</v>
      </c>
      <c r="AC634" s="37">
        <v>22.48245</v>
      </c>
      <c r="AD634" s="37">
        <v>120.432215</v>
      </c>
      <c r="AE634">
        <v>50</v>
      </c>
      <c r="AF634" s="37" t="s">
        <v>174</v>
      </c>
      <c r="AG634" s="37" t="s">
        <v>166</v>
      </c>
      <c r="AH634" t="s">
        <v>167</v>
      </c>
      <c r="AI634" t="s">
        <v>169</v>
      </c>
      <c r="AJ634" t="s">
        <v>170</v>
      </c>
      <c r="AK634" t="s">
        <v>175</v>
      </c>
      <c r="AL634" s="27" t="s">
        <v>177</v>
      </c>
    </row>
    <row r="635" spans="1:38" x14ac:dyDescent="0.25">
      <c r="A635">
        <v>634</v>
      </c>
      <c r="B635">
        <v>77</v>
      </c>
      <c r="C635" s="1">
        <v>41655</v>
      </c>
      <c r="D635" s="62">
        <v>2014</v>
      </c>
      <c r="E635" s="62">
        <v>1</v>
      </c>
      <c r="F635" s="62">
        <v>16</v>
      </c>
      <c r="G635">
        <v>2</v>
      </c>
      <c r="H635">
        <v>5</v>
      </c>
      <c r="I635">
        <v>19.600000000000001</v>
      </c>
      <c r="J635">
        <v>8.5</v>
      </c>
      <c r="K635">
        <v>22</v>
      </c>
      <c r="L635">
        <v>93.125499600319742</v>
      </c>
      <c r="M635">
        <v>4.8458655687378629</v>
      </c>
      <c r="N635">
        <v>22.4</v>
      </c>
      <c r="O635" t="s">
        <v>108</v>
      </c>
      <c r="P635" t="s">
        <v>141</v>
      </c>
      <c r="Q635" t="s">
        <v>114</v>
      </c>
      <c r="R635" t="s">
        <v>118</v>
      </c>
      <c r="S635" t="s">
        <v>139</v>
      </c>
      <c r="T635" t="s">
        <v>139</v>
      </c>
      <c r="U635" t="s">
        <v>139</v>
      </c>
      <c r="V635" t="s">
        <v>139</v>
      </c>
      <c r="W635" t="s">
        <v>139</v>
      </c>
      <c r="X635" t="s">
        <v>139</v>
      </c>
      <c r="Y635" t="s">
        <v>139</v>
      </c>
      <c r="Z635" t="s">
        <v>139</v>
      </c>
      <c r="AA635" t="s">
        <v>139</v>
      </c>
      <c r="AB635" t="s">
        <v>139</v>
      </c>
      <c r="AC635" s="37">
        <v>22.48245</v>
      </c>
      <c r="AD635" s="37">
        <v>120.432215</v>
      </c>
      <c r="AE635">
        <v>50</v>
      </c>
      <c r="AF635" s="37" t="s">
        <v>174</v>
      </c>
      <c r="AG635" s="37" t="s">
        <v>166</v>
      </c>
      <c r="AH635" t="s">
        <v>168</v>
      </c>
      <c r="AI635" t="s">
        <v>169</v>
      </c>
      <c r="AJ635" t="s">
        <v>170</v>
      </c>
      <c r="AK635" t="s">
        <v>172</v>
      </c>
      <c r="AL635" s="27" t="s">
        <v>177</v>
      </c>
    </row>
    <row r="636" spans="1:38" x14ac:dyDescent="0.25">
      <c r="A636">
        <v>635</v>
      </c>
      <c r="B636">
        <v>77</v>
      </c>
      <c r="C636" s="1">
        <v>41655</v>
      </c>
      <c r="D636" s="62">
        <v>2014</v>
      </c>
      <c r="E636" s="62">
        <v>1</v>
      </c>
      <c r="F636" s="62">
        <v>16</v>
      </c>
      <c r="G636">
        <v>2</v>
      </c>
      <c r="H636">
        <v>5</v>
      </c>
      <c r="I636">
        <v>19.600000000000001</v>
      </c>
      <c r="J636">
        <v>8.5</v>
      </c>
      <c r="K636">
        <v>22</v>
      </c>
      <c r="L636">
        <v>93.125499600319742</v>
      </c>
      <c r="M636">
        <v>4.8458655687378629</v>
      </c>
      <c r="N636">
        <v>304</v>
      </c>
      <c r="O636" t="s">
        <v>9</v>
      </c>
      <c r="P636" t="s">
        <v>141</v>
      </c>
      <c r="Q636" t="s">
        <v>115</v>
      </c>
      <c r="R636" t="s">
        <v>122</v>
      </c>
      <c r="S636" t="s">
        <v>139</v>
      </c>
      <c r="T636" t="s">
        <v>139</v>
      </c>
      <c r="U636" t="s">
        <v>139</v>
      </c>
      <c r="V636" t="s">
        <v>139</v>
      </c>
      <c r="W636" t="s">
        <v>139</v>
      </c>
      <c r="X636" t="s">
        <v>139</v>
      </c>
      <c r="Y636" t="s">
        <v>139</v>
      </c>
      <c r="Z636" t="s">
        <v>139</v>
      </c>
      <c r="AA636" t="s">
        <v>139</v>
      </c>
      <c r="AB636" t="s">
        <v>139</v>
      </c>
      <c r="AC636" s="37">
        <v>22.48245</v>
      </c>
      <c r="AD636" s="37">
        <v>120.432215</v>
      </c>
      <c r="AE636">
        <v>50</v>
      </c>
      <c r="AF636" s="37" t="s">
        <v>174</v>
      </c>
      <c r="AG636" s="37" t="s">
        <v>173</v>
      </c>
      <c r="AH636" t="s">
        <v>167</v>
      </c>
      <c r="AI636" t="s">
        <v>169</v>
      </c>
      <c r="AJ636" t="s">
        <v>170</v>
      </c>
      <c r="AK636" t="s">
        <v>171</v>
      </c>
      <c r="AL636" s="27" t="s">
        <v>177</v>
      </c>
    </row>
    <row r="637" spans="1:38" x14ac:dyDescent="0.25">
      <c r="A637">
        <v>636</v>
      </c>
      <c r="B637">
        <v>77</v>
      </c>
      <c r="C637" s="1">
        <v>41655</v>
      </c>
      <c r="D637" s="62">
        <v>2014</v>
      </c>
      <c r="E637" s="62">
        <v>1</v>
      </c>
      <c r="F637" s="62">
        <v>16</v>
      </c>
      <c r="G637">
        <v>2</v>
      </c>
      <c r="H637">
        <v>5</v>
      </c>
      <c r="I637">
        <v>19.600000000000001</v>
      </c>
      <c r="J637">
        <v>8.5</v>
      </c>
      <c r="K637">
        <v>22</v>
      </c>
      <c r="L637">
        <v>93.125499600319742</v>
      </c>
      <c r="M637">
        <v>4.8458655687378629</v>
      </c>
      <c r="N637">
        <v>462.4</v>
      </c>
      <c r="O637" t="s">
        <v>83</v>
      </c>
      <c r="P637" t="s">
        <v>142</v>
      </c>
      <c r="Q637" t="s">
        <v>115</v>
      </c>
      <c r="R637" t="s">
        <v>115</v>
      </c>
      <c r="S637" t="s">
        <v>139</v>
      </c>
      <c r="T637" t="s">
        <v>139</v>
      </c>
      <c r="U637" t="s">
        <v>139</v>
      </c>
      <c r="V637" t="s">
        <v>139</v>
      </c>
      <c r="W637" t="s">
        <v>139</v>
      </c>
      <c r="X637" t="s">
        <v>139</v>
      </c>
      <c r="Y637" t="s">
        <v>139</v>
      </c>
      <c r="Z637" t="s">
        <v>139</v>
      </c>
      <c r="AA637" t="s">
        <v>139</v>
      </c>
      <c r="AB637" t="s">
        <v>139</v>
      </c>
      <c r="AC637" s="37">
        <v>22.48245</v>
      </c>
      <c r="AD637" s="37">
        <v>120.432215</v>
      </c>
      <c r="AE637">
        <v>50</v>
      </c>
      <c r="AF637" s="37" t="s">
        <v>174</v>
      </c>
      <c r="AG637" s="37" t="s">
        <v>166</v>
      </c>
      <c r="AH637" t="s">
        <v>167</v>
      </c>
      <c r="AI637" t="s">
        <v>169</v>
      </c>
      <c r="AJ637" t="s">
        <v>170</v>
      </c>
      <c r="AK637" t="s">
        <v>175</v>
      </c>
      <c r="AL637" s="27" t="s">
        <v>177</v>
      </c>
    </row>
    <row r="638" spans="1:38" x14ac:dyDescent="0.25">
      <c r="A638">
        <v>637</v>
      </c>
      <c r="B638">
        <v>77</v>
      </c>
      <c r="C638" s="1">
        <v>41655</v>
      </c>
      <c r="D638" s="62">
        <v>2014</v>
      </c>
      <c r="E638" s="62">
        <v>1</v>
      </c>
      <c r="F638" s="62">
        <v>16</v>
      </c>
      <c r="G638">
        <v>2</v>
      </c>
      <c r="H638">
        <v>5</v>
      </c>
      <c r="I638">
        <v>19.600000000000001</v>
      </c>
      <c r="J638">
        <v>8.5</v>
      </c>
      <c r="K638">
        <v>22</v>
      </c>
      <c r="L638">
        <v>93.125499600319742</v>
      </c>
      <c r="M638">
        <v>4.8458655687378629</v>
      </c>
      <c r="N638">
        <v>153.6</v>
      </c>
      <c r="O638" t="s">
        <v>55</v>
      </c>
      <c r="P638" t="s">
        <v>55</v>
      </c>
      <c r="Q638" t="s">
        <v>115</v>
      </c>
      <c r="R638" t="s">
        <v>115</v>
      </c>
      <c r="S638" t="s">
        <v>139</v>
      </c>
      <c r="T638" t="s">
        <v>139</v>
      </c>
      <c r="U638" t="s">
        <v>139</v>
      </c>
      <c r="V638" t="s">
        <v>139</v>
      </c>
      <c r="W638" t="s">
        <v>139</v>
      </c>
      <c r="X638" t="s">
        <v>139</v>
      </c>
      <c r="Y638" t="s">
        <v>139</v>
      </c>
      <c r="Z638" t="s">
        <v>139</v>
      </c>
      <c r="AA638" t="s">
        <v>139</v>
      </c>
      <c r="AB638" t="s">
        <v>139</v>
      </c>
      <c r="AC638" s="37">
        <v>22.48245</v>
      </c>
      <c r="AD638" s="37">
        <v>120.432215</v>
      </c>
      <c r="AE638">
        <v>50</v>
      </c>
      <c r="AF638" s="37" t="s">
        <v>174</v>
      </c>
      <c r="AG638" s="37" t="s">
        <v>166</v>
      </c>
      <c r="AH638" t="s">
        <v>168</v>
      </c>
      <c r="AI638" t="s">
        <v>169</v>
      </c>
      <c r="AJ638" t="s">
        <v>170</v>
      </c>
      <c r="AK638" t="s">
        <v>172</v>
      </c>
      <c r="AL638" s="27" t="s">
        <v>177</v>
      </c>
    </row>
    <row r="639" spans="1:38" x14ac:dyDescent="0.25">
      <c r="A639">
        <v>638</v>
      </c>
      <c r="B639">
        <v>77</v>
      </c>
      <c r="C639" s="1">
        <v>41655</v>
      </c>
      <c r="D639" s="62">
        <v>2014</v>
      </c>
      <c r="E639" s="62">
        <v>1</v>
      </c>
      <c r="F639" s="62">
        <v>16</v>
      </c>
      <c r="G639">
        <v>2</v>
      </c>
      <c r="H639">
        <v>5</v>
      </c>
      <c r="I639">
        <v>19.600000000000001</v>
      </c>
      <c r="J639">
        <v>8.5</v>
      </c>
      <c r="K639">
        <v>22</v>
      </c>
      <c r="L639">
        <v>93.125499600319742</v>
      </c>
      <c r="M639">
        <v>4.8458655687378629</v>
      </c>
      <c r="N639">
        <v>8</v>
      </c>
      <c r="O639" t="s">
        <v>57</v>
      </c>
      <c r="P639" t="s">
        <v>148</v>
      </c>
      <c r="Q639" t="s">
        <v>115</v>
      </c>
      <c r="R639" t="s">
        <v>115</v>
      </c>
      <c r="S639" t="s">
        <v>139</v>
      </c>
      <c r="T639" t="s">
        <v>139</v>
      </c>
      <c r="U639" t="s">
        <v>139</v>
      </c>
      <c r="V639" t="s">
        <v>139</v>
      </c>
      <c r="W639" t="s">
        <v>139</v>
      </c>
      <c r="X639" t="s">
        <v>139</v>
      </c>
      <c r="Y639" t="s">
        <v>139</v>
      </c>
      <c r="Z639" t="s">
        <v>139</v>
      </c>
      <c r="AA639" t="s">
        <v>139</v>
      </c>
      <c r="AB639" t="s">
        <v>139</v>
      </c>
      <c r="AC639" s="37">
        <v>22.48245</v>
      </c>
      <c r="AD639" s="37">
        <v>120.432215</v>
      </c>
      <c r="AE639">
        <v>50</v>
      </c>
      <c r="AF639" s="37" t="s">
        <v>174</v>
      </c>
      <c r="AG639" s="37" t="s">
        <v>173</v>
      </c>
      <c r="AH639" t="s">
        <v>167</v>
      </c>
      <c r="AI639" t="s">
        <v>169</v>
      </c>
      <c r="AJ639" t="s">
        <v>170</v>
      </c>
      <c r="AK639" t="s">
        <v>171</v>
      </c>
      <c r="AL639" s="27" t="s">
        <v>177</v>
      </c>
    </row>
    <row r="640" spans="1:38" x14ac:dyDescent="0.25">
      <c r="A640">
        <v>639</v>
      </c>
      <c r="B640">
        <v>77</v>
      </c>
      <c r="C640" s="1">
        <v>41655</v>
      </c>
      <c r="D640" s="62">
        <v>2014</v>
      </c>
      <c r="E640" s="62">
        <v>1</v>
      </c>
      <c r="F640" s="62">
        <v>16</v>
      </c>
      <c r="G640">
        <v>2</v>
      </c>
      <c r="H640">
        <v>5</v>
      </c>
      <c r="I640">
        <v>19.600000000000001</v>
      </c>
      <c r="J640">
        <v>8.5</v>
      </c>
      <c r="K640">
        <v>22</v>
      </c>
      <c r="L640">
        <v>93.125499600319742</v>
      </c>
      <c r="M640">
        <v>4.8458655687378629</v>
      </c>
      <c r="N640">
        <v>1.6</v>
      </c>
      <c r="O640" t="s">
        <v>59</v>
      </c>
      <c r="P640" t="s">
        <v>150</v>
      </c>
      <c r="Q640" t="s">
        <v>115</v>
      </c>
      <c r="R640" t="s">
        <v>124</v>
      </c>
      <c r="S640" t="s">
        <v>139</v>
      </c>
      <c r="T640" t="s">
        <v>139</v>
      </c>
      <c r="U640" t="s">
        <v>139</v>
      </c>
      <c r="V640" t="s">
        <v>139</v>
      </c>
      <c r="W640" t="s">
        <v>139</v>
      </c>
      <c r="X640" t="s">
        <v>139</v>
      </c>
      <c r="Y640" t="s">
        <v>139</v>
      </c>
      <c r="Z640" t="s">
        <v>139</v>
      </c>
      <c r="AA640" t="s">
        <v>139</v>
      </c>
      <c r="AB640" t="s">
        <v>139</v>
      </c>
      <c r="AC640" s="37">
        <v>22.48245</v>
      </c>
      <c r="AD640" s="37">
        <v>120.432215</v>
      </c>
      <c r="AE640">
        <v>50</v>
      </c>
      <c r="AF640" s="37" t="s">
        <v>174</v>
      </c>
      <c r="AG640" s="37" t="s">
        <v>166</v>
      </c>
      <c r="AH640" t="s">
        <v>167</v>
      </c>
      <c r="AI640" t="s">
        <v>169</v>
      </c>
      <c r="AJ640" t="s">
        <v>170</v>
      </c>
      <c r="AK640" t="s">
        <v>175</v>
      </c>
      <c r="AL640" s="27" t="s">
        <v>177</v>
      </c>
    </row>
    <row r="641" spans="1:38" x14ac:dyDescent="0.25">
      <c r="A641">
        <v>640</v>
      </c>
      <c r="B641">
        <v>77</v>
      </c>
      <c r="C641" s="1">
        <v>41655</v>
      </c>
      <c r="D641" s="62">
        <v>2014</v>
      </c>
      <c r="E641" s="62">
        <v>1</v>
      </c>
      <c r="F641" s="62">
        <v>16</v>
      </c>
      <c r="G641">
        <v>2</v>
      </c>
      <c r="H641">
        <v>5</v>
      </c>
      <c r="I641">
        <v>19.600000000000001</v>
      </c>
      <c r="J641">
        <v>8.5</v>
      </c>
      <c r="K641">
        <v>22</v>
      </c>
      <c r="L641">
        <v>93.125499600319742</v>
      </c>
      <c r="M641">
        <v>4.8458655687378629</v>
      </c>
      <c r="N641">
        <v>24</v>
      </c>
      <c r="O641" t="s">
        <v>67</v>
      </c>
      <c r="P641" t="s">
        <v>155</v>
      </c>
      <c r="Q641" t="s">
        <v>115</v>
      </c>
      <c r="R641" t="s">
        <v>119</v>
      </c>
      <c r="S641" t="s">
        <v>139</v>
      </c>
      <c r="T641" t="s">
        <v>139</v>
      </c>
      <c r="U641" t="s">
        <v>139</v>
      </c>
      <c r="V641" t="s">
        <v>139</v>
      </c>
      <c r="W641" t="s">
        <v>139</v>
      </c>
      <c r="X641" t="s">
        <v>139</v>
      </c>
      <c r="Y641" t="s">
        <v>139</v>
      </c>
      <c r="Z641" t="s">
        <v>139</v>
      </c>
      <c r="AA641" t="s">
        <v>139</v>
      </c>
      <c r="AB641" t="s">
        <v>139</v>
      </c>
      <c r="AC641" s="37">
        <v>22.48245</v>
      </c>
      <c r="AD641" s="37">
        <v>120.432215</v>
      </c>
      <c r="AE641">
        <v>50</v>
      </c>
      <c r="AF641" s="37" t="s">
        <v>174</v>
      </c>
      <c r="AG641" s="37" t="s">
        <v>166</v>
      </c>
      <c r="AH641" t="s">
        <v>168</v>
      </c>
      <c r="AI641" t="s">
        <v>169</v>
      </c>
      <c r="AJ641" t="s">
        <v>170</v>
      </c>
      <c r="AK641" t="s">
        <v>172</v>
      </c>
      <c r="AL641" s="27" t="s">
        <v>177</v>
      </c>
    </row>
    <row r="642" spans="1:38" x14ac:dyDescent="0.25">
      <c r="A642">
        <v>641</v>
      </c>
      <c r="B642">
        <v>78</v>
      </c>
      <c r="C642" s="1">
        <v>41659</v>
      </c>
      <c r="D642" s="62">
        <v>2014</v>
      </c>
      <c r="E642" s="62">
        <v>1</v>
      </c>
      <c r="F642" s="62">
        <v>20</v>
      </c>
      <c r="G642">
        <v>2</v>
      </c>
      <c r="H642">
        <v>5</v>
      </c>
      <c r="I642">
        <v>18.100000000000001</v>
      </c>
      <c r="J642">
        <v>8.4499999999999993</v>
      </c>
      <c r="K642">
        <v>25</v>
      </c>
      <c r="L642">
        <v>137.88968824940045</v>
      </c>
      <c r="M642" t="s">
        <v>139</v>
      </c>
      <c r="N642">
        <v>3.2</v>
      </c>
      <c r="O642" t="s">
        <v>5</v>
      </c>
      <c r="P642" t="s">
        <v>141</v>
      </c>
      <c r="Q642" t="s">
        <v>112</v>
      </c>
      <c r="R642" t="s">
        <v>116</v>
      </c>
      <c r="S642" t="s">
        <v>139</v>
      </c>
      <c r="T642" t="s">
        <v>139</v>
      </c>
      <c r="U642" t="s">
        <v>139</v>
      </c>
      <c r="V642" t="s">
        <v>139</v>
      </c>
      <c r="W642" t="s">
        <v>139</v>
      </c>
      <c r="X642" t="s">
        <v>139</v>
      </c>
      <c r="Y642" t="s">
        <v>139</v>
      </c>
      <c r="Z642" t="s">
        <v>139</v>
      </c>
      <c r="AA642" t="s">
        <v>139</v>
      </c>
      <c r="AB642" t="s">
        <v>139</v>
      </c>
      <c r="AC642" s="37">
        <v>22.48245</v>
      </c>
      <c r="AD642" s="37">
        <v>120.432215</v>
      </c>
      <c r="AE642">
        <v>50</v>
      </c>
      <c r="AF642" s="37" t="s">
        <v>174</v>
      </c>
      <c r="AG642" s="37" t="s">
        <v>173</v>
      </c>
      <c r="AH642" t="s">
        <v>167</v>
      </c>
      <c r="AI642" t="s">
        <v>169</v>
      </c>
      <c r="AJ642" t="s">
        <v>170</v>
      </c>
      <c r="AK642" t="s">
        <v>171</v>
      </c>
      <c r="AL642" s="27" t="s">
        <v>177</v>
      </c>
    </row>
    <row r="643" spans="1:38" x14ac:dyDescent="0.25">
      <c r="A643">
        <v>642</v>
      </c>
      <c r="B643">
        <v>78</v>
      </c>
      <c r="C643" s="1">
        <v>41659</v>
      </c>
      <c r="D643" s="62">
        <v>2014</v>
      </c>
      <c r="E643" s="62">
        <v>1</v>
      </c>
      <c r="F643" s="62">
        <v>20</v>
      </c>
      <c r="G643">
        <v>2</v>
      </c>
      <c r="H643">
        <v>5</v>
      </c>
      <c r="I643">
        <v>18.100000000000001</v>
      </c>
      <c r="J643">
        <v>8.4499999999999993</v>
      </c>
      <c r="K643">
        <v>25</v>
      </c>
      <c r="L643">
        <v>137.88968824940045</v>
      </c>
      <c r="M643" t="s">
        <v>139</v>
      </c>
      <c r="N643">
        <v>6.4</v>
      </c>
      <c r="O643" t="s">
        <v>7</v>
      </c>
      <c r="P643" t="s">
        <v>141</v>
      </c>
      <c r="Q643" t="s">
        <v>112</v>
      </c>
      <c r="R643" t="s">
        <v>117</v>
      </c>
      <c r="S643" t="s">
        <v>139</v>
      </c>
      <c r="T643" t="s">
        <v>139</v>
      </c>
      <c r="U643" t="s">
        <v>139</v>
      </c>
      <c r="V643" t="s">
        <v>139</v>
      </c>
      <c r="W643" t="s">
        <v>139</v>
      </c>
      <c r="X643" t="s">
        <v>139</v>
      </c>
      <c r="Y643" t="s">
        <v>139</v>
      </c>
      <c r="Z643" t="s">
        <v>139</v>
      </c>
      <c r="AA643" t="s">
        <v>139</v>
      </c>
      <c r="AB643" t="s">
        <v>139</v>
      </c>
      <c r="AC643" s="37">
        <v>22.48245</v>
      </c>
      <c r="AD643" s="37">
        <v>120.432215</v>
      </c>
      <c r="AE643">
        <v>50</v>
      </c>
      <c r="AF643" s="37" t="s">
        <v>174</v>
      </c>
      <c r="AG643" s="37" t="s">
        <v>166</v>
      </c>
      <c r="AH643" t="s">
        <v>167</v>
      </c>
      <c r="AI643" t="s">
        <v>169</v>
      </c>
      <c r="AJ643" t="s">
        <v>170</v>
      </c>
      <c r="AK643" t="s">
        <v>175</v>
      </c>
      <c r="AL643" s="27" t="s">
        <v>177</v>
      </c>
    </row>
    <row r="644" spans="1:38" x14ac:dyDescent="0.25">
      <c r="A644">
        <v>643</v>
      </c>
      <c r="B644">
        <v>78</v>
      </c>
      <c r="C644" s="1">
        <v>41659</v>
      </c>
      <c r="D644" s="62">
        <v>2014</v>
      </c>
      <c r="E644" s="62">
        <v>1</v>
      </c>
      <c r="F644" s="62">
        <v>20</v>
      </c>
      <c r="G644">
        <v>2</v>
      </c>
      <c r="H644">
        <v>5</v>
      </c>
      <c r="I644">
        <v>18.100000000000001</v>
      </c>
      <c r="J644">
        <v>8.4499999999999993</v>
      </c>
      <c r="K644">
        <v>25</v>
      </c>
      <c r="L644">
        <v>137.88968824940045</v>
      </c>
      <c r="M644" t="s">
        <v>139</v>
      </c>
      <c r="N644">
        <v>33.6</v>
      </c>
      <c r="O644" t="s">
        <v>108</v>
      </c>
      <c r="P644" t="s">
        <v>141</v>
      </c>
      <c r="Q644" t="s">
        <v>114</v>
      </c>
      <c r="R644" t="s">
        <v>118</v>
      </c>
      <c r="S644" t="s">
        <v>139</v>
      </c>
      <c r="T644" t="s">
        <v>139</v>
      </c>
      <c r="U644" t="s">
        <v>139</v>
      </c>
      <c r="V644" t="s">
        <v>139</v>
      </c>
      <c r="W644" t="s">
        <v>139</v>
      </c>
      <c r="X644" t="s">
        <v>139</v>
      </c>
      <c r="Y644" t="s">
        <v>139</v>
      </c>
      <c r="Z644" t="s">
        <v>139</v>
      </c>
      <c r="AA644" t="s">
        <v>139</v>
      </c>
      <c r="AB644" t="s">
        <v>139</v>
      </c>
      <c r="AC644" s="37">
        <v>22.48245</v>
      </c>
      <c r="AD644" s="37">
        <v>120.432215</v>
      </c>
      <c r="AE644">
        <v>50</v>
      </c>
      <c r="AF644" s="37" t="s">
        <v>174</v>
      </c>
      <c r="AG644" s="37" t="s">
        <v>166</v>
      </c>
      <c r="AH644" t="s">
        <v>168</v>
      </c>
      <c r="AI644" t="s">
        <v>169</v>
      </c>
      <c r="AJ644" t="s">
        <v>170</v>
      </c>
      <c r="AK644" t="s">
        <v>172</v>
      </c>
      <c r="AL644" s="27" t="s">
        <v>177</v>
      </c>
    </row>
    <row r="645" spans="1:38" x14ac:dyDescent="0.25">
      <c r="A645">
        <v>644</v>
      </c>
      <c r="B645">
        <v>78</v>
      </c>
      <c r="C645" s="1">
        <v>41659</v>
      </c>
      <c r="D645" s="62">
        <v>2014</v>
      </c>
      <c r="E645" s="62">
        <v>1</v>
      </c>
      <c r="F645" s="62">
        <v>20</v>
      </c>
      <c r="G645">
        <v>2</v>
      </c>
      <c r="H645">
        <v>5</v>
      </c>
      <c r="I645">
        <v>18.100000000000001</v>
      </c>
      <c r="J645">
        <v>8.4499999999999993</v>
      </c>
      <c r="K645">
        <v>25</v>
      </c>
      <c r="L645">
        <v>137.88968824940045</v>
      </c>
      <c r="M645" t="s">
        <v>139</v>
      </c>
      <c r="N645">
        <v>217.6</v>
      </c>
      <c r="O645" t="s">
        <v>9</v>
      </c>
      <c r="P645" t="s">
        <v>141</v>
      </c>
      <c r="Q645" t="s">
        <v>115</v>
      </c>
      <c r="R645" t="s">
        <v>122</v>
      </c>
      <c r="S645" t="s">
        <v>139</v>
      </c>
      <c r="T645" t="s">
        <v>139</v>
      </c>
      <c r="U645" t="s">
        <v>139</v>
      </c>
      <c r="V645" t="s">
        <v>139</v>
      </c>
      <c r="W645" t="s">
        <v>139</v>
      </c>
      <c r="X645" t="s">
        <v>139</v>
      </c>
      <c r="Y645" t="s">
        <v>139</v>
      </c>
      <c r="Z645" t="s">
        <v>139</v>
      </c>
      <c r="AA645" t="s">
        <v>139</v>
      </c>
      <c r="AB645" t="s">
        <v>139</v>
      </c>
      <c r="AC645" s="37">
        <v>22.48245</v>
      </c>
      <c r="AD645" s="37">
        <v>120.432215</v>
      </c>
      <c r="AE645">
        <v>50</v>
      </c>
      <c r="AF645" s="37" t="s">
        <v>174</v>
      </c>
      <c r="AG645" s="37" t="s">
        <v>173</v>
      </c>
      <c r="AH645" t="s">
        <v>167</v>
      </c>
      <c r="AI645" t="s">
        <v>169</v>
      </c>
      <c r="AJ645" t="s">
        <v>170</v>
      </c>
      <c r="AK645" t="s">
        <v>171</v>
      </c>
      <c r="AL645" s="27" t="s">
        <v>177</v>
      </c>
    </row>
    <row r="646" spans="1:38" x14ac:dyDescent="0.25">
      <c r="A646">
        <v>645</v>
      </c>
      <c r="B646">
        <v>78</v>
      </c>
      <c r="C646" s="1">
        <v>41659</v>
      </c>
      <c r="D646" s="62">
        <v>2014</v>
      </c>
      <c r="E646" s="62">
        <v>1</v>
      </c>
      <c r="F646" s="62">
        <v>20</v>
      </c>
      <c r="G646">
        <v>2</v>
      </c>
      <c r="H646">
        <v>5</v>
      </c>
      <c r="I646">
        <v>18.100000000000001</v>
      </c>
      <c r="J646">
        <v>8.4499999999999993</v>
      </c>
      <c r="K646">
        <v>25</v>
      </c>
      <c r="L646">
        <v>137.88968824940045</v>
      </c>
      <c r="M646" t="s">
        <v>139</v>
      </c>
      <c r="N646">
        <v>699.2</v>
      </c>
      <c r="O646" t="s">
        <v>83</v>
      </c>
      <c r="P646" t="s">
        <v>142</v>
      </c>
      <c r="Q646" t="s">
        <v>115</v>
      </c>
      <c r="R646" t="s">
        <v>115</v>
      </c>
      <c r="S646" t="s">
        <v>139</v>
      </c>
      <c r="T646" t="s">
        <v>139</v>
      </c>
      <c r="U646" t="s">
        <v>139</v>
      </c>
      <c r="V646" t="s">
        <v>139</v>
      </c>
      <c r="W646" t="s">
        <v>139</v>
      </c>
      <c r="X646" t="s">
        <v>139</v>
      </c>
      <c r="Y646" t="s">
        <v>139</v>
      </c>
      <c r="Z646" t="s">
        <v>139</v>
      </c>
      <c r="AA646" t="s">
        <v>139</v>
      </c>
      <c r="AB646" t="s">
        <v>139</v>
      </c>
      <c r="AC646" s="37">
        <v>22.48245</v>
      </c>
      <c r="AD646" s="37">
        <v>120.432215</v>
      </c>
      <c r="AE646">
        <v>50</v>
      </c>
      <c r="AF646" s="37" t="s">
        <v>174</v>
      </c>
      <c r="AG646" s="37" t="s">
        <v>166</v>
      </c>
      <c r="AH646" t="s">
        <v>167</v>
      </c>
      <c r="AI646" t="s">
        <v>169</v>
      </c>
      <c r="AJ646" t="s">
        <v>170</v>
      </c>
      <c r="AK646" t="s">
        <v>175</v>
      </c>
      <c r="AL646" s="27" t="s">
        <v>177</v>
      </c>
    </row>
    <row r="647" spans="1:38" x14ac:dyDescent="0.25">
      <c r="A647">
        <v>646</v>
      </c>
      <c r="B647">
        <v>78</v>
      </c>
      <c r="C647" s="1">
        <v>41659</v>
      </c>
      <c r="D647" s="62">
        <v>2014</v>
      </c>
      <c r="E647" s="62">
        <v>1</v>
      </c>
      <c r="F647" s="62">
        <v>20</v>
      </c>
      <c r="G647">
        <v>2</v>
      </c>
      <c r="H647">
        <v>5</v>
      </c>
      <c r="I647">
        <v>18.100000000000001</v>
      </c>
      <c r="J647">
        <v>8.4499999999999993</v>
      </c>
      <c r="K647">
        <v>25</v>
      </c>
      <c r="L647">
        <v>137.88968824940045</v>
      </c>
      <c r="M647" t="s">
        <v>139</v>
      </c>
      <c r="N647">
        <v>11.2</v>
      </c>
      <c r="O647" t="s">
        <v>55</v>
      </c>
      <c r="P647" t="s">
        <v>55</v>
      </c>
      <c r="Q647" t="s">
        <v>115</v>
      </c>
      <c r="R647" t="s">
        <v>115</v>
      </c>
      <c r="S647" t="s">
        <v>139</v>
      </c>
      <c r="T647" t="s">
        <v>139</v>
      </c>
      <c r="U647" t="s">
        <v>139</v>
      </c>
      <c r="V647" t="s">
        <v>139</v>
      </c>
      <c r="W647" t="s">
        <v>139</v>
      </c>
      <c r="X647" t="s">
        <v>139</v>
      </c>
      <c r="Y647" t="s">
        <v>139</v>
      </c>
      <c r="Z647" t="s">
        <v>139</v>
      </c>
      <c r="AA647" t="s">
        <v>139</v>
      </c>
      <c r="AB647" t="s">
        <v>139</v>
      </c>
      <c r="AC647" s="37">
        <v>22.48245</v>
      </c>
      <c r="AD647" s="37">
        <v>120.432215</v>
      </c>
      <c r="AE647">
        <v>50</v>
      </c>
      <c r="AF647" s="37" t="s">
        <v>174</v>
      </c>
      <c r="AG647" s="37" t="s">
        <v>166</v>
      </c>
      <c r="AH647" t="s">
        <v>168</v>
      </c>
      <c r="AI647" t="s">
        <v>169</v>
      </c>
      <c r="AJ647" t="s">
        <v>170</v>
      </c>
      <c r="AK647" t="s">
        <v>172</v>
      </c>
      <c r="AL647" s="27" t="s">
        <v>177</v>
      </c>
    </row>
    <row r="648" spans="1:38" x14ac:dyDescent="0.25">
      <c r="A648">
        <v>647</v>
      </c>
      <c r="B648">
        <v>78</v>
      </c>
      <c r="C648" s="1">
        <v>41659</v>
      </c>
      <c r="D648" s="62">
        <v>2014</v>
      </c>
      <c r="E648" s="62">
        <v>1</v>
      </c>
      <c r="F648" s="62">
        <v>20</v>
      </c>
      <c r="G648">
        <v>2</v>
      </c>
      <c r="H648">
        <v>5</v>
      </c>
      <c r="I648">
        <v>18.100000000000001</v>
      </c>
      <c r="J648">
        <v>8.4499999999999993</v>
      </c>
      <c r="K648">
        <v>25</v>
      </c>
      <c r="L648">
        <v>137.88968824940045</v>
      </c>
      <c r="M648" t="s">
        <v>139</v>
      </c>
      <c r="N648">
        <v>19.2</v>
      </c>
      <c r="O648" t="s">
        <v>57</v>
      </c>
      <c r="P648" t="s">
        <v>148</v>
      </c>
      <c r="Q648" t="s">
        <v>115</v>
      </c>
      <c r="R648" t="s">
        <v>115</v>
      </c>
      <c r="S648" t="s">
        <v>139</v>
      </c>
      <c r="T648" t="s">
        <v>139</v>
      </c>
      <c r="U648" t="s">
        <v>139</v>
      </c>
      <c r="V648" t="s">
        <v>139</v>
      </c>
      <c r="W648" t="s">
        <v>139</v>
      </c>
      <c r="X648" t="s">
        <v>139</v>
      </c>
      <c r="Y648" t="s">
        <v>139</v>
      </c>
      <c r="Z648" t="s">
        <v>139</v>
      </c>
      <c r="AA648" t="s">
        <v>139</v>
      </c>
      <c r="AB648" t="s">
        <v>139</v>
      </c>
      <c r="AC648" s="37">
        <v>22.48245</v>
      </c>
      <c r="AD648" s="37">
        <v>120.432215</v>
      </c>
      <c r="AE648">
        <v>50</v>
      </c>
      <c r="AF648" s="37" t="s">
        <v>174</v>
      </c>
      <c r="AG648" s="37" t="s">
        <v>173</v>
      </c>
      <c r="AH648" t="s">
        <v>167</v>
      </c>
      <c r="AI648" t="s">
        <v>169</v>
      </c>
      <c r="AJ648" t="s">
        <v>170</v>
      </c>
      <c r="AK648" t="s">
        <v>171</v>
      </c>
      <c r="AL648" s="27" t="s">
        <v>177</v>
      </c>
    </row>
    <row r="649" spans="1:38" x14ac:dyDescent="0.25">
      <c r="A649">
        <v>648</v>
      </c>
      <c r="B649">
        <v>78</v>
      </c>
      <c r="C649" s="1">
        <v>41659</v>
      </c>
      <c r="D649" s="62">
        <v>2014</v>
      </c>
      <c r="E649" s="62">
        <v>1</v>
      </c>
      <c r="F649" s="62">
        <v>20</v>
      </c>
      <c r="G649">
        <v>2</v>
      </c>
      <c r="H649">
        <v>5</v>
      </c>
      <c r="I649">
        <v>18.100000000000001</v>
      </c>
      <c r="J649">
        <v>8.4499999999999993</v>
      </c>
      <c r="K649">
        <v>25</v>
      </c>
      <c r="L649">
        <v>137.88968824940045</v>
      </c>
      <c r="M649" t="s">
        <v>139</v>
      </c>
      <c r="N649">
        <v>1.6</v>
      </c>
      <c r="O649" t="s">
        <v>59</v>
      </c>
      <c r="P649" t="s">
        <v>150</v>
      </c>
      <c r="Q649" t="s">
        <v>115</v>
      </c>
      <c r="R649" t="s">
        <v>124</v>
      </c>
      <c r="S649" t="s">
        <v>139</v>
      </c>
      <c r="T649" t="s">
        <v>139</v>
      </c>
      <c r="U649" t="s">
        <v>139</v>
      </c>
      <c r="V649" t="s">
        <v>139</v>
      </c>
      <c r="W649" t="s">
        <v>139</v>
      </c>
      <c r="X649" t="s">
        <v>139</v>
      </c>
      <c r="Y649" t="s">
        <v>139</v>
      </c>
      <c r="Z649" t="s">
        <v>139</v>
      </c>
      <c r="AA649" t="s">
        <v>139</v>
      </c>
      <c r="AB649" t="s">
        <v>139</v>
      </c>
      <c r="AC649" s="37">
        <v>22.48245</v>
      </c>
      <c r="AD649" s="37">
        <v>120.432215</v>
      </c>
      <c r="AE649">
        <v>50</v>
      </c>
      <c r="AF649" s="37" t="s">
        <v>174</v>
      </c>
      <c r="AG649" s="37" t="s">
        <v>166</v>
      </c>
      <c r="AH649" t="s">
        <v>167</v>
      </c>
      <c r="AI649" t="s">
        <v>169</v>
      </c>
      <c r="AJ649" t="s">
        <v>170</v>
      </c>
      <c r="AK649" t="s">
        <v>175</v>
      </c>
      <c r="AL649" s="27" t="s">
        <v>177</v>
      </c>
    </row>
    <row r="650" spans="1:38" x14ac:dyDescent="0.25">
      <c r="A650">
        <v>649</v>
      </c>
      <c r="B650">
        <v>78</v>
      </c>
      <c r="C650" s="1">
        <v>41659</v>
      </c>
      <c r="D650" s="62">
        <v>2014</v>
      </c>
      <c r="E650" s="62">
        <v>1</v>
      </c>
      <c r="F650" s="62">
        <v>20</v>
      </c>
      <c r="G650">
        <v>2</v>
      </c>
      <c r="H650">
        <v>5</v>
      </c>
      <c r="I650">
        <v>18.100000000000001</v>
      </c>
      <c r="J650">
        <v>8.4499999999999993</v>
      </c>
      <c r="K650">
        <v>25</v>
      </c>
      <c r="L650">
        <v>137.88968824940045</v>
      </c>
      <c r="M650" t="s">
        <v>139</v>
      </c>
      <c r="N650">
        <v>83.2</v>
      </c>
      <c r="O650" t="s">
        <v>67</v>
      </c>
      <c r="P650" t="s">
        <v>155</v>
      </c>
      <c r="Q650" t="s">
        <v>115</v>
      </c>
      <c r="R650" t="s">
        <v>119</v>
      </c>
      <c r="S650" t="s">
        <v>139</v>
      </c>
      <c r="T650" t="s">
        <v>139</v>
      </c>
      <c r="U650" t="s">
        <v>139</v>
      </c>
      <c r="V650" t="s">
        <v>139</v>
      </c>
      <c r="W650" t="s">
        <v>139</v>
      </c>
      <c r="X650" t="s">
        <v>139</v>
      </c>
      <c r="Y650" t="s">
        <v>139</v>
      </c>
      <c r="Z650" t="s">
        <v>139</v>
      </c>
      <c r="AA650" t="s">
        <v>139</v>
      </c>
      <c r="AB650" t="s">
        <v>139</v>
      </c>
      <c r="AC650" s="37">
        <v>22.48245</v>
      </c>
      <c r="AD650" s="37">
        <v>120.432215</v>
      </c>
      <c r="AE650">
        <v>50</v>
      </c>
      <c r="AF650" s="37" t="s">
        <v>174</v>
      </c>
      <c r="AG650" s="37" t="s">
        <v>166</v>
      </c>
      <c r="AH650" t="s">
        <v>168</v>
      </c>
      <c r="AI650" t="s">
        <v>169</v>
      </c>
      <c r="AJ650" t="s">
        <v>170</v>
      </c>
      <c r="AK650" t="s">
        <v>172</v>
      </c>
      <c r="AL650" s="27" t="s">
        <v>177</v>
      </c>
    </row>
    <row r="651" spans="1:38" x14ac:dyDescent="0.25">
      <c r="A651">
        <v>650</v>
      </c>
      <c r="B651">
        <v>79</v>
      </c>
      <c r="C651" s="1">
        <v>41079</v>
      </c>
      <c r="D651" s="62">
        <v>2012</v>
      </c>
      <c r="E651" s="62">
        <v>6</v>
      </c>
      <c r="F651" s="62">
        <v>19</v>
      </c>
      <c r="G651">
        <v>3</v>
      </c>
      <c r="H651">
        <v>1</v>
      </c>
      <c r="I651">
        <v>29.7</v>
      </c>
      <c r="J651">
        <v>8.58</v>
      </c>
      <c r="K651">
        <v>15</v>
      </c>
      <c r="L651">
        <v>152.51798561151077</v>
      </c>
      <c r="M651">
        <v>9.6178654316395722</v>
      </c>
      <c r="N651">
        <v>0.78595034966314092</v>
      </c>
      <c r="O651" t="s">
        <v>5</v>
      </c>
      <c r="P651" t="s">
        <v>141</v>
      </c>
      <c r="Q651" t="s">
        <v>112</v>
      </c>
      <c r="R651" t="s">
        <v>116</v>
      </c>
      <c r="S651" t="s">
        <v>139</v>
      </c>
      <c r="T651" t="s">
        <v>139</v>
      </c>
      <c r="U651" t="s">
        <v>139</v>
      </c>
      <c r="V651" t="s">
        <v>139</v>
      </c>
      <c r="W651" t="s">
        <v>139</v>
      </c>
      <c r="X651" t="s">
        <v>139</v>
      </c>
      <c r="Y651" t="s">
        <v>139</v>
      </c>
      <c r="Z651" t="s">
        <v>139</v>
      </c>
      <c r="AA651" t="s">
        <v>139</v>
      </c>
      <c r="AB651" t="s">
        <v>139</v>
      </c>
      <c r="AC651" s="36">
        <v>22.482731999999999</v>
      </c>
      <c r="AD651" s="36">
        <v>120.43151400000001</v>
      </c>
      <c r="AE651">
        <v>50</v>
      </c>
      <c r="AF651" s="37" t="s">
        <v>174</v>
      </c>
      <c r="AG651" s="37" t="s">
        <v>173</v>
      </c>
      <c r="AH651" t="s">
        <v>167</v>
      </c>
      <c r="AI651" t="s">
        <v>169</v>
      </c>
      <c r="AJ651" t="s">
        <v>170</v>
      </c>
      <c r="AK651" t="s">
        <v>171</v>
      </c>
      <c r="AL651" s="27" t="s">
        <v>177</v>
      </c>
    </row>
    <row r="652" spans="1:38" x14ac:dyDescent="0.25">
      <c r="A652">
        <v>651</v>
      </c>
      <c r="B652">
        <v>79</v>
      </c>
      <c r="C652" s="1">
        <v>41079</v>
      </c>
      <c r="D652" s="62">
        <v>2012</v>
      </c>
      <c r="E652" s="62">
        <v>6</v>
      </c>
      <c r="F652" s="62">
        <v>19</v>
      </c>
      <c r="G652">
        <v>3</v>
      </c>
      <c r="H652">
        <v>1</v>
      </c>
      <c r="I652">
        <v>29.7</v>
      </c>
      <c r="J652">
        <v>8.58</v>
      </c>
      <c r="K652">
        <v>15</v>
      </c>
      <c r="L652">
        <v>152.51798561151077</v>
      </c>
      <c r="M652">
        <v>9.6178654316395722</v>
      </c>
      <c r="N652">
        <v>2.8818179487648501</v>
      </c>
      <c r="O652" t="s">
        <v>108</v>
      </c>
      <c r="P652" t="s">
        <v>141</v>
      </c>
      <c r="Q652" t="s">
        <v>114</v>
      </c>
      <c r="R652" t="s">
        <v>118</v>
      </c>
      <c r="S652" t="s">
        <v>139</v>
      </c>
      <c r="T652" t="s">
        <v>139</v>
      </c>
      <c r="U652" t="s">
        <v>139</v>
      </c>
      <c r="V652" t="s">
        <v>139</v>
      </c>
      <c r="W652" t="s">
        <v>139</v>
      </c>
      <c r="X652" t="s">
        <v>139</v>
      </c>
      <c r="Y652" t="s">
        <v>139</v>
      </c>
      <c r="Z652" t="s">
        <v>139</v>
      </c>
      <c r="AA652" t="s">
        <v>139</v>
      </c>
      <c r="AB652" t="s">
        <v>139</v>
      </c>
      <c r="AC652" s="36">
        <v>22.482731999999999</v>
      </c>
      <c r="AD652" s="36">
        <v>120.43151400000001</v>
      </c>
      <c r="AE652">
        <v>50</v>
      </c>
      <c r="AF652" s="37" t="s">
        <v>174</v>
      </c>
      <c r="AG652" s="37" t="s">
        <v>166</v>
      </c>
      <c r="AH652" t="s">
        <v>167</v>
      </c>
      <c r="AI652" t="s">
        <v>169</v>
      </c>
      <c r="AJ652" t="s">
        <v>170</v>
      </c>
      <c r="AK652" t="s">
        <v>175</v>
      </c>
      <c r="AL652" s="27" t="s">
        <v>177</v>
      </c>
    </row>
    <row r="653" spans="1:38" x14ac:dyDescent="0.25">
      <c r="A653">
        <v>652</v>
      </c>
      <c r="B653">
        <v>79</v>
      </c>
      <c r="C653" s="1">
        <v>41079</v>
      </c>
      <c r="D653" s="62">
        <v>2012</v>
      </c>
      <c r="E653" s="62">
        <v>6</v>
      </c>
      <c r="F653" s="62">
        <v>19</v>
      </c>
      <c r="G653">
        <v>3</v>
      </c>
      <c r="H653">
        <v>1</v>
      </c>
      <c r="I653">
        <v>29.7</v>
      </c>
      <c r="J653">
        <v>8.58</v>
      </c>
      <c r="K653">
        <v>15</v>
      </c>
      <c r="L653">
        <v>152.51798561151077</v>
      </c>
      <c r="M653">
        <v>9.6178654316395722</v>
      </c>
      <c r="N653">
        <v>4.1917351982034177</v>
      </c>
      <c r="O653" t="s">
        <v>9</v>
      </c>
      <c r="P653" t="s">
        <v>141</v>
      </c>
      <c r="Q653" t="s">
        <v>115</v>
      </c>
      <c r="R653" t="s">
        <v>122</v>
      </c>
      <c r="S653" t="s">
        <v>139</v>
      </c>
      <c r="T653" t="s">
        <v>139</v>
      </c>
      <c r="U653" t="s">
        <v>139</v>
      </c>
      <c r="V653" t="s">
        <v>139</v>
      </c>
      <c r="W653" t="s">
        <v>139</v>
      </c>
      <c r="X653" t="s">
        <v>139</v>
      </c>
      <c r="Y653" t="s">
        <v>139</v>
      </c>
      <c r="Z653" t="s">
        <v>139</v>
      </c>
      <c r="AA653" t="s">
        <v>139</v>
      </c>
      <c r="AB653" t="s">
        <v>139</v>
      </c>
      <c r="AC653" s="36">
        <v>22.482731999999999</v>
      </c>
      <c r="AD653" s="36">
        <v>120.43151400000001</v>
      </c>
      <c r="AE653">
        <v>50</v>
      </c>
      <c r="AF653" s="37" t="s">
        <v>174</v>
      </c>
      <c r="AG653" s="37" t="s">
        <v>166</v>
      </c>
      <c r="AH653" t="s">
        <v>168</v>
      </c>
      <c r="AI653" t="s">
        <v>169</v>
      </c>
      <c r="AJ653" t="s">
        <v>170</v>
      </c>
      <c r="AK653" t="s">
        <v>172</v>
      </c>
      <c r="AL653" s="27" t="s">
        <v>177</v>
      </c>
    </row>
    <row r="654" spans="1:38" x14ac:dyDescent="0.25">
      <c r="A654">
        <v>653</v>
      </c>
      <c r="B654">
        <v>79</v>
      </c>
      <c r="C654" s="1">
        <v>41079</v>
      </c>
      <c r="D654" s="62">
        <v>2012</v>
      </c>
      <c r="E654" s="62">
        <v>6</v>
      </c>
      <c r="F654" s="62">
        <v>19</v>
      </c>
      <c r="G654">
        <v>3</v>
      </c>
      <c r="H654">
        <v>1</v>
      </c>
      <c r="I654">
        <v>29.7</v>
      </c>
      <c r="J654">
        <v>8.58</v>
      </c>
      <c r="K654">
        <v>15</v>
      </c>
      <c r="L654">
        <v>152.51798561151077</v>
      </c>
      <c r="M654">
        <v>9.6178654316395722</v>
      </c>
      <c r="N654">
        <v>45.716112005406032</v>
      </c>
      <c r="O654" t="s">
        <v>83</v>
      </c>
      <c r="P654" t="s">
        <v>142</v>
      </c>
      <c r="Q654" t="s">
        <v>115</v>
      </c>
      <c r="R654" t="s">
        <v>115</v>
      </c>
      <c r="S654" t="s">
        <v>139</v>
      </c>
      <c r="T654" t="s">
        <v>139</v>
      </c>
      <c r="U654" t="s">
        <v>139</v>
      </c>
      <c r="V654" t="s">
        <v>139</v>
      </c>
      <c r="W654" t="s">
        <v>139</v>
      </c>
      <c r="X654" t="s">
        <v>139</v>
      </c>
      <c r="Y654" t="s">
        <v>139</v>
      </c>
      <c r="Z654" t="s">
        <v>139</v>
      </c>
      <c r="AA654" t="s">
        <v>139</v>
      </c>
      <c r="AB654" t="s">
        <v>139</v>
      </c>
      <c r="AC654" s="36">
        <v>22.482731999999999</v>
      </c>
      <c r="AD654" s="36">
        <v>120.43151400000001</v>
      </c>
      <c r="AE654">
        <v>50</v>
      </c>
      <c r="AF654" s="37" t="s">
        <v>174</v>
      </c>
      <c r="AG654" s="37" t="s">
        <v>173</v>
      </c>
      <c r="AH654" t="s">
        <v>167</v>
      </c>
      <c r="AI654" t="s">
        <v>169</v>
      </c>
      <c r="AJ654" t="s">
        <v>170</v>
      </c>
      <c r="AK654" t="s">
        <v>171</v>
      </c>
      <c r="AL654" s="27" t="s">
        <v>177</v>
      </c>
    </row>
    <row r="655" spans="1:38" x14ac:dyDescent="0.25">
      <c r="A655">
        <v>654</v>
      </c>
      <c r="B655">
        <v>79</v>
      </c>
      <c r="C655" s="1">
        <v>41079</v>
      </c>
      <c r="D655" s="62">
        <v>2012</v>
      </c>
      <c r="E655" s="62">
        <v>6</v>
      </c>
      <c r="F655" s="62">
        <v>19</v>
      </c>
      <c r="G655">
        <v>3</v>
      </c>
      <c r="H655">
        <v>1</v>
      </c>
      <c r="I655">
        <v>29.7</v>
      </c>
      <c r="J655">
        <v>8.58</v>
      </c>
      <c r="K655">
        <v>15</v>
      </c>
      <c r="L655">
        <v>152.51798561151077</v>
      </c>
      <c r="M655">
        <v>9.6178654316395722</v>
      </c>
      <c r="N655">
        <v>0.2619834498877136</v>
      </c>
      <c r="O655" t="s">
        <v>63</v>
      </c>
      <c r="P655" t="s">
        <v>63</v>
      </c>
      <c r="Q655" t="s">
        <v>115</v>
      </c>
      <c r="R655" t="s">
        <v>123</v>
      </c>
      <c r="S655" t="s">
        <v>139</v>
      </c>
      <c r="T655" t="s">
        <v>139</v>
      </c>
      <c r="U655" t="s">
        <v>139</v>
      </c>
      <c r="V655" t="s">
        <v>139</v>
      </c>
      <c r="W655" t="s">
        <v>139</v>
      </c>
      <c r="X655" t="s">
        <v>139</v>
      </c>
      <c r="Y655" t="s">
        <v>139</v>
      </c>
      <c r="Z655" t="s">
        <v>139</v>
      </c>
      <c r="AA655" t="s">
        <v>139</v>
      </c>
      <c r="AB655" t="s">
        <v>139</v>
      </c>
      <c r="AC655" s="36">
        <v>22.482731999999999</v>
      </c>
      <c r="AD655" s="36">
        <v>120.43151400000001</v>
      </c>
      <c r="AE655">
        <v>50</v>
      </c>
      <c r="AF655" s="37" t="s">
        <v>174</v>
      </c>
      <c r="AG655" s="37" t="s">
        <v>166</v>
      </c>
      <c r="AH655" t="s">
        <v>167</v>
      </c>
      <c r="AI655" t="s">
        <v>169</v>
      </c>
      <c r="AJ655" t="s">
        <v>170</v>
      </c>
      <c r="AK655" t="s">
        <v>175</v>
      </c>
      <c r="AL655" s="27" t="s">
        <v>177</v>
      </c>
    </row>
    <row r="656" spans="1:38" x14ac:dyDescent="0.25">
      <c r="A656">
        <v>655</v>
      </c>
      <c r="B656">
        <v>79</v>
      </c>
      <c r="C656" s="1">
        <v>41079</v>
      </c>
      <c r="D656" s="62">
        <v>2012</v>
      </c>
      <c r="E656" s="62">
        <v>6</v>
      </c>
      <c r="F656" s="62">
        <v>19</v>
      </c>
      <c r="G656">
        <v>3</v>
      </c>
      <c r="H656">
        <v>1</v>
      </c>
      <c r="I656">
        <v>29.7</v>
      </c>
      <c r="J656">
        <v>8.58</v>
      </c>
      <c r="K656">
        <v>15</v>
      </c>
      <c r="L656">
        <v>152.51798561151077</v>
      </c>
      <c r="M656">
        <v>9.6178654316395722</v>
      </c>
      <c r="N656">
        <v>11.658263520003256</v>
      </c>
      <c r="O656" t="s">
        <v>67</v>
      </c>
      <c r="P656" t="s">
        <v>155</v>
      </c>
      <c r="Q656" t="s">
        <v>115</v>
      </c>
      <c r="R656" t="s">
        <v>119</v>
      </c>
      <c r="S656" t="s">
        <v>139</v>
      </c>
      <c r="T656" t="s">
        <v>139</v>
      </c>
      <c r="U656" t="s">
        <v>139</v>
      </c>
      <c r="V656" t="s">
        <v>139</v>
      </c>
      <c r="W656" t="s">
        <v>139</v>
      </c>
      <c r="X656" t="s">
        <v>139</v>
      </c>
      <c r="Y656" t="s">
        <v>139</v>
      </c>
      <c r="Z656" t="s">
        <v>139</v>
      </c>
      <c r="AA656" t="s">
        <v>139</v>
      </c>
      <c r="AB656" t="s">
        <v>139</v>
      </c>
      <c r="AC656" s="36">
        <v>22.482731999999999</v>
      </c>
      <c r="AD656" s="36">
        <v>120.43151400000001</v>
      </c>
      <c r="AE656">
        <v>50</v>
      </c>
      <c r="AF656" s="37" t="s">
        <v>174</v>
      </c>
      <c r="AG656" s="37" t="s">
        <v>166</v>
      </c>
      <c r="AH656" t="s">
        <v>168</v>
      </c>
      <c r="AI656" t="s">
        <v>169</v>
      </c>
      <c r="AJ656" t="s">
        <v>170</v>
      </c>
      <c r="AK656" t="s">
        <v>172</v>
      </c>
      <c r="AL656" s="27" t="s">
        <v>177</v>
      </c>
    </row>
    <row r="657" spans="1:38" x14ac:dyDescent="0.25">
      <c r="A657">
        <v>656</v>
      </c>
      <c r="B657">
        <v>80</v>
      </c>
      <c r="C657" s="1">
        <v>41081</v>
      </c>
      <c r="D657" s="62">
        <v>2012</v>
      </c>
      <c r="E657" s="62">
        <v>6</v>
      </c>
      <c r="F657" s="62">
        <v>21</v>
      </c>
      <c r="G657">
        <v>3</v>
      </c>
      <c r="H657">
        <v>1</v>
      </c>
      <c r="I657">
        <v>26.7</v>
      </c>
      <c r="J657">
        <v>8.36</v>
      </c>
      <c r="K657">
        <v>12</v>
      </c>
      <c r="L657">
        <v>108.51318944844122</v>
      </c>
      <c r="M657">
        <v>8.7085365985215404</v>
      </c>
      <c r="N657">
        <v>3.8315079546078117</v>
      </c>
      <c r="O657" t="s">
        <v>5</v>
      </c>
      <c r="P657" t="s">
        <v>141</v>
      </c>
      <c r="Q657" t="s">
        <v>112</v>
      </c>
      <c r="R657" t="s">
        <v>116</v>
      </c>
      <c r="S657" t="s">
        <v>139</v>
      </c>
      <c r="T657" t="s">
        <v>139</v>
      </c>
      <c r="U657" t="s">
        <v>139</v>
      </c>
      <c r="V657" t="s">
        <v>139</v>
      </c>
      <c r="W657" t="s">
        <v>139</v>
      </c>
      <c r="X657" t="s">
        <v>139</v>
      </c>
      <c r="Y657" t="s">
        <v>139</v>
      </c>
      <c r="Z657" t="s">
        <v>139</v>
      </c>
      <c r="AA657" t="s">
        <v>139</v>
      </c>
      <c r="AB657" t="s">
        <v>139</v>
      </c>
      <c r="AC657" s="36">
        <v>22.482731999999999</v>
      </c>
      <c r="AD657" s="36">
        <v>120.43151400000001</v>
      </c>
      <c r="AE657">
        <v>50</v>
      </c>
      <c r="AF657" s="37" t="s">
        <v>174</v>
      </c>
      <c r="AG657" s="37" t="s">
        <v>173</v>
      </c>
      <c r="AH657" t="s">
        <v>167</v>
      </c>
      <c r="AI657" t="s">
        <v>169</v>
      </c>
      <c r="AJ657" t="s">
        <v>170</v>
      </c>
      <c r="AK657" t="s">
        <v>171</v>
      </c>
      <c r="AL657" s="27" t="s">
        <v>177</v>
      </c>
    </row>
    <row r="658" spans="1:38" x14ac:dyDescent="0.25">
      <c r="A658">
        <v>657</v>
      </c>
      <c r="B658">
        <v>80</v>
      </c>
      <c r="C658" s="1">
        <v>41081</v>
      </c>
      <c r="D658" s="62">
        <v>2012</v>
      </c>
      <c r="E658" s="62">
        <v>6</v>
      </c>
      <c r="F658" s="62">
        <v>21</v>
      </c>
      <c r="G658">
        <v>3</v>
      </c>
      <c r="H658">
        <v>1</v>
      </c>
      <c r="I658">
        <v>26.7</v>
      </c>
      <c r="J658">
        <v>8.36</v>
      </c>
      <c r="K658">
        <v>12</v>
      </c>
      <c r="L658">
        <v>108.51318944844122</v>
      </c>
      <c r="M658">
        <v>8.7085365985215404</v>
      </c>
      <c r="N658">
        <v>2.9473138112367785</v>
      </c>
      <c r="O658" t="s">
        <v>7</v>
      </c>
      <c r="P658" t="s">
        <v>141</v>
      </c>
      <c r="Q658" t="s">
        <v>112</v>
      </c>
      <c r="R658" t="s">
        <v>117</v>
      </c>
      <c r="S658" t="s">
        <v>139</v>
      </c>
      <c r="T658" t="s">
        <v>139</v>
      </c>
      <c r="U658" t="s">
        <v>139</v>
      </c>
      <c r="V658" t="s">
        <v>139</v>
      </c>
      <c r="W658" t="s">
        <v>139</v>
      </c>
      <c r="X658" t="s">
        <v>139</v>
      </c>
      <c r="Y658" t="s">
        <v>139</v>
      </c>
      <c r="Z658" t="s">
        <v>139</v>
      </c>
      <c r="AA658" t="s">
        <v>139</v>
      </c>
      <c r="AB658" t="s">
        <v>139</v>
      </c>
      <c r="AC658" s="36">
        <v>22.482731999999999</v>
      </c>
      <c r="AD658" s="36">
        <v>120.43151400000001</v>
      </c>
      <c r="AE658">
        <v>50</v>
      </c>
      <c r="AF658" s="37" t="s">
        <v>174</v>
      </c>
      <c r="AG658" s="37" t="s">
        <v>166</v>
      </c>
      <c r="AH658" t="s">
        <v>167</v>
      </c>
      <c r="AI658" t="s">
        <v>169</v>
      </c>
      <c r="AJ658" t="s">
        <v>170</v>
      </c>
      <c r="AK658" t="s">
        <v>175</v>
      </c>
      <c r="AL658" s="27" t="s">
        <v>177</v>
      </c>
    </row>
    <row r="659" spans="1:38" x14ac:dyDescent="0.25">
      <c r="A659">
        <v>658</v>
      </c>
      <c r="B659">
        <v>80</v>
      </c>
      <c r="C659" s="1">
        <v>41081</v>
      </c>
      <c r="D659" s="62">
        <v>2012</v>
      </c>
      <c r="E659" s="62">
        <v>6</v>
      </c>
      <c r="F659" s="62">
        <v>21</v>
      </c>
      <c r="G659">
        <v>3</v>
      </c>
      <c r="H659">
        <v>1</v>
      </c>
      <c r="I659">
        <v>26.7</v>
      </c>
      <c r="J659">
        <v>8.36</v>
      </c>
      <c r="K659">
        <v>12</v>
      </c>
      <c r="L659">
        <v>108.51318944844122</v>
      </c>
      <c r="M659">
        <v>8.7085365985215404</v>
      </c>
      <c r="N659">
        <v>5.0104334791025229</v>
      </c>
      <c r="O659" t="s">
        <v>108</v>
      </c>
      <c r="P659" t="s">
        <v>141</v>
      </c>
      <c r="Q659" t="s">
        <v>114</v>
      </c>
      <c r="R659" t="s">
        <v>118</v>
      </c>
      <c r="S659" t="s">
        <v>139</v>
      </c>
      <c r="T659" t="s">
        <v>139</v>
      </c>
      <c r="U659" t="s">
        <v>139</v>
      </c>
      <c r="V659" t="s">
        <v>139</v>
      </c>
      <c r="W659" t="s">
        <v>139</v>
      </c>
      <c r="X659" t="s">
        <v>139</v>
      </c>
      <c r="Y659" t="s">
        <v>139</v>
      </c>
      <c r="Z659" t="s">
        <v>139</v>
      </c>
      <c r="AA659" t="s">
        <v>139</v>
      </c>
      <c r="AB659" t="s">
        <v>139</v>
      </c>
      <c r="AC659" s="36">
        <v>22.482731999999999</v>
      </c>
      <c r="AD659" s="36">
        <v>120.43151400000001</v>
      </c>
      <c r="AE659">
        <v>50</v>
      </c>
      <c r="AF659" s="37" t="s">
        <v>174</v>
      </c>
      <c r="AG659" s="37" t="s">
        <v>166</v>
      </c>
      <c r="AH659" t="s">
        <v>168</v>
      </c>
      <c r="AI659" t="s">
        <v>169</v>
      </c>
      <c r="AJ659" t="s">
        <v>170</v>
      </c>
      <c r="AK659" t="s">
        <v>172</v>
      </c>
      <c r="AL659" s="27" t="s">
        <v>177</v>
      </c>
    </row>
    <row r="660" spans="1:38" x14ac:dyDescent="0.25">
      <c r="A660">
        <v>659</v>
      </c>
      <c r="B660">
        <v>80</v>
      </c>
      <c r="C660" s="1">
        <v>41081</v>
      </c>
      <c r="D660" s="62">
        <v>2012</v>
      </c>
      <c r="E660" s="62">
        <v>6</v>
      </c>
      <c r="F660" s="62">
        <v>21</v>
      </c>
      <c r="G660">
        <v>3</v>
      </c>
      <c r="H660">
        <v>1</v>
      </c>
      <c r="I660">
        <v>26.7</v>
      </c>
      <c r="J660">
        <v>8.36</v>
      </c>
      <c r="K660">
        <v>12</v>
      </c>
      <c r="L660">
        <v>108.51318944844122</v>
      </c>
      <c r="M660">
        <v>8.7085365985215404</v>
      </c>
      <c r="N660">
        <v>16.504957342925959</v>
      </c>
      <c r="O660" t="s">
        <v>9</v>
      </c>
      <c r="P660" t="s">
        <v>141</v>
      </c>
      <c r="Q660" t="s">
        <v>115</v>
      </c>
      <c r="R660" t="s">
        <v>122</v>
      </c>
      <c r="S660" t="s">
        <v>139</v>
      </c>
      <c r="T660" t="s">
        <v>139</v>
      </c>
      <c r="U660" t="s">
        <v>139</v>
      </c>
      <c r="V660" t="s">
        <v>139</v>
      </c>
      <c r="W660" t="s">
        <v>139</v>
      </c>
      <c r="X660" t="s">
        <v>139</v>
      </c>
      <c r="Y660" t="s">
        <v>139</v>
      </c>
      <c r="Z660" t="s">
        <v>139</v>
      </c>
      <c r="AA660" t="s">
        <v>139</v>
      </c>
      <c r="AB660" t="s">
        <v>139</v>
      </c>
      <c r="AC660" s="36">
        <v>22.482731999999999</v>
      </c>
      <c r="AD660" s="36">
        <v>120.43151400000001</v>
      </c>
      <c r="AE660">
        <v>50</v>
      </c>
      <c r="AF660" s="37" t="s">
        <v>174</v>
      </c>
      <c r="AG660" s="37" t="s">
        <v>173</v>
      </c>
      <c r="AH660" t="s">
        <v>167</v>
      </c>
      <c r="AI660" t="s">
        <v>169</v>
      </c>
      <c r="AJ660" t="s">
        <v>170</v>
      </c>
      <c r="AK660" t="s">
        <v>171</v>
      </c>
      <c r="AL660" s="27" t="s">
        <v>177</v>
      </c>
    </row>
    <row r="661" spans="1:38" x14ac:dyDescent="0.25">
      <c r="A661">
        <v>660</v>
      </c>
      <c r="B661">
        <v>80</v>
      </c>
      <c r="C661" s="1">
        <v>41081</v>
      </c>
      <c r="D661" s="62">
        <v>2012</v>
      </c>
      <c r="E661" s="62">
        <v>6</v>
      </c>
      <c r="F661" s="62">
        <v>21</v>
      </c>
      <c r="G661">
        <v>3</v>
      </c>
      <c r="H661">
        <v>1</v>
      </c>
      <c r="I661">
        <v>26.7</v>
      </c>
      <c r="J661">
        <v>8.36</v>
      </c>
      <c r="K661">
        <v>12</v>
      </c>
      <c r="L661">
        <v>108.51318944844122</v>
      </c>
      <c r="M661">
        <v>8.7085365985215404</v>
      </c>
      <c r="N661">
        <v>90.482534004969096</v>
      </c>
      <c r="O661" t="s">
        <v>83</v>
      </c>
      <c r="P661" t="s">
        <v>142</v>
      </c>
      <c r="Q661" t="s">
        <v>115</v>
      </c>
      <c r="R661" t="s">
        <v>115</v>
      </c>
      <c r="S661" t="s">
        <v>139</v>
      </c>
      <c r="T661" t="s">
        <v>139</v>
      </c>
      <c r="U661" t="s">
        <v>139</v>
      </c>
      <c r="V661" t="s">
        <v>139</v>
      </c>
      <c r="W661" t="s">
        <v>139</v>
      </c>
      <c r="X661" t="s">
        <v>139</v>
      </c>
      <c r="Y661" t="s">
        <v>139</v>
      </c>
      <c r="Z661" t="s">
        <v>139</v>
      </c>
      <c r="AA661" t="s">
        <v>139</v>
      </c>
      <c r="AB661" t="s">
        <v>139</v>
      </c>
      <c r="AC661" s="36">
        <v>22.482731999999999</v>
      </c>
      <c r="AD661" s="36">
        <v>120.43151400000001</v>
      </c>
      <c r="AE661">
        <v>50</v>
      </c>
      <c r="AF661" s="37" t="s">
        <v>174</v>
      </c>
      <c r="AG661" s="37" t="s">
        <v>166</v>
      </c>
      <c r="AH661" t="s">
        <v>167</v>
      </c>
      <c r="AI661" t="s">
        <v>169</v>
      </c>
      <c r="AJ661" t="s">
        <v>170</v>
      </c>
      <c r="AK661" t="s">
        <v>175</v>
      </c>
      <c r="AL661" s="27" t="s">
        <v>177</v>
      </c>
    </row>
    <row r="662" spans="1:38" x14ac:dyDescent="0.25">
      <c r="A662">
        <v>661</v>
      </c>
      <c r="B662">
        <v>80</v>
      </c>
      <c r="C662" s="1">
        <v>41081</v>
      </c>
      <c r="D662" s="62">
        <v>2012</v>
      </c>
      <c r="E662" s="62">
        <v>6</v>
      </c>
      <c r="F662" s="62">
        <v>21</v>
      </c>
      <c r="G662">
        <v>3</v>
      </c>
      <c r="H662">
        <v>1</v>
      </c>
      <c r="I662">
        <v>26.7</v>
      </c>
      <c r="J662">
        <v>8.36</v>
      </c>
      <c r="K662">
        <v>12</v>
      </c>
      <c r="L662">
        <v>108.51318944844122</v>
      </c>
      <c r="M662">
        <v>8.7085365985215404</v>
      </c>
      <c r="N662">
        <v>0.88419414337103353</v>
      </c>
      <c r="O662" t="s">
        <v>57</v>
      </c>
      <c r="P662" t="s">
        <v>148</v>
      </c>
      <c r="Q662" t="s">
        <v>115</v>
      </c>
      <c r="R662" t="s">
        <v>115</v>
      </c>
      <c r="S662" t="s">
        <v>139</v>
      </c>
      <c r="T662" t="s">
        <v>139</v>
      </c>
      <c r="U662" t="s">
        <v>139</v>
      </c>
      <c r="V662" t="s">
        <v>139</v>
      </c>
      <c r="W662" t="s">
        <v>139</v>
      </c>
      <c r="X662" t="s">
        <v>139</v>
      </c>
      <c r="Y662" t="s">
        <v>139</v>
      </c>
      <c r="Z662" t="s">
        <v>139</v>
      </c>
      <c r="AA662" t="s">
        <v>139</v>
      </c>
      <c r="AB662" t="s">
        <v>139</v>
      </c>
      <c r="AC662" s="36">
        <v>22.482731999999999</v>
      </c>
      <c r="AD662" s="36">
        <v>120.43151400000001</v>
      </c>
      <c r="AE662">
        <v>50</v>
      </c>
      <c r="AF662" s="37" t="s">
        <v>174</v>
      </c>
      <c r="AG662" s="37" t="s">
        <v>166</v>
      </c>
      <c r="AH662" t="s">
        <v>168</v>
      </c>
      <c r="AI662" t="s">
        <v>169</v>
      </c>
      <c r="AJ662" t="s">
        <v>170</v>
      </c>
      <c r="AK662" t="s">
        <v>172</v>
      </c>
      <c r="AL662" s="27" t="s">
        <v>177</v>
      </c>
    </row>
    <row r="663" spans="1:38" x14ac:dyDescent="0.25">
      <c r="A663">
        <v>662</v>
      </c>
      <c r="B663">
        <v>80</v>
      </c>
      <c r="C663" s="1">
        <v>41081</v>
      </c>
      <c r="D663" s="62">
        <v>2012</v>
      </c>
      <c r="E663" s="62">
        <v>6</v>
      </c>
      <c r="F663" s="62">
        <v>21</v>
      </c>
      <c r="G663">
        <v>3</v>
      </c>
      <c r="H663">
        <v>1</v>
      </c>
      <c r="I663">
        <v>26.7</v>
      </c>
      <c r="J663">
        <v>8.36</v>
      </c>
      <c r="K663">
        <v>12</v>
      </c>
      <c r="L663">
        <v>108.51318944844122</v>
      </c>
      <c r="M663">
        <v>8.7085365985215404</v>
      </c>
      <c r="N663">
        <v>0.29473138112367786</v>
      </c>
      <c r="O663" t="s">
        <v>62</v>
      </c>
      <c r="P663" t="s">
        <v>153</v>
      </c>
      <c r="Q663" t="s">
        <v>115</v>
      </c>
      <c r="R663" t="s">
        <v>115</v>
      </c>
      <c r="S663" t="s">
        <v>139</v>
      </c>
      <c r="T663" t="s">
        <v>139</v>
      </c>
      <c r="U663" t="s">
        <v>139</v>
      </c>
      <c r="V663" t="s">
        <v>139</v>
      </c>
      <c r="W663" t="s">
        <v>139</v>
      </c>
      <c r="X663" t="s">
        <v>139</v>
      </c>
      <c r="Y663" t="s">
        <v>139</v>
      </c>
      <c r="Z663" t="s">
        <v>139</v>
      </c>
      <c r="AA663" t="s">
        <v>139</v>
      </c>
      <c r="AB663" t="s">
        <v>139</v>
      </c>
      <c r="AC663" s="36">
        <v>22.482731999999999</v>
      </c>
      <c r="AD663" s="36">
        <v>120.43151400000001</v>
      </c>
      <c r="AE663">
        <v>50</v>
      </c>
      <c r="AF663" s="37" t="s">
        <v>174</v>
      </c>
      <c r="AG663" s="37" t="s">
        <v>173</v>
      </c>
      <c r="AH663" t="s">
        <v>167</v>
      </c>
      <c r="AI663" t="s">
        <v>169</v>
      </c>
      <c r="AJ663" t="s">
        <v>170</v>
      </c>
      <c r="AK663" t="s">
        <v>171</v>
      </c>
      <c r="AL663" s="27" t="s">
        <v>177</v>
      </c>
    </row>
    <row r="664" spans="1:38" x14ac:dyDescent="0.25">
      <c r="A664">
        <v>663</v>
      </c>
      <c r="B664">
        <v>80</v>
      </c>
      <c r="C664" s="1">
        <v>41081</v>
      </c>
      <c r="D664" s="62">
        <v>2012</v>
      </c>
      <c r="E664" s="62">
        <v>6</v>
      </c>
      <c r="F664" s="62">
        <v>21</v>
      </c>
      <c r="G664">
        <v>3</v>
      </c>
      <c r="H664">
        <v>1</v>
      </c>
      <c r="I664">
        <v>26.7</v>
      </c>
      <c r="J664">
        <v>8.36</v>
      </c>
      <c r="K664">
        <v>12</v>
      </c>
      <c r="L664">
        <v>108.51318944844122</v>
      </c>
      <c r="M664">
        <v>8.7085365985215404</v>
      </c>
      <c r="N664">
        <v>43.030781644056965</v>
      </c>
      <c r="O664" t="s">
        <v>67</v>
      </c>
      <c r="P664" t="s">
        <v>155</v>
      </c>
      <c r="Q664" t="s">
        <v>115</v>
      </c>
      <c r="R664" t="s">
        <v>119</v>
      </c>
      <c r="S664" t="s">
        <v>139</v>
      </c>
      <c r="T664" t="s">
        <v>139</v>
      </c>
      <c r="U664" t="s">
        <v>139</v>
      </c>
      <c r="V664" t="s">
        <v>139</v>
      </c>
      <c r="W664" t="s">
        <v>139</v>
      </c>
      <c r="X664" t="s">
        <v>139</v>
      </c>
      <c r="Y664" t="s">
        <v>139</v>
      </c>
      <c r="Z664" t="s">
        <v>139</v>
      </c>
      <c r="AA664" t="s">
        <v>139</v>
      </c>
      <c r="AB664" t="s">
        <v>139</v>
      </c>
      <c r="AC664" s="36">
        <v>22.482731999999999</v>
      </c>
      <c r="AD664" s="36">
        <v>120.43151400000001</v>
      </c>
      <c r="AE664">
        <v>50</v>
      </c>
      <c r="AF664" s="37" t="s">
        <v>174</v>
      </c>
      <c r="AG664" s="37" t="s">
        <v>166</v>
      </c>
      <c r="AH664" t="s">
        <v>167</v>
      </c>
      <c r="AI664" t="s">
        <v>169</v>
      </c>
      <c r="AJ664" t="s">
        <v>170</v>
      </c>
      <c r="AK664" t="s">
        <v>175</v>
      </c>
      <c r="AL664" s="27" t="s">
        <v>177</v>
      </c>
    </row>
    <row r="665" spans="1:38" x14ac:dyDescent="0.25">
      <c r="A665">
        <v>664</v>
      </c>
      <c r="B665">
        <v>81</v>
      </c>
      <c r="C665" s="1">
        <v>41083</v>
      </c>
      <c r="D665" s="62">
        <v>2012</v>
      </c>
      <c r="E665" s="62">
        <v>6</v>
      </c>
      <c r="F665" s="62">
        <v>23</v>
      </c>
      <c r="G665">
        <v>3</v>
      </c>
      <c r="H665">
        <v>1</v>
      </c>
      <c r="I665">
        <v>28.5</v>
      </c>
      <c r="J665">
        <v>8.89</v>
      </c>
      <c r="K665">
        <v>15</v>
      </c>
      <c r="L665">
        <v>163.26938449240606</v>
      </c>
      <c r="M665">
        <v>6.4104775908654945</v>
      </c>
      <c r="N665">
        <v>13.623139394161107</v>
      </c>
      <c r="O665" t="s">
        <v>5</v>
      </c>
      <c r="P665" t="s">
        <v>141</v>
      </c>
      <c r="Q665" t="s">
        <v>112</v>
      </c>
      <c r="R665" t="s">
        <v>116</v>
      </c>
      <c r="S665">
        <v>0.74099999999999999</v>
      </c>
      <c r="T665">
        <v>4.4504681401698234E-2</v>
      </c>
      <c r="U665">
        <v>0.90780000000000016</v>
      </c>
      <c r="V665">
        <v>5.590627076733979E-2</v>
      </c>
      <c r="W665">
        <v>23.3</v>
      </c>
      <c r="X665">
        <v>2.9078437983419256</v>
      </c>
      <c r="Y665">
        <v>1.1000000000000001</v>
      </c>
      <c r="Z665">
        <v>0.316227766016838</v>
      </c>
      <c r="AA665">
        <v>1.3</v>
      </c>
      <c r="AB665">
        <v>0.48304589153964811</v>
      </c>
      <c r="AC665" s="36">
        <v>22.482731999999999</v>
      </c>
      <c r="AD665" s="36">
        <v>120.43151400000001</v>
      </c>
      <c r="AE665">
        <v>50</v>
      </c>
      <c r="AF665" s="37" t="s">
        <v>174</v>
      </c>
      <c r="AG665" s="37" t="s">
        <v>166</v>
      </c>
      <c r="AH665" t="s">
        <v>168</v>
      </c>
      <c r="AI665" t="s">
        <v>169</v>
      </c>
      <c r="AJ665" t="s">
        <v>170</v>
      </c>
      <c r="AK665" t="s">
        <v>172</v>
      </c>
      <c r="AL665" s="27" t="s">
        <v>177</v>
      </c>
    </row>
    <row r="666" spans="1:38" x14ac:dyDescent="0.25">
      <c r="A666">
        <v>665</v>
      </c>
      <c r="B666">
        <v>81</v>
      </c>
      <c r="C666" s="1">
        <v>41083</v>
      </c>
      <c r="D666" s="62">
        <v>2012</v>
      </c>
      <c r="E666" s="62">
        <v>6</v>
      </c>
      <c r="F666" s="62">
        <v>23</v>
      </c>
      <c r="G666">
        <v>3</v>
      </c>
      <c r="H666">
        <v>1</v>
      </c>
      <c r="I666">
        <v>28.5</v>
      </c>
      <c r="J666">
        <v>8.89</v>
      </c>
      <c r="K666">
        <v>15</v>
      </c>
      <c r="L666">
        <v>163.26938449240606</v>
      </c>
      <c r="M666">
        <v>6.4104775908654945</v>
      </c>
      <c r="N666">
        <v>1.5719006993262818</v>
      </c>
      <c r="O666" t="s">
        <v>7</v>
      </c>
      <c r="P666" t="s">
        <v>141</v>
      </c>
      <c r="Q666" t="s">
        <v>112</v>
      </c>
      <c r="R666" t="s">
        <v>117</v>
      </c>
      <c r="S666" t="s">
        <v>139</v>
      </c>
      <c r="T666" t="s">
        <v>139</v>
      </c>
      <c r="U666" t="s">
        <v>139</v>
      </c>
      <c r="V666" t="s">
        <v>139</v>
      </c>
      <c r="W666" t="s">
        <v>139</v>
      </c>
      <c r="X666" t="s">
        <v>139</v>
      </c>
      <c r="Y666" t="s">
        <v>139</v>
      </c>
      <c r="Z666" t="s">
        <v>139</v>
      </c>
      <c r="AA666" t="s">
        <v>139</v>
      </c>
      <c r="AB666" t="s">
        <v>139</v>
      </c>
      <c r="AC666" s="36">
        <v>22.482731999999999</v>
      </c>
      <c r="AD666" s="36">
        <v>120.43151400000001</v>
      </c>
      <c r="AE666">
        <v>50</v>
      </c>
      <c r="AF666" s="37" t="s">
        <v>174</v>
      </c>
      <c r="AG666" s="37" t="s">
        <v>173</v>
      </c>
      <c r="AH666" t="s">
        <v>167</v>
      </c>
      <c r="AI666" t="s">
        <v>169</v>
      </c>
      <c r="AJ666" t="s">
        <v>170</v>
      </c>
      <c r="AK666" t="s">
        <v>171</v>
      </c>
      <c r="AL666" s="27" t="s">
        <v>177</v>
      </c>
    </row>
    <row r="667" spans="1:38" x14ac:dyDescent="0.25">
      <c r="A667">
        <v>666</v>
      </c>
      <c r="B667">
        <v>81</v>
      </c>
      <c r="C667" s="1">
        <v>41083</v>
      </c>
      <c r="D667" s="62">
        <v>2012</v>
      </c>
      <c r="E667" s="62">
        <v>6</v>
      </c>
      <c r="F667" s="62">
        <v>23</v>
      </c>
      <c r="G667">
        <v>3</v>
      </c>
      <c r="H667">
        <v>1</v>
      </c>
      <c r="I667">
        <v>28.5</v>
      </c>
      <c r="J667">
        <v>8.89</v>
      </c>
      <c r="K667">
        <v>15</v>
      </c>
      <c r="L667">
        <v>163.26938449240606</v>
      </c>
      <c r="M667">
        <v>6.4104775908654945</v>
      </c>
      <c r="N667">
        <v>7.859503496631409</v>
      </c>
      <c r="O667" t="s">
        <v>108</v>
      </c>
      <c r="P667" t="s">
        <v>141</v>
      </c>
      <c r="Q667" t="s">
        <v>114</v>
      </c>
      <c r="R667" t="s">
        <v>118</v>
      </c>
      <c r="S667" t="s">
        <v>139</v>
      </c>
      <c r="T667" t="s">
        <v>139</v>
      </c>
      <c r="U667" t="s">
        <v>139</v>
      </c>
      <c r="V667" t="s">
        <v>139</v>
      </c>
      <c r="W667" t="s">
        <v>139</v>
      </c>
      <c r="X667" t="s">
        <v>139</v>
      </c>
      <c r="Y667" t="s">
        <v>139</v>
      </c>
      <c r="Z667" t="s">
        <v>139</v>
      </c>
      <c r="AA667" t="s">
        <v>139</v>
      </c>
      <c r="AB667" t="s">
        <v>139</v>
      </c>
      <c r="AC667" s="36">
        <v>22.482731999999999</v>
      </c>
      <c r="AD667" s="36">
        <v>120.43151400000001</v>
      </c>
      <c r="AE667">
        <v>50</v>
      </c>
      <c r="AF667" s="37" t="s">
        <v>174</v>
      </c>
      <c r="AG667" s="37" t="s">
        <v>166</v>
      </c>
      <c r="AH667" t="s">
        <v>167</v>
      </c>
      <c r="AI667" t="s">
        <v>169</v>
      </c>
      <c r="AJ667" t="s">
        <v>170</v>
      </c>
      <c r="AK667" t="s">
        <v>175</v>
      </c>
      <c r="AL667" s="27" t="s">
        <v>177</v>
      </c>
    </row>
    <row r="668" spans="1:38" x14ac:dyDescent="0.25">
      <c r="A668">
        <v>667</v>
      </c>
      <c r="B668">
        <v>81</v>
      </c>
      <c r="C668" s="1">
        <v>41083</v>
      </c>
      <c r="D668" s="62">
        <v>2012</v>
      </c>
      <c r="E668" s="62">
        <v>6</v>
      </c>
      <c r="F668" s="62">
        <v>23</v>
      </c>
      <c r="G668">
        <v>3</v>
      </c>
      <c r="H668">
        <v>1</v>
      </c>
      <c r="I668">
        <v>28.5</v>
      </c>
      <c r="J668">
        <v>8.89</v>
      </c>
      <c r="K668">
        <v>15</v>
      </c>
      <c r="L668">
        <v>163.26938449240606</v>
      </c>
      <c r="M668">
        <v>6.4104775908654945</v>
      </c>
      <c r="N668">
        <v>56.064458275970715</v>
      </c>
      <c r="O668" t="s">
        <v>9</v>
      </c>
      <c r="P668" t="s">
        <v>141</v>
      </c>
      <c r="Q668" t="s">
        <v>115</v>
      </c>
      <c r="R668" t="s">
        <v>122</v>
      </c>
      <c r="S668" t="s">
        <v>139</v>
      </c>
      <c r="T668" t="s">
        <v>139</v>
      </c>
      <c r="U668" t="s">
        <v>139</v>
      </c>
      <c r="V668" t="s">
        <v>139</v>
      </c>
      <c r="W668" t="s">
        <v>139</v>
      </c>
      <c r="X668" t="s">
        <v>139</v>
      </c>
      <c r="Y668" t="s">
        <v>139</v>
      </c>
      <c r="Z668" t="s">
        <v>139</v>
      </c>
      <c r="AA668" t="s">
        <v>139</v>
      </c>
      <c r="AB668" t="s">
        <v>139</v>
      </c>
      <c r="AC668" s="36">
        <v>22.482731999999999</v>
      </c>
      <c r="AD668" s="36">
        <v>120.43151400000001</v>
      </c>
      <c r="AE668">
        <v>50</v>
      </c>
      <c r="AF668" s="37" t="s">
        <v>174</v>
      </c>
      <c r="AG668" s="37" t="s">
        <v>166</v>
      </c>
      <c r="AH668" t="s">
        <v>168</v>
      </c>
      <c r="AI668" t="s">
        <v>169</v>
      </c>
      <c r="AJ668" t="s">
        <v>170</v>
      </c>
      <c r="AK668" t="s">
        <v>172</v>
      </c>
      <c r="AL668" s="27" t="s">
        <v>177</v>
      </c>
    </row>
    <row r="669" spans="1:38" x14ac:dyDescent="0.25">
      <c r="A669">
        <v>668</v>
      </c>
      <c r="B669">
        <v>81</v>
      </c>
      <c r="C669" s="1">
        <v>41083</v>
      </c>
      <c r="D669" s="62">
        <v>2012</v>
      </c>
      <c r="E669" s="62">
        <v>6</v>
      </c>
      <c r="F669" s="62">
        <v>23</v>
      </c>
      <c r="G669">
        <v>3</v>
      </c>
      <c r="H669">
        <v>1</v>
      </c>
      <c r="I669">
        <v>28.5</v>
      </c>
      <c r="J669">
        <v>8.89</v>
      </c>
      <c r="K669">
        <v>15</v>
      </c>
      <c r="L669">
        <v>163.26938449240606</v>
      </c>
      <c r="M669">
        <v>6.4104775908654945</v>
      </c>
      <c r="N669">
        <v>161.90577203060701</v>
      </c>
      <c r="O669" t="s">
        <v>83</v>
      </c>
      <c r="P669" t="s">
        <v>142</v>
      </c>
      <c r="Q669" t="s">
        <v>115</v>
      </c>
      <c r="R669" t="s">
        <v>115</v>
      </c>
      <c r="S669" t="s">
        <v>139</v>
      </c>
      <c r="T669" t="s">
        <v>139</v>
      </c>
      <c r="U669" t="s">
        <v>139</v>
      </c>
      <c r="V669" t="s">
        <v>139</v>
      </c>
      <c r="W669" t="s">
        <v>139</v>
      </c>
      <c r="X669" t="s">
        <v>139</v>
      </c>
      <c r="Y669" t="s">
        <v>139</v>
      </c>
      <c r="Z669" t="s">
        <v>139</v>
      </c>
      <c r="AA669" t="s">
        <v>139</v>
      </c>
      <c r="AB669" t="s">
        <v>139</v>
      </c>
      <c r="AC669" s="36">
        <v>22.482731999999999</v>
      </c>
      <c r="AD669" s="36">
        <v>120.43151400000001</v>
      </c>
      <c r="AE669">
        <v>50</v>
      </c>
      <c r="AF669" s="37" t="s">
        <v>174</v>
      </c>
      <c r="AG669" s="37" t="s">
        <v>173</v>
      </c>
      <c r="AH669" t="s">
        <v>167</v>
      </c>
      <c r="AI669" t="s">
        <v>169</v>
      </c>
      <c r="AJ669" t="s">
        <v>170</v>
      </c>
      <c r="AK669" t="s">
        <v>171</v>
      </c>
      <c r="AL669" s="27" t="s">
        <v>177</v>
      </c>
    </row>
    <row r="670" spans="1:38" x14ac:dyDescent="0.25">
      <c r="A670">
        <v>669</v>
      </c>
      <c r="B670">
        <v>81</v>
      </c>
      <c r="C670" s="1">
        <v>41083</v>
      </c>
      <c r="D670" s="62">
        <v>2012</v>
      </c>
      <c r="E670" s="62">
        <v>6</v>
      </c>
      <c r="F670" s="62">
        <v>23</v>
      </c>
      <c r="G670">
        <v>3</v>
      </c>
      <c r="H670">
        <v>1</v>
      </c>
      <c r="I670">
        <v>28.5</v>
      </c>
      <c r="J670">
        <v>8.89</v>
      </c>
      <c r="K670">
        <v>15</v>
      </c>
      <c r="L670">
        <v>163.26938449240606</v>
      </c>
      <c r="M670">
        <v>6.4104775908654945</v>
      </c>
      <c r="N670">
        <v>23.578510489894228</v>
      </c>
      <c r="O670" t="s">
        <v>67</v>
      </c>
      <c r="P670" t="s">
        <v>155</v>
      </c>
      <c r="Q670" t="s">
        <v>115</v>
      </c>
      <c r="R670" t="s">
        <v>119</v>
      </c>
      <c r="S670" t="s">
        <v>139</v>
      </c>
      <c r="T670" t="s">
        <v>139</v>
      </c>
      <c r="U670" t="s">
        <v>139</v>
      </c>
      <c r="V670" t="s">
        <v>139</v>
      </c>
      <c r="W670" t="s">
        <v>139</v>
      </c>
      <c r="X670" t="s">
        <v>139</v>
      </c>
      <c r="Y670" t="s">
        <v>139</v>
      </c>
      <c r="Z670" t="s">
        <v>139</v>
      </c>
      <c r="AA670" t="s">
        <v>139</v>
      </c>
      <c r="AB670" t="s">
        <v>139</v>
      </c>
      <c r="AC670" s="36">
        <v>22.482731999999999</v>
      </c>
      <c r="AD670" s="36">
        <v>120.43151400000001</v>
      </c>
      <c r="AE670">
        <v>50</v>
      </c>
      <c r="AF670" s="37" t="s">
        <v>174</v>
      </c>
      <c r="AG670" s="37" t="s">
        <v>166</v>
      </c>
      <c r="AH670" t="s">
        <v>167</v>
      </c>
      <c r="AI670" t="s">
        <v>169</v>
      </c>
      <c r="AJ670" t="s">
        <v>170</v>
      </c>
      <c r="AK670" t="s">
        <v>175</v>
      </c>
      <c r="AL670" s="27" t="s">
        <v>177</v>
      </c>
    </row>
    <row r="671" spans="1:38" x14ac:dyDescent="0.25">
      <c r="A671">
        <v>670</v>
      </c>
      <c r="B671">
        <v>82</v>
      </c>
      <c r="C671" s="1">
        <v>41085</v>
      </c>
      <c r="D671" s="62">
        <v>2012</v>
      </c>
      <c r="E671" s="62">
        <v>6</v>
      </c>
      <c r="F671" s="62">
        <v>25</v>
      </c>
      <c r="G671">
        <v>3</v>
      </c>
      <c r="H671">
        <v>1</v>
      </c>
      <c r="I671">
        <v>32</v>
      </c>
      <c r="J671">
        <v>8.85</v>
      </c>
      <c r="K671">
        <v>10</v>
      </c>
      <c r="L671">
        <v>96.989075406341598</v>
      </c>
      <c r="M671">
        <v>10.874926904952051</v>
      </c>
      <c r="N671">
        <v>2.1332938062285254</v>
      </c>
      <c r="O671" t="s">
        <v>5</v>
      </c>
      <c r="P671" t="s">
        <v>141</v>
      </c>
      <c r="Q671" t="s">
        <v>112</v>
      </c>
      <c r="R671" t="s">
        <v>116</v>
      </c>
      <c r="S671" t="s">
        <v>139</v>
      </c>
      <c r="T671" t="s">
        <v>139</v>
      </c>
      <c r="U671" t="s">
        <v>139</v>
      </c>
      <c r="V671" t="s">
        <v>139</v>
      </c>
      <c r="W671" t="s">
        <v>139</v>
      </c>
      <c r="X671" t="s">
        <v>139</v>
      </c>
      <c r="Y671" t="s">
        <v>139</v>
      </c>
      <c r="Z671" t="s">
        <v>139</v>
      </c>
      <c r="AA671" t="s">
        <v>139</v>
      </c>
      <c r="AB671" t="s">
        <v>139</v>
      </c>
      <c r="AC671" s="36">
        <v>22.482731999999999</v>
      </c>
      <c r="AD671" s="36">
        <v>120.43151400000001</v>
      </c>
      <c r="AE671">
        <v>50</v>
      </c>
      <c r="AF671" s="37" t="s">
        <v>174</v>
      </c>
      <c r="AG671" s="37" t="s">
        <v>166</v>
      </c>
      <c r="AH671" t="s">
        <v>168</v>
      </c>
      <c r="AI671" t="s">
        <v>169</v>
      </c>
      <c r="AJ671" t="s">
        <v>170</v>
      </c>
      <c r="AK671" t="s">
        <v>172</v>
      </c>
      <c r="AL671" s="27" t="s">
        <v>177</v>
      </c>
    </row>
    <row r="672" spans="1:38" x14ac:dyDescent="0.25">
      <c r="A672">
        <v>671</v>
      </c>
      <c r="B672">
        <v>82</v>
      </c>
      <c r="C672" s="1">
        <v>41085</v>
      </c>
      <c r="D672" s="62">
        <v>2012</v>
      </c>
      <c r="E672" s="62">
        <v>6</v>
      </c>
      <c r="F672" s="62">
        <v>25</v>
      </c>
      <c r="G672">
        <v>3</v>
      </c>
      <c r="H672">
        <v>1</v>
      </c>
      <c r="I672">
        <v>32</v>
      </c>
      <c r="J672">
        <v>8.85</v>
      </c>
      <c r="K672">
        <v>10</v>
      </c>
      <c r="L672">
        <v>96.989075406341598</v>
      </c>
      <c r="M672">
        <v>10.874926904952051</v>
      </c>
      <c r="N672">
        <v>0.33683586414134614</v>
      </c>
      <c r="O672" t="s">
        <v>7</v>
      </c>
      <c r="P672" t="s">
        <v>141</v>
      </c>
      <c r="Q672" t="s">
        <v>112</v>
      </c>
      <c r="R672" t="s">
        <v>117</v>
      </c>
      <c r="S672" t="s">
        <v>139</v>
      </c>
      <c r="T672" t="s">
        <v>139</v>
      </c>
      <c r="U672" t="s">
        <v>139</v>
      </c>
      <c r="V672" t="s">
        <v>139</v>
      </c>
      <c r="W672" t="s">
        <v>139</v>
      </c>
      <c r="X672" t="s">
        <v>139</v>
      </c>
      <c r="Y672" t="s">
        <v>139</v>
      </c>
      <c r="Z672" t="s">
        <v>139</v>
      </c>
      <c r="AA672" t="s">
        <v>139</v>
      </c>
      <c r="AB672" t="s">
        <v>139</v>
      </c>
      <c r="AC672" s="36">
        <v>22.482731999999999</v>
      </c>
      <c r="AD672" s="36">
        <v>120.43151400000001</v>
      </c>
      <c r="AE672">
        <v>50</v>
      </c>
      <c r="AF672" s="37" t="s">
        <v>174</v>
      </c>
      <c r="AG672" s="37" t="s">
        <v>173</v>
      </c>
      <c r="AH672" t="s">
        <v>167</v>
      </c>
      <c r="AI672" t="s">
        <v>169</v>
      </c>
      <c r="AJ672" t="s">
        <v>170</v>
      </c>
      <c r="AK672" t="s">
        <v>171</v>
      </c>
      <c r="AL672" s="27" t="s">
        <v>177</v>
      </c>
    </row>
    <row r="673" spans="1:38" x14ac:dyDescent="0.25">
      <c r="A673">
        <v>672</v>
      </c>
      <c r="B673">
        <v>82</v>
      </c>
      <c r="C673" s="1">
        <v>41085</v>
      </c>
      <c r="D673" s="62">
        <v>2012</v>
      </c>
      <c r="E673" s="62">
        <v>6</v>
      </c>
      <c r="F673" s="62">
        <v>25</v>
      </c>
      <c r="G673">
        <v>3</v>
      </c>
      <c r="H673">
        <v>1</v>
      </c>
      <c r="I673">
        <v>32</v>
      </c>
      <c r="J673">
        <v>8.85</v>
      </c>
      <c r="K673">
        <v>10</v>
      </c>
      <c r="L673">
        <v>96.989075406341598</v>
      </c>
      <c r="M673">
        <v>10.874926904952051</v>
      </c>
      <c r="N673">
        <v>0.56139310690224353</v>
      </c>
      <c r="O673" t="s">
        <v>108</v>
      </c>
      <c r="P673" t="s">
        <v>141</v>
      </c>
      <c r="Q673" t="s">
        <v>114</v>
      </c>
      <c r="R673" t="s">
        <v>118</v>
      </c>
      <c r="S673" t="s">
        <v>139</v>
      </c>
      <c r="T673" t="s">
        <v>139</v>
      </c>
      <c r="U673" t="s">
        <v>139</v>
      </c>
      <c r="V673" t="s">
        <v>139</v>
      </c>
      <c r="W673" t="s">
        <v>139</v>
      </c>
      <c r="X673" t="s">
        <v>139</v>
      </c>
      <c r="Y673" t="s">
        <v>139</v>
      </c>
      <c r="Z673" t="s">
        <v>139</v>
      </c>
      <c r="AA673" t="s">
        <v>139</v>
      </c>
      <c r="AB673" t="s">
        <v>139</v>
      </c>
      <c r="AC673" s="36">
        <v>22.482731999999999</v>
      </c>
      <c r="AD673" s="36">
        <v>120.43151400000001</v>
      </c>
      <c r="AE673">
        <v>50</v>
      </c>
      <c r="AF673" s="37" t="s">
        <v>174</v>
      </c>
      <c r="AG673" s="37" t="s">
        <v>166</v>
      </c>
      <c r="AH673" t="s">
        <v>167</v>
      </c>
      <c r="AI673" t="s">
        <v>169</v>
      </c>
      <c r="AJ673" t="s">
        <v>170</v>
      </c>
      <c r="AK673" t="s">
        <v>175</v>
      </c>
      <c r="AL673" s="27" t="s">
        <v>177</v>
      </c>
    </row>
    <row r="674" spans="1:38" x14ac:dyDescent="0.25">
      <c r="A674">
        <v>673</v>
      </c>
      <c r="B674">
        <v>82</v>
      </c>
      <c r="C674" s="1">
        <v>41085</v>
      </c>
      <c r="D674" s="62">
        <v>2012</v>
      </c>
      <c r="E674" s="62">
        <v>6</v>
      </c>
      <c r="F674" s="62">
        <v>25</v>
      </c>
      <c r="G674">
        <v>3</v>
      </c>
      <c r="H674">
        <v>1</v>
      </c>
      <c r="I674">
        <v>32</v>
      </c>
      <c r="J674">
        <v>8.85</v>
      </c>
      <c r="K674">
        <v>10</v>
      </c>
      <c r="L674">
        <v>96.989075406341598</v>
      </c>
      <c r="M674">
        <v>10.874926904952051</v>
      </c>
      <c r="N674">
        <v>8.9822897104358965</v>
      </c>
      <c r="O674" t="s">
        <v>9</v>
      </c>
      <c r="P674" t="s">
        <v>141</v>
      </c>
      <c r="Q674" t="s">
        <v>115</v>
      </c>
      <c r="R674" t="s">
        <v>122</v>
      </c>
      <c r="S674" t="s">
        <v>139</v>
      </c>
      <c r="T674" t="s">
        <v>139</v>
      </c>
      <c r="U674" t="s">
        <v>139</v>
      </c>
      <c r="V674" t="s">
        <v>139</v>
      </c>
      <c r="W674" t="s">
        <v>139</v>
      </c>
      <c r="X674" t="s">
        <v>139</v>
      </c>
      <c r="Y674" t="s">
        <v>139</v>
      </c>
      <c r="Z674" t="s">
        <v>139</v>
      </c>
      <c r="AA674" t="s">
        <v>139</v>
      </c>
      <c r="AB674" t="s">
        <v>139</v>
      </c>
      <c r="AC674" s="36">
        <v>22.482731999999999</v>
      </c>
      <c r="AD674" s="36">
        <v>120.43151400000001</v>
      </c>
      <c r="AE674">
        <v>50</v>
      </c>
      <c r="AF674" s="37" t="s">
        <v>174</v>
      </c>
      <c r="AG674" s="37" t="s">
        <v>166</v>
      </c>
      <c r="AH674" t="s">
        <v>168</v>
      </c>
      <c r="AI674" t="s">
        <v>169</v>
      </c>
      <c r="AJ674" t="s">
        <v>170</v>
      </c>
      <c r="AK674" t="s">
        <v>172</v>
      </c>
      <c r="AL674" s="27" t="s">
        <v>177</v>
      </c>
    </row>
    <row r="675" spans="1:38" x14ac:dyDescent="0.25">
      <c r="A675">
        <v>674</v>
      </c>
      <c r="B675">
        <v>82</v>
      </c>
      <c r="C675" s="1">
        <v>41085</v>
      </c>
      <c r="D675" s="62">
        <v>2012</v>
      </c>
      <c r="E675" s="62">
        <v>6</v>
      </c>
      <c r="F675" s="62">
        <v>25</v>
      </c>
      <c r="G675">
        <v>3</v>
      </c>
      <c r="H675">
        <v>1</v>
      </c>
      <c r="I675">
        <v>32</v>
      </c>
      <c r="J675">
        <v>8.85</v>
      </c>
      <c r="K675">
        <v>10</v>
      </c>
      <c r="L675">
        <v>96.989075406341598</v>
      </c>
      <c r="M675">
        <v>10.874926904952051</v>
      </c>
      <c r="N675">
        <v>55.914753447463454</v>
      </c>
      <c r="O675" t="s">
        <v>83</v>
      </c>
      <c r="P675" t="s">
        <v>142</v>
      </c>
      <c r="Q675" t="s">
        <v>115</v>
      </c>
      <c r="R675" t="s">
        <v>115</v>
      </c>
      <c r="S675" t="s">
        <v>139</v>
      </c>
      <c r="T675" t="s">
        <v>139</v>
      </c>
      <c r="U675" t="s">
        <v>139</v>
      </c>
      <c r="V675" t="s">
        <v>139</v>
      </c>
      <c r="W675" t="s">
        <v>139</v>
      </c>
      <c r="X675" t="s">
        <v>139</v>
      </c>
      <c r="Y675" t="s">
        <v>139</v>
      </c>
      <c r="Z675" t="s">
        <v>139</v>
      </c>
      <c r="AA675" t="s">
        <v>139</v>
      </c>
      <c r="AB675" t="s">
        <v>139</v>
      </c>
      <c r="AC675" s="36">
        <v>22.482731999999999</v>
      </c>
      <c r="AD675" s="36">
        <v>120.43151400000001</v>
      </c>
      <c r="AE675">
        <v>50</v>
      </c>
      <c r="AF675" s="37" t="s">
        <v>174</v>
      </c>
      <c r="AG675" s="37" t="s">
        <v>173</v>
      </c>
      <c r="AH675" t="s">
        <v>167</v>
      </c>
      <c r="AI675" t="s">
        <v>169</v>
      </c>
      <c r="AJ675" t="s">
        <v>170</v>
      </c>
      <c r="AK675" t="s">
        <v>171</v>
      </c>
      <c r="AL675" s="27" t="s">
        <v>177</v>
      </c>
    </row>
    <row r="676" spans="1:38" x14ac:dyDescent="0.25">
      <c r="A676">
        <v>675</v>
      </c>
      <c r="B676">
        <v>82</v>
      </c>
      <c r="C676" s="1">
        <v>41085</v>
      </c>
      <c r="D676" s="62">
        <v>2012</v>
      </c>
      <c r="E676" s="62">
        <v>6</v>
      </c>
      <c r="F676" s="62">
        <v>25</v>
      </c>
      <c r="G676">
        <v>3</v>
      </c>
      <c r="H676">
        <v>1</v>
      </c>
      <c r="I676">
        <v>32</v>
      </c>
      <c r="J676">
        <v>8.85</v>
      </c>
      <c r="K676">
        <v>10</v>
      </c>
      <c r="L676">
        <v>96.989075406341598</v>
      </c>
      <c r="M676">
        <v>10.874926904952051</v>
      </c>
      <c r="N676">
        <v>6.2876027973051274</v>
      </c>
      <c r="O676" t="s">
        <v>67</v>
      </c>
      <c r="P676" t="s">
        <v>155</v>
      </c>
      <c r="Q676" t="s">
        <v>115</v>
      </c>
      <c r="R676" t="s">
        <v>119</v>
      </c>
      <c r="S676" t="s">
        <v>139</v>
      </c>
      <c r="T676" t="s">
        <v>139</v>
      </c>
      <c r="U676" t="s">
        <v>139</v>
      </c>
      <c r="V676" t="s">
        <v>139</v>
      </c>
      <c r="W676" t="s">
        <v>139</v>
      </c>
      <c r="X676" t="s">
        <v>139</v>
      </c>
      <c r="Y676" t="s">
        <v>139</v>
      </c>
      <c r="Z676" t="s">
        <v>139</v>
      </c>
      <c r="AA676" t="s">
        <v>139</v>
      </c>
      <c r="AB676" t="s">
        <v>139</v>
      </c>
      <c r="AC676" s="36">
        <v>22.482731999999999</v>
      </c>
      <c r="AD676" s="36">
        <v>120.43151400000001</v>
      </c>
      <c r="AE676">
        <v>50</v>
      </c>
      <c r="AF676" s="37" t="s">
        <v>174</v>
      </c>
      <c r="AG676" s="37" t="s">
        <v>166</v>
      </c>
      <c r="AH676" t="s">
        <v>167</v>
      </c>
      <c r="AI676" t="s">
        <v>169</v>
      </c>
      <c r="AJ676" t="s">
        <v>170</v>
      </c>
      <c r="AK676" t="s">
        <v>175</v>
      </c>
      <c r="AL676" s="27" t="s">
        <v>177</v>
      </c>
    </row>
    <row r="677" spans="1:38" x14ac:dyDescent="0.25">
      <c r="A677">
        <v>676</v>
      </c>
      <c r="B677">
        <v>83</v>
      </c>
      <c r="C677" s="1">
        <v>41087</v>
      </c>
      <c r="D677" s="62">
        <v>2012</v>
      </c>
      <c r="E677" s="62">
        <v>6</v>
      </c>
      <c r="F677" s="62">
        <v>27</v>
      </c>
      <c r="G677">
        <v>3</v>
      </c>
      <c r="H677">
        <v>1</v>
      </c>
      <c r="I677">
        <v>31.6</v>
      </c>
      <c r="J677">
        <v>8.6</v>
      </c>
      <c r="K677">
        <v>10</v>
      </c>
      <c r="L677">
        <v>48.760991207034373</v>
      </c>
      <c r="M677">
        <v>2.2253254847442108</v>
      </c>
      <c r="N677">
        <v>0.39297517483157046</v>
      </c>
      <c r="O677" t="s">
        <v>5</v>
      </c>
      <c r="P677" t="s">
        <v>141</v>
      </c>
      <c r="Q677" t="s">
        <v>112</v>
      </c>
      <c r="R677" t="s">
        <v>116</v>
      </c>
      <c r="S677" t="s">
        <v>139</v>
      </c>
      <c r="T677" t="s">
        <v>139</v>
      </c>
      <c r="U677" t="s">
        <v>139</v>
      </c>
      <c r="V677" t="s">
        <v>139</v>
      </c>
      <c r="W677" t="s">
        <v>139</v>
      </c>
      <c r="X677" t="s">
        <v>139</v>
      </c>
      <c r="Y677" t="s">
        <v>139</v>
      </c>
      <c r="Z677" t="s">
        <v>139</v>
      </c>
      <c r="AA677" t="s">
        <v>139</v>
      </c>
      <c r="AB677" t="s">
        <v>139</v>
      </c>
      <c r="AC677" s="36">
        <v>22.482731999999999</v>
      </c>
      <c r="AD677" s="36">
        <v>120.43151400000001</v>
      </c>
      <c r="AE677">
        <v>50</v>
      </c>
      <c r="AF677" s="37" t="s">
        <v>174</v>
      </c>
      <c r="AG677" s="37" t="s">
        <v>166</v>
      </c>
      <c r="AH677" t="s">
        <v>168</v>
      </c>
      <c r="AI677" t="s">
        <v>169</v>
      </c>
      <c r="AJ677" t="s">
        <v>170</v>
      </c>
      <c r="AK677" t="s">
        <v>172</v>
      </c>
      <c r="AL677" s="27" t="s">
        <v>177</v>
      </c>
    </row>
    <row r="678" spans="1:38" x14ac:dyDescent="0.25">
      <c r="A678">
        <v>677</v>
      </c>
      <c r="B678">
        <v>83</v>
      </c>
      <c r="C678" s="1">
        <v>41087</v>
      </c>
      <c r="D678" s="62">
        <v>2012</v>
      </c>
      <c r="E678" s="62">
        <v>6</v>
      </c>
      <c r="F678" s="62">
        <v>27</v>
      </c>
      <c r="G678">
        <v>3</v>
      </c>
      <c r="H678">
        <v>1</v>
      </c>
      <c r="I678">
        <v>31.6</v>
      </c>
      <c r="J678">
        <v>8.6</v>
      </c>
      <c r="K678">
        <v>10</v>
      </c>
      <c r="L678">
        <v>48.760991207034373</v>
      </c>
      <c r="M678">
        <v>2.2253254847442108</v>
      </c>
      <c r="N678">
        <v>0.13099172494385683</v>
      </c>
      <c r="O678" t="s">
        <v>7</v>
      </c>
      <c r="P678" t="s">
        <v>141</v>
      </c>
      <c r="Q678" t="s">
        <v>112</v>
      </c>
      <c r="R678" t="s">
        <v>117</v>
      </c>
      <c r="S678" t="s">
        <v>139</v>
      </c>
      <c r="T678" t="s">
        <v>139</v>
      </c>
      <c r="U678" t="s">
        <v>139</v>
      </c>
      <c r="V678" t="s">
        <v>139</v>
      </c>
      <c r="W678" t="s">
        <v>139</v>
      </c>
      <c r="X678" t="s">
        <v>139</v>
      </c>
      <c r="Y678" t="s">
        <v>139</v>
      </c>
      <c r="Z678" t="s">
        <v>139</v>
      </c>
      <c r="AA678" t="s">
        <v>139</v>
      </c>
      <c r="AB678" t="s">
        <v>139</v>
      </c>
      <c r="AC678" s="36">
        <v>22.482731999999999</v>
      </c>
      <c r="AD678" s="36">
        <v>120.43151400000001</v>
      </c>
      <c r="AE678">
        <v>50</v>
      </c>
      <c r="AF678" s="37" t="s">
        <v>174</v>
      </c>
      <c r="AG678" s="37" t="s">
        <v>173</v>
      </c>
      <c r="AH678" t="s">
        <v>167</v>
      </c>
      <c r="AI678" t="s">
        <v>169</v>
      </c>
      <c r="AJ678" t="s">
        <v>170</v>
      </c>
      <c r="AK678" t="s">
        <v>171</v>
      </c>
      <c r="AL678" s="27" t="s">
        <v>177</v>
      </c>
    </row>
    <row r="679" spans="1:38" x14ac:dyDescent="0.25">
      <c r="A679">
        <v>678</v>
      </c>
      <c r="B679">
        <v>83</v>
      </c>
      <c r="C679" s="1">
        <v>41087</v>
      </c>
      <c r="D679" s="62">
        <v>2012</v>
      </c>
      <c r="E679" s="62">
        <v>6</v>
      </c>
      <c r="F679" s="62">
        <v>27</v>
      </c>
      <c r="G679">
        <v>3</v>
      </c>
      <c r="H679">
        <v>1</v>
      </c>
      <c r="I679">
        <v>31.6</v>
      </c>
      <c r="J679">
        <v>8.6</v>
      </c>
      <c r="K679">
        <v>10</v>
      </c>
      <c r="L679">
        <v>48.760991207034373</v>
      </c>
      <c r="M679">
        <v>2.2253254847442108</v>
      </c>
      <c r="N679">
        <v>0.52396689977542732</v>
      </c>
      <c r="O679" t="s">
        <v>108</v>
      </c>
      <c r="P679" t="s">
        <v>141</v>
      </c>
      <c r="Q679" t="s">
        <v>114</v>
      </c>
      <c r="R679" t="s">
        <v>118</v>
      </c>
      <c r="S679" t="s">
        <v>139</v>
      </c>
      <c r="T679" t="s">
        <v>139</v>
      </c>
      <c r="U679" t="s">
        <v>139</v>
      </c>
      <c r="V679" t="s">
        <v>139</v>
      </c>
      <c r="W679" t="s">
        <v>139</v>
      </c>
      <c r="X679" t="s">
        <v>139</v>
      </c>
      <c r="Y679" t="s">
        <v>139</v>
      </c>
      <c r="Z679" t="s">
        <v>139</v>
      </c>
      <c r="AA679" t="s">
        <v>139</v>
      </c>
      <c r="AB679" t="s">
        <v>139</v>
      </c>
      <c r="AC679" s="36">
        <v>22.482731999999999</v>
      </c>
      <c r="AD679" s="36">
        <v>120.43151400000001</v>
      </c>
      <c r="AE679">
        <v>50</v>
      </c>
      <c r="AF679" s="37" t="s">
        <v>174</v>
      </c>
      <c r="AG679" s="37" t="s">
        <v>166</v>
      </c>
      <c r="AH679" t="s">
        <v>167</v>
      </c>
      <c r="AI679" t="s">
        <v>169</v>
      </c>
      <c r="AJ679" t="s">
        <v>170</v>
      </c>
      <c r="AK679" t="s">
        <v>175</v>
      </c>
      <c r="AL679" s="27" t="s">
        <v>177</v>
      </c>
    </row>
    <row r="680" spans="1:38" x14ac:dyDescent="0.25">
      <c r="A680">
        <v>679</v>
      </c>
      <c r="B680">
        <v>83</v>
      </c>
      <c r="C680" s="1">
        <v>41087</v>
      </c>
      <c r="D680" s="62">
        <v>2012</v>
      </c>
      <c r="E680" s="62">
        <v>6</v>
      </c>
      <c r="F680" s="62">
        <v>27</v>
      </c>
      <c r="G680">
        <v>3</v>
      </c>
      <c r="H680">
        <v>1</v>
      </c>
      <c r="I680">
        <v>31.6</v>
      </c>
      <c r="J680">
        <v>8.6</v>
      </c>
      <c r="K680">
        <v>10</v>
      </c>
      <c r="L680">
        <v>48.760991207034373</v>
      </c>
      <c r="M680">
        <v>2.2253254847442108</v>
      </c>
      <c r="N680">
        <v>5.2396689977542721</v>
      </c>
      <c r="O680" t="s">
        <v>9</v>
      </c>
      <c r="P680" t="s">
        <v>141</v>
      </c>
      <c r="Q680" t="s">
        <v>115</v>
      </c>
      <c r="R680" t="s">
        <v>122</v>
      </c>
      <c r="S680" t="s">
        <v>139</v>
      </c>
      <c r="T680" t="s">
        <v>139</v>
      </c>
      <c r="U680" t="s">
        <v>139</v>
      </c>
      <c r="V680" t="s">
        <v>139</v>
      </c>
      <c r="W680" t="s">
        <v>139</v>
      </c>
      <c r="X680" t="s">
        <v>139</v>
      </c>
      <c r="Y680" t="s">
        <v>139</v>
      </c>
      <c r="Z680" t="s">
        <v>139</v>
      </c>
      <c r="AA680" t="s">
        <v>139</v>
      </c>
      <c r="AB680" t="s">
        <v>139</v>
      </c>
      <c r="AC680" s="36">
        <v>22.482731999999999</v>
      </c>
      <c r="AD680" s="36">
        <v>120.43151400000001</v>
      </c>
      <c r="AE680">
        <v>50</v>
      </c>
      <c r="AF680" s="37" t="s">
        <v>174</v>
      </c>
      <c r="AG680" s="37" t="s">
        <v>166</v>
      </c>
      <c r="AH680" t="s">
        <v>168</v>
      </c>
      <c r="AI680" t="s">
        <v>169</v>
      </c>
      <c r="AJ680" t="s">
        <v>170</v>
      </c>
      <c r="AK680" t="s">
        <v>172</v>
      </c>
      <c r="AL680" s="27" t="s">
        <v>177</v>
      </c>
    </row>
    <row r="681" spans="1:38" x14ac:dyDescent="0.25">
      <c r="A681">
        <v>680</v>
      </c>
      <c r="B681">
        <v>83</v>
      </c>
      <c r="C681" s="1">
        <v>41087</v>
      </c>
      <c r="D681" s="62">
        <v>2012</v>
      </c>
      <c r="E681" s="62">
        <v>6</v>
      </c>
      <c r="F681" s="62">
        <v>27</v>
      </c>
      <c r="G681">
        <v>3</v>
      </c>
      <c r="H681">
        <v>1</v>
      </c>
      <c r="I681">
        <v>31.6</v>
      </c>
      <c r="J681">
        <v>8.6</v>
      </c>
      <c r="K681">
        <v>10</v>
      </c>
      <c r="L681">
        <v>48.760991207034373</v>
      </c>
      <c r="M681">
        <v>2.2253254847442108</v>
      </c>
      <c r="N681">
        <v>51.741731352823443</v>
      </c>
      <c r="O681" t="s">
        <v>83</v>
      </c>
      <c r="P681" t="s">
        <v>142</v>
      </c>
      <c r="Q681" t="s">
        <v>115</v>
      </c>
      <c r="R681" t="s">
        <v>115</v>
      </c>
      <c r="S681" t="s">
        <v>139</v>
      </c>
      <c r="T681" t="s">
        <v>139</v>
      </c>
      <c r="U681" t="s">
        <v>139</v>
      </c>
      <c r="V681" t="s">
        <v>139</v>
      </c>
      <c r="W681" t="s">
        <v>139</v>
      </c>
      <c r="X681" t="s">
        <v>139</v>
      </c>
      <c r="Y681" t="s">
        <v>139</v>
      </c>
      <c r="Z681" t="s">
        <v>139</v>
      </c>
      <c r="AA681" t="s">
        <v>139</v>
      </c>
      <c r="AB681" t="s">
        <v>139</v>
      </c>
      <c r="AC681" s="36">
        <v>22.482731999999999</v>
      </c>
      <c r="AD681" s="36">
        <v>120.43151400000001</v>
      </c>
      <c r="AE681">
        <v>50</v>
      </c>
      <c r="AF681" s="37" t="s">
        <v>174</v>
      </c>
      <c r="AG681" s="37" t="s">
        <v>173</v>
      </c>
      <c r="AH681" t="s">
        <v>167</v>
      </c>
      <c r="AI681" t="s">
        <v>169</v>
      </c>
      <c r="AJ681" t="s">
        <v>170</v>
      </c>
      <c r="AK681" t="s">
        <v>171</v>
      </c>
      <c r="AL681" s="27" t="s">
        <v>177</v>
      </c>
    </row>
    <row r="682" spans="1:38" x14ac:dyDescent="0.25">
      <c r="A682">
        <v>681</v>
      </c>
      <c r="B682">
        <v>83</v>
      </c>
      <c r="C682" s="1">
        <v>41087</v>
      </c>
      <c r="D682" s="62">
        <v>2012</v>
      </c>
      <c r="E682" s="62">
        <v>6</v>
      </c>
      <c r="F682" s="62">
        <v>27</v>
      </c>
      <c r="G682">
        <v>3</v>
      </c>
      <c r="H682">
        <v>1</v>
      </c>
      <c r="I682">
        <v>31.6</v>
      </c>
      <c r="J682">
        <v>8.6</v>
      </c>
      <c r="K682">
        <v>10</v>
      </c>
      <c r="L682">
        <v>48.760991207034373</v>
      </c>
      <c r="M682">
        <v>2.2253254847442108</v>
      </c>
      <c r="N682">
        <v>34.319831935290487</v>
      </c>
      <c r="O682" t="s">
        <v>60</v>
      </c>
      <c r="P682" t="s">
        <v>151</v>
      </c>
      <c r="Q682" t="s">
        <v>115</v>
      </c>
      <c r="R682" t="s">
        <v>124</v>
      </c>
      <c r="S682" t="s">
        <v>139</v>
      </c>
      <c r="T682" t="s">
        <v>139</v>
      </c>
      <c r="U682" t="s">
        <v>139</v>
      </c>
      <c r="V682" t="s">
        <v>139</v>
      </c>
      <c r="W682" t="s">
        <v>139</v>
      </c>
      <c r="X682" t="s">
        <v>139</v>
      </c>
      <c r="Y682" t="s">
        <v>139</v>
      </c>
      <c r="Z682" t="s">
        <v>139</v>
      </c>
      <c r="AA682" t="s">
        <v>139</v>
      </c>
      <c r="AB682" t="s">
        <v>139</v>
      </c>
      <c r="AC682" s="36">
        <v>22.482731999999999</v>
      </c>
      <c r="AD682" s="36">
        <v>120.43151400000001</v>
      </c>
      <c r="AE682">
        <v>50</v>
      </c>
      <c r="AF682" s="37" t="s">
        <v>174</v>
      </c>
      <c r="AG682" s="37" t="s">
        <v>166</v>
      </c>
      <c r="AH682" t="s">
        <v>167</v>
      </c>
      <c r="AI682" t="s">
        <v>169</v>
      </c>
      <c r="AJ682" t="s">
        <v>170</v>
      </c>
      <c r="AK682" t="s">
        <v>175</v>
      </c>
      <c r="AL682" s="27" t="s">
        <v>177</v>
      </c>
    </row>
    <row r="683" spans="1:38" x14ac:dyDescent="0.25">
      <c r="A683">
        <v>682</v>
      </c>
      <c r="B683">
        <v>83</v>
      </c>
      <c r="C683" s="1">
        <v>41087</v>
      </c>
      <c r="D683" s="62">
        <v>2012</v>
      </c>
      <c r="E683" s="62">
        <v>6</v>
      </c>
      <c r="F683" s="62">
        <v>27</v>
      </c>
      <c r="G683">
        <v>3</v>
      </c>
      <c r="H683">
        <v>1</v>
      </c>
      <c r="I683">
        <v>31.6</v>
      </c>
      <c r="J683">
        <v>8.6</v>
      </c>
      <c r="K683">
        <v>10</v>
      </c>
      <c r="L683">
        <v>48.760991207034373</v>
      </c>
      <c r="M683">
        <v>2.2253254847442108</v>
      </c>
      <c r="N683">
        <v>1.0479337995508546</v>
      </c>
      <c r="O683" t="s">
        <v>67</v>
      </c>
      <c r="P683" t="s">
        <v>155</v>
      </c>
      <c r="Q683" t="s">
        <v>115</v>
      </c>
      <c r="R683" t="s">
        <v>119</v>
      </c>
      <c r="S683" t="s">
        <v>139</v>
      </c>
      <c r="T683" t="s">
        <v>139</v>
      </c>
      <c r="U683" t="s">
        <v>139</v>
      </c>
      <c r="V683" t="s">
        <v>139</v>
      </c>
      <c r="W683" t="s">
        <v>139</v>
      </c>
      <c r="X683" t="s">
        <v>139</v>
      </c>
      <c r="Y683" t="s">
        <v>139</v>
      </c>
      <c r="Z683" t="s">
        <v>139</v>
      </c>
      <c r="AA683" t="s">
        <v>139</v>
      </c>
      <c r="AB683" t="s">
        <v>139</v>
      </c>
      <c r="AC683" s="36">
        <v>22.482731999999999</v>
      </c>
      <c r="AD683" s="36">
        <v>120.43151400000001</v>
      </c>
      <c r="AE683">
        <v>50</v>
      </c>
      <c r="AF683" s="37" t="s">
        <v>174</v>
      </c>
      <c r="AG683" s="37" t="s">
        <v>166</v>
      </c>
      <c r="AH683" t="s">
        <v>168</v>
      </c>
      <c r="AI683" t="s">
        <v>169</v>
      </c>
      <c r="AJ683" t="s">
        <v>170</v>
      </c>
      <c r="AK683" t="s">
        <v>172</v>
      </c>
      <c r="AL683" s="27" t="s">
        <v>177</v>
      </c>
    </row>
    <row r="684" spans="1:38" x14ac:dyDescent="0.25">
      <c r="A684">
        <v>683</v>
      </c>
      <c r="B684">
        <v>84</v>
      </c>
      <c r="C684" s="1">
        <v>41089</v>
      </c>
      <c r="D684" s="62">
        <v>2012</v>
      </c>
      <c r="E684" s="62">
        <v>6</v>
      </c>
      <c r="F684" s="62">
        <v>29</v>
      </c>
      <c r="G684">
        <v>3</v>
      </c>
      <c r="H684">
        <v>1</v>
      </c>
      <c r="I684">
        <v>30.7</v>
      </c>
      <c r="J684">
        <v>8.65</v>
      </c>
      <c r="K684">
        <v>10</v>
      </c>
      <c r="L684">
        <v>86.464162003730351</v>
      </c>
      <c r="M684">
        <v>3.6266074044274488</v>
      </c>
      <c r="N684">
        <v>21.456444545803741</v>
      </c>
      <c r="O684" t="s">
        <v>5</v>
      </c>
      <c r="P684" t="s">
        <v>141</v>
      </c>
      <c r="Q684" t="s">
        <v>112</v>
      </c>
      <c r="R684" t="s">
        <v>116</v>
      </c>
      <c r="S684">
        <v>0.74850000000000005</v>
      </c>
      <c r="T684">
        <v>1.8173546098045321E-2</v>
      </c>
      <c r="U684">
        <v>0.92780000000000007</v>
      </c>
      <c r="V684">
        <v>3.4720471066952856E-2</v>
      </c>
      <c r="W684">
        <v>13.6</v>
      </c>
      <c r="X684">
        <v>1.429840705968481</v>
      </c>
      <c r="Y684">
        <v>1.2</v>
      </c>
      <c r="Z684">
        <v>0.42163702135578385</v>
      </c>
      <c r="AA684">
        <v>1.1000000000000001</v>
      </c>
      <c r="AB684">
        <v>0.316227766016838</v>
      </c>
      <c r="AC684" s="36">
        <v>22.482731999999999</v>
      </c>
      <c r="AD684" s="36">
        <v>120.43151400000001</v>
      </c>
      <c r="AE684">
        <v>50</v>
      </c>
      <c r="AF684" s="37" t="s">
        <v>174</v>
      </c>
      <c r="AG684" s="37" t="s">
        <v>173</v>
      </c>
      <c r="AH684" t="s">
        <v>167</v>
      </c>
      <c r="AI684" t="s">
        <v>169</v>
      </c>
      <c r="AJ684" t="s">
        <v>170</v>
      </c>
      <c r="AK684" t="s">
        <v>171</v>
      </c>
      <c r="AL684" s="27" t="s">
        <v>177</v>
      </c>
    </row>
    <row r="685" spans="1:38" x14ac:dyDescent="0.25">
      <c r="A685">
        <v>684</v>
      </c>
      <c r="B685">
        <v>84</v>
      </c>
      <c r="C685" s="1">
        <v>41089</v>
      </c>
      <c r="D685" s="62">
        <v>2012</v>
      </c>
      <c r="E685" s="62">
        <v>6</v>
      </c>
      <c r="F685" s="62">
        <v>29</v>
      </c>
      <c r="G685">
        <v>3</v>
      </c>
      <c r="H685">
        <v>1</v>
      </c>
      <c r="I685">
        <v>30.7</v>
      </c>
      <c r="J685">
        <v>8.65</v>
      </c>
      <c r="K685">
        <v>10</v>
      </c>
      <c r="L685">
        <v>86.464162003730351</v>
      </c>
      <c r="M685">
        <v>3.6266074044274488</v>
      </c>
      <c r="N685">
        <v>4.715702097978844</v>
      </c>
      <c r="O685" t="s">
        <v>7</v>
      </c>
      <c r="P685" t="s">
        <v>141</v>
      </c>
      <c r="Q685" t="s">
        <v>112</v>
      </c>
      <c r="R685" t="s">
        <v>117</v>
      </c>
      <c r="S685" t="s">
        <v>139</v>
      </c>
      <c r="T685" t="s">
        <v>139</v>
      </c>
      <c r="U685" t="s">
        <v>139</v>
      </c>
      <c r="V685" t="s">
        <v>139</v>
      </c>
      <c r="W685" t="s">
        <v>139</v>
      </c>
      <c r="X685" t="s">
        <v>139</v>
      </c>
      <c r="Y685" t="s">
        <v>139</v>
      </c>
      <c r="Z685" t="s">
        <v>139</v>
      </c>
      <c r="AA685" t="s">
        <v>139</v>
      </c>
      <c r="AB685" t="s">
        <v>139</v>
      </c>
      <c r="AC685" s="36">
        <v>22.482731999999999</v>
      </c>
      <c r="AD685" s="36">
        <v>120.43151400000001</v>
      </c>
      <c r="AE685">
        <v>50</v>
      </c>
      <c r="AF685" s="37" t="s">
        <v>174</v>
      </c>
      <c r="AG685" s="37" t="s">
        <v>166</v>
      </c>
      <c r="AH685" t="s">
        <v>167</v>
      </c>
      <c r="AI685" t="s">
        <v>169</v>
      </c>
      <c r="AJ685" t="s">
        <v>170</v>
      </c>
      <c r="AK685" t="s">
        <v>175</v>
      </c>
      <c r="AL685" s="27" t="s">
        <v>177</v>
      </c>
    </row>
    <row r="686" spans="1:38" x14ac:dyDescent="0.25">
      <c r="A686">
        <v>685</v>
      </c>
      <c r="B686">
        <v>84</v>
      </c>
      <c r="C686" s="1">
        <v>41089</v>
      </c>
      <c r="D686" s="62">
        <v>2012</v>
      </c>
      <c r="E686" s="62">
        <v>6</v>
      </c>
      <c r="F686" s="62">
        <v>29</v>
      </c>
      <c r="G686">
        <v>3</v>
      </c>
      <c r="H686">
        <v>1</v>
      </c>
      <c r="I686">
        <v>30.7</v>
      </c>
      <c r="J686">
        <v>8.65</v>
      </c>
      <c r="K686">
        <v>10</v>
      </c>
      <c r="L686">
        <v>86.464162003730351</v>
      </c>
      <c r="M686">
        <v>3.6266074044274488</v>
      </c>
      <c r="N686">
        <v>27.115287063378357</v>
      </c>
      <c r="O686" t="s">
        <v>108</v>
      </c>
      <c r="P686" t="s">
        <v>141</v>
      </c>
      <c r="Q686" t="s">
        <v>114</v>
      </c>
      <c r="R686" t="s">
        <v>118</v>
      </c>
      <c r="S686" t="s">
        <v>139</v>
      </c>
      <c r="T686" t="s">
        <v>139</v>
      </c>
      <c r="U686" t="s">
        <v>139</v>
      </c>
      <c r="V686" t="s">
        <v>139</v>
      </c>
      <c r="W686" t="s">
        <v>139</v>
      </c>
      <c r="X686" t="s">
        <v>139</v>
      </c>
      <c r="Y686" t="s">
        <v>139</v>
      </c>
      <c r="Z686" t="s">
        <v>139</v>
      </c>
      <c r="AA686" t="s">
        <v>139</v>
      </c>
      <c r="AB686" t="s">
        <v>139</v>
      </c>
      <c r="AC686" s="36">
        <v>22.482731999999999</v>
      </c>
      <c r="AD686" s="36">
        <v>120.43151400000001</v>
      </c>
      <c r="AE686">
        <v>50</v>
      </c>
      <c r="AF686" s="37" t="s">
        <v>174</v>
      </c>
      <c r="AG686" s="37" t="s">
        <v>166</v>
      </c>
      <c r="AH686" t="s">
        <v>168</v>
      </c>
      <c r="AI686" t="s">
        <v>169</v>
      </c>
      <c r="AJ686" t="s">
        <v>170</v>
      </c>
      <c r="AK686" t="s">
        <v>172</v>
      </c>
      <c r="AL686" s="27" t="s">
        <v>177</v>
      </c>
    </row>
    <row r="687" spans="1:38" x14ac:dyDescent="0.25">
      <c r="A687">
        <v>686</v>
      </c>
      <c r="B687">
        <v>84</v>
      </c>
      <c r="C687" s="1">
        <v>41089</v>
      </c>
      <c r="D687" s="62">
        <v>2012</v>
      </c>
      <c r="E687" s="62">
        <v>6</v>
      </c>
      <c r="F687" s="62">
        <v>29</v>
      </c>
      <c r="G687">
        <v>3</v>
      </c>
      <c r="H687">
        <v>1</v>
      </c>
      <c r="I687">
        <v>30.7</v>
      </c>
      <c r="J687">
        <v>8.65</v>
      </c>
      <c r="K687">
        <v>10</v>
      </c>
      <c r="L687">
        <v>86.464162003730351</v>
      </c>
      <c r="M687">
        <v>3.6266074044274488</v>
      </c>
      <c r="N687">
        <v>73.800737833368913</v>
      </c>
      <c r="O687" t="s">
        <v>9</v>
      </c>
      <c r="P687" t="s">
        <v>141</v>
      </c>
      <c r="Q687" t="s">
        <v>115</v>
      </c>
      <c r="R687" t="s">
        <v>122</v>
      </c>
      <c r="S687" t="s">
        <v>139</v>
      </c>
      <c r="T687" t="s">
        <v>139</v>
      </c>
      <c r="U687" t="s">
        <v>139</v>
      </c>
      <c r="V687" t="s">
        <v>139</v>
      </c>
      <c r="W687" t="s">
        <v>139</v>
      </c>
      <c r="X687" t="s">
        <v>139</v>
      </c>
      <c r="Y687" t="s">
        <v>139</v>
      </c>
      <c r="Z687" t="s">
        <v>139</v>
      </c>
      <c r="AA687" t="s">
        <v>139</v>
      </c>
      <c r="AB687" t="s">
        <v>139</v>
      </c>
      <c r="AC687" s="36">
        <v>22.482731999999999</v>
      </c>
      <c r="AD687" s="36">
        <v>120.43151400000001</v>
      </c>
      <c r="AE687">
        <v>50</v>
      </c>
      <c r="AF687" s="37" t="s">
        <v>174</v>
      </c>
      <c r="AG687" s="37" t="s">
        <v>173</v>
      </c>
      <c r="AH687" t="s">
        <v>167</v>
      </c>
      <c r="AI687" t="s">
        <v>169</v>
      </c>
      <c r="AJ687" t="s">
        <v>170</v>
      </c>
      <c r="AK687" t="s">
        <v>171</v>
      </c>
      <c r="AL687" s="27" t="s">
        <v>177</v>
      </c>
    </row>
    <row r="688" spans="1:38" x14ac:dyDescent="0.25">
      <c r="A688">
        <v>687</v>
      </c>
      <c r="B688">
        <v>84</v>
      </c>
      <c r="C688" s="1">
        <v>41089</v>
      </c>
      <c r="D688" s="62">
        <v>2012</v>
      </c>
      <c r="E688" s="62">
        <v>6</v>
      </c>
      <c r="F688" s="62">
        <v>29</v>
      </c>
      <c r="G688">
        <v>3</v>
      </c>
      <c r="H688">
        <v>1</v>
      </c>
      <c r="I688">
        <v>30.7</v>
      </c>
      <c r="J688">
        <v>8.65</v>
      </c>
      <c r="K688">
        <v>10</v>
      </c>
      <c r="L688">
        <v>86.464162003730351</v>
      </c>
      <c r="M688">
        <v>3.6266074044274488</v>
      </c>
      <c r="N688">
        <v>49.279086923878921</v>
      </c>
      <c r="O688" t="s">
        <v>83</v>
      </c>
      <c r="P688" t="s">
        <v>142</v>
      </c>
      <c r="Q688" t="s">
        <v>115</v>
      </c>
      <c r="R688" t="s">
        <v>115</v>
      </c>
      <c r="S688" t="s">
        <v>139</v>
      </c>
      <c r="T688" t="s">
        <v>139</v>
      </c>
      <c r="U688" t="s">
        <v>139</v>
      </c>
      <c r="V688" t="s">
        <v>139</v>
      </c>
      <c r="W688" t="s">
        <v>139</v>
      </c>
      <c r="X688" t="s">
        <v>139</v>
      </c>
      <c r="Y688" t="s">
        <v>139</v>
      </c>
      <c r="Z688" t="s">
        <v>139</v>
      </c>
      <c r="AA688" t="s">
        <v>139</v>
      </c>
      <c r="AB688" t="s">
        <v>139</v>
      </c>
      <c r="AC688" s="36">
        <v>22.482731999999999</v>
      </c>
      <c r="AD688" s="36">
        <v>120.43151400000001</v>
      </c>
      <c r="AE688">
        <v>50</v>
      </c>
      <c r="AF688" s="37" t="s">
        <v>174</v>
      </c>
      <c r="AG688" s="37" t="s">
        <v>166</v>
      </c>
      <c r="AH688" t="s">
        <v>167</v>
      </c>
      <c r="AI688" t="s">
        <v>169</v>
      </c>
      <c r="AJ688" t="s">
        <v>170</v>
      </c>
      <c r="AK688" t="s">
        <v>175</v>
      </c>
      <c r="AL688" s="27" t="s">
        <v>177</v>
      </c>
    </row>
    <row r="689" spans="1:38" x14ac:dyDescent="0.25">
      <c r="A689">
        <v>688</v>
      </c>
      <c r="B689">
        <v>84</v>
      </c>
      <c r="C689" s="1">
        <v>41089</v>
      </c>
      <c r="D689" s="62">
        <v>2012</v>
      </c>
      <c r="E689" s="62">
        <v>6</v>
      </c>
      <c r="F689" s="62">
        <v>29</v>
      </c>
      <c r="G689">
        <v>3</v>
      </c>
      <c r="H689">
        <v>1</v>
      </c>
      <c r="I689">
        <v>30.7</v>
      </c>
      <c r="J689">
        <v>8.65</v>
      </c>
      <c r="K689">
        <v>10</v>
      </c>
      <c r="L689">
        <v>86.464162003730351</v>
      </c>
      <c r="M689">
        <v>3.6266074044274488</v>
      </c>
      <c r="N689">
        <v>0.94314041959576889</v>
      </c>
      <c r="O689" t="s">
        <v>59</v>
      </c>
      <c r="P689" t="s">
        <v>150</v>
      </c>
      <c r="Q689" t="s">
        <v>115</v>
      </c>
      <c r="R689" t="s">
        <v>124</v>
      </c>
      <c r="S689" t="s">
        <v>139</v>
      </c>
      <c r="T689" t="s">
        <v>139</v>
      </c>
      <c r="U689" t="s">
        <v>139</v>
      </c>
      <c r="V689" t="s">
        <v>139</v>
      </c>
      <c r="W689" t="s">
        <v>139</v>
      </c>
      <c r="X689" t="s">
        <v>139</v>
      </c>
      <c r="Y689" t="s">
        <v>139</v>
      </c>
      <c r="Z689" t="s">
        <v>139</v>
      </c>
      <c r="AA689" t="s">
        <v>139</v>
      </c>
      <c r="AB689" t="s">
        <v>139</v>
      </c>
      <c r="AC689" s="36">
        <v>22.482731999999999</v>
      </c>
      <c r="AD689" s="36">
        <v>120.43151400000001</v>
      </c>
      <c r="AE689">
        <v>50</v>
      </c>
      <c r="AF689" s="37" t="s">
        <v>174</v>
      </c>
      <c r="AG689" s="37" t="s">
        <v>166</v>
      </c>
      <c r="AH689" t="s">
        <v>168</v>
      </c>
      <c r="AI689" t="s">
        <v>169</v>
      </c>
      <c r="AJ689" t="s">
        <v>170</v>
      </c>
      <c r="AK689" t="s">
        <v>172</v>
      </c>
      <c r="AL689" s="27" t="s">
        <v>177</v>
      </c>
    </row>
    <row r="690" spans="1:38" x14ac:dyDescent="0.25">
      <c r="A690">
        <v>689</v>
      </c>
      <c r="B690">
        <v>84</v>
      </c>
      <c r="C690" s="1">
        <v>41089</v>
      </c>
      <c r="D690" s="62">
        <v>2012</v>
      </c>
      <c r="E690" s="62">
        <v>6</v>
      </c>
      <c r="F690" s="62">
        <v>29</v>
      </c>
      <c r="G690">
        <v>3</v>
      </c>
      <c r="H690">
        <v>1</v>
      </c>
      <c r="I690">
        <v>30.7</v>
      </c>
      <c r="J690">
        <v>8.65</v>
      </c>
      <c r="K690">
        <v>10</v>
      </c>
      <c r="L690">
        <v>86.464162003730351</v>
      </c>
      <c r="M690">
        <v>3.6266074044274488</v>
      </c>
      <c r="N690">
        <v>24.285865804591047</v>
      </c>
      <c r="O690" t="s">
        <v>67</v>
      </c>
      <c r="P690" t="s">
        <v>155</v>
      </c>
      <c r="Q690" t="s">
        <v>115</v>
      </c>
      <c r="R690" t="s">
        <v>119</v>
      </c>
      <c r="S690" t="s">
        <v>139</v>
      </c>
      <c r="T690" t="s">
        <v>139</v>
      </c>
      <c r="U690" t="s">
        <v>139</v>
      </c>
      <c r="V690" t="s">
        <v>139</v>
      </c>
      <c r="W690" t="s">
        <v>139</v>
      </c>
      <c r="X690" t="s">
        <v>139</v>
      </c>
      <c r="Y690" t="s">
        <v>139</v>
      </c>
      <c r="Z690" t="s">
        <v>139</v>
      </c>
      <c r="AA690" t="s">
        <v>139</v>
      </c>
      <c r="AB690" t="s">
        <v>139</v>
      </c>
      <c r="AC690" s="36">
        <v>22.482731999999999</v>
      </c>
      <c r="AD690" s="36">
        <v>120.43151400000001</v>
      </c>
      <c r="AE690">
        <v>50</v>
      </c>
      <c r="AF690" s="37" t="s">
        <v>174</v>
      </c>
      <c r="AG690" s="37" t="s">
        <v>173</v>
      </c>
      <c r="AH690" t="s">
        <v>167</v>
      </c>
      <c r="AI690" t="s">
        <v>169</v>
      </c>
      <c r="AJ690" t="s">
        <v>170</v>
      </c>
      <c r="AK690" t="s">
        <v>171</v>
      </c>
      <c r="AL690" s="27" t="s">
        <v>177</v>
      </c>
    </row>
    <row r="691" spans="1:38" x14ac:dyDescent="0.25">
      <c r="A691">
        <v>690</v>
      </c>
      <c r="B691">
        <v>85</v>
      </c>
      <c r="C691" s="1">
        <v>41091</v>
      </c>
      <c r="D691" s="62">
        <v>2012</v>
      </c>
      <c r="E691" s="62">
        <v>7</v>
      </c>
      <c r="F691" s="62">
        <v>1</v>
      </c>
      <c r="G691">
        <v>3</v>
      </c>
      <c r="H691">
        <v>1</v>
      </c>
      <c r="I691">
        <v>30.6</v>
      </c>
      <c r="J691">
        <v>8.7100000000000009</v>
      </c>
      <c r="K691">
        <v>15</v>
      </c>
      <c r="L691">
        <v>50.892619237942974</v>
      </c>
      <c r="M691">
        <v>10.614753150568696</v>
      </c>
      <c r="N691">
        <v>2.0210151848480762</v>
      </c>
      <c r="O691" t="s">
        <v>5</v>
      </c>
      <c r="P691" t="s">
        <v>141</v>
      </c>
      <c r="Q691" t="s">
        <v>112</v>
      </c>
      <c r="R691" t="s">
        <v>116</v>
      </c>
      <c r="S691" t="s">
        <v>139</v>
      </c>
      <c r="T691" t="s">
        <v>139</v>
      </c>
      <c r="U691" t="s">
        <v>139</v>
      </c>
      <c r="V691" t="s">
        <v>139</v>
      </c>
      <c r="W691" t="s">
        <v>139</v>
      </c>
      <c r="X691" t="s">
        <v>139</v>
      </c>
      <c r="Y691" t="s">
        <v>139</v>
      </c>
      <c r="Z691" t="s">
        <v>139</v>
      </c>
      <c r="AA691" t="s">
        <v>139</v>
      </c>
      <c r="AB691" t="s">
        <v>139</v>
      </c>
      <c r="AC691" s="36">
        <v>22.482731999999999</v>
      </c>
      <c r="AD691" s="36">
        <v>120.43151400000001</v>
      </c>
      <c r="AE691">
        <v>50</v>
      </c>
      <c r="AF691" s="37" t="s">
        <v>174</v>
      </c>
      <c r="AG691" s="37" t="s">
        <v>166</v>
      </c>
      <c r="AH691" t="s">
        <v>167</v>
      </c>
      <c r="AI691" t="s">
        <v>169</v>
      </c>
      <c r="AJ691" t="s">
        <v>170</v>
      </c>
      <c r="AK691" t="s">
        <v>175</v>
      </c>
      <c r="AL691" s="27" t="s">
        <v>177</v>
      </c>
    </row>
    <row r="692" spans="1:38" x14ac:dyDescent="0.25">
      <c r="A692">
        <v>691</v>
      </c>
      <c r="B692">
        <v>85</v>
      </c>
      <c r="C692" s="1">
        <v>41091</v>
      </c>
      <c r="D692" s="62">
        <v>2012</v>
      </c>
      <c r="E692" s="62">
        <v>7</v>
      </c>
      <c r="F692" s="62">
        <v>1</v>
      </c>
      <c r="G692">
        <v>3</v>
      </c>
      <c r="H692">
        <v>1</v>
      </c>
      <c r="I692">
        <v>30.6</v>
      </c>
      <c r="J692">
        <v>8.7100000000000009</v>
      </c>
      <c r="K692">
        <v>15</v>
      </c>
      <c r="L692">
        <v>50.892619237942974</v>
      </c>
      <c r="M692">
        <v>10.614753150568696</v>
      </c>
      <c r="N692">
        <v>0.14435822748914831</v>
      </c>
      <c r="O692" t="s">
        <v>7</v>
      </c>
      <c r="P692" t="s">
        <v>141</v>
      </c>
      <c r="Q692" t="s">
        <v>112</v>
      </c>
      <c r="R692" t="s">
        <v>117</v>
      </c>
      <c r="S692" t="s">
        <v>139</v>
      </c>
      <c r="T692" t="s">
        <v>139</v>
      </c>
      <c r="U692" t="s">
        <v>139</v>
      </c>
      <c r="V692" t="s">
        <v>139</v>
      </c>
      <c r="W692" t="s">
        <v>139</v>
      </c>
      <c r="X692" t="s">
        <v>139</v>
      </c>
      <c r="Y692" t="s">
        <v>139</v>
      </c>
      <c r="Z692" t="s">
        <v>139</v>
      </c>
      <c r="AA692" t="s">
        <v>139</v>
      </c>
      <c r="AB692" t="s">
        <v>139</v>
      </c>
      <c r="AC692" s="36">
        <v>22.482731999999999</v>
      </c>
      <c r="AD692" s="36">
        <v>120.43151400000001</v>
      </c>
      <c r="AE692">
        <v>50</v>
      </c>
      <c r="AF692" s="37" t="s">
        <v>174</v>
      </c>
      <c r="AG692" s="37" t="s">
        <v>166</v>
      </c>
      <c r="AH692" t="s">
        <v>168</v>
      </c>
      <c r="AI692" t="s">
        <v>169</v>
      </c>
      <c r="AJ692" t="s">
        <v>170</v>
      </c>
      <c r="AK692" t="s">
        <v>172</v>
      </c>
      <c r="AL692" s="27" t="s">
        <v>177</v>
      </c>
    </row>
    <row r="693" spans="1:38" x14ac:dyDescent="0.25">
      <c r="A693">
        <v>692</v>
      </c>
      <c r="B693">
        <v>85</v>
      </c>
      <c r="C693" s="1">
        <v>41091</v>
      </c>
      <c r="D693" s="62">
        <v>2012</v>
      </c>
      <c r="E693" s="62">
        <v>7</v>
      </c>
      <c r="F693" s="62">
        <v>1</v>
      </c>
      <c r="G693">
        <v>3</v>
      </c>
      <c r="H693">
        <v>1</v>
      </c>
      <c r="I693">
        <v>30.6</v>
      </c>
      <c r="J693">
        <v>8.7100000000000009</v>
      </c>
      <c r="K693">
        <v>15</v>
      </c>
      <c r="L693">
        <v>50.892619237942974</v>
      </c>
      <c r="M693">
        <v>10.614753150568696</v>
      </c>
      <c r="N693">
        <v>6.063045554544229</v>
      </c>
      <c r="O693" t="s">
        <v>108</v>
      </c>
      <c r="P693" t="s">
        <v>141</v>
      </c>
      <c r="Q693" t="s">
        <v>114</v>
      </c>
      <c r="R693" t="s">
        <v>118</v>
      </c>
      <c r="S693" t="s">
        <v>139</v>
      </c>
      <c r="T693" t="s">
        <v>139</v>
      </c>
      <c r="U693" t="s">
        <v>139</v>
      </c>
      <c r="V693" t="s">
        <v>139</v>
      </c>
      <c r="W693" t="s">
        <v>139</v>
      </c>
      <c r="X693" t="s">
        <v>139</v>
      </c>
      <c r="Y693" t="s">
        <v>139</v>
      </c>
      <c r="Z693" t="s">
        <v>139</v>
      </c>
      <c r="AA693" t="s">
        <v>139</v>
      </c>
      <c r="AB693" t="s">
        <v>139</v>
      </c>
      <c r="AC693" s="36">
        <v>22.482731999999999</v>
      </c>
      <c r="AD693" s="36">
        <v>120.43151400000001</v>
      </c>
      <c r="AE693">
        <v>50</v>
      </c>
      <c r="AF693" s="37" t="s">
        <v>174</v>
      </c>
      <c r="AG693" s="37" t="s">
        <v>173</v>
      </c>
      <c r="AH693" t="s">
        <v>167</v>
      </c>
      <c r="AI693" t="s">
        <v>169</v>
      </c>
      <c r="AJ693" t="s">
        <v>170</v>
      </c>
      <c r="AK693" t="s">
        <v>171</v>
      </c>
      <c r="AL693" s="27" t="s">
        <v>177</v>
      </c>
    </row>
    <row r="694" spans="1:38" x14ac:dyDescent="0.25">
      <c r="A694">
        <v>693</v>
      </c>
      <c r="B694">
        <v>85</v>
      </c>
      <c r="C694" s="1">
        <v>41091</v>
      </c>
      <c r="D694" s="62">
        <v>2012</v>
      </c>
      <c r="E694" s="62">
        <v>7</v>
      </c>
      <c r="F694" s="62">
        <v>1</v>
      </c>
      <c r="G694">
        <v>3</v>
      </c>
      <c r="H694">
        <v>1</v>
      </c>
      <c r="I694">
        <v>30.6</v>
      </c>
      <c r="J694">
        <v>8.7100000000000009</v>
      </c>
      <c r="K694">
        <v>15</v>
      </c>
      <c r="L694">
        <v>50.892619237942974</v>
      </c>
      <c r="M694">
        <v>10.614753150568696</v>
      </c>
      <c r="N694">
        <v>6.9773143286421684</v>
      </c>
      <c r="O694" t="s">
        <v>9</v>
      </c>
      <c r="P694" t="s">
        <v>141</v>
      </c>
      <c r="Q694" t="s">
        <v>115</v>
      </c>
      <c r="R694" t="s">
        <v>122</v>
      </c>
      <c r="S694" t="s">
        <v>139</v>
      </c>
      <c r="T694" t="s">
        <v>139</v>
      </c>
      <c r="U694" t="s">
        <v>139</v>
      </c>
      <c r="V694" t="s">
        <v>139</v>
      </c>
      <c r="W694" t="s">
        <v>139</v>
      </c>
      <c r="X694" t="s">
        <v>139</v>
      </c>
      <c r="Y694" t="s">
        <v>139</v>
      </c>
      <c r="Z694" t="s">
        <v>139</v>
      </c>
      <c r="AA694" t="s">
        <v>139</v>
      </c>
      <c r="AB694" t="s">
        <v>139</v>
      </c>
      <c r="AC694" s="36">
        <v>22.482731999999999</v>
      </c>
      <c r="AD694" s="36">
        <v>120.43151400000001</v>
      </c>
      <c r="AE694">
        <v>50</v>
      </c>
      <c r="AF694" s="37" t="s">
        <v>174</v>
      </c>
      <c r="AG694" s="37" t="s">
        <v>166</v>
      </c>
      <c r="AH694" t="s">
        <v>167</v>
      </c>
      <c r="AI694" t="s">
        <v>169</v>
      </c>
      <c r="AJ694" t="s">
        <v>170</v>
      </c>
      <c r="AK694" t="s">
        <v>175</v>
      </c>
      <c r="AL694" s="27" t="s">
        <v>177</v>
      </c>
    </row>
    <row r="695" spans="1:38" x14ac:dyDescent="0.25">
      <c r="A695">
        <v>694</v>
      </c>
      <c r="B695">
        <v>85</v>
      </c>
      <c r="C695" s="1">
        <v>41091</v>
      </c>
      <c r="D695" s="62">
        <v>2012</v>
      </c>
      <c r="E695" s="62">
        <v>7</v>
      </c>
      <c r="F695" s="62">
        <v>1</v>
      </c>
      <c r="G695">
        <v>3</v>
      </c>
      <c r="H695">
        <v>1</v>
      </c>
      <c r="I695">
        <v>30.6</v>
      </c>
      <c r="J695">
        <v>8.7100000000000009</v>
      </c>
      <c r="K695">
        <v>15</v>
      </c>
      <c r="L695">
        <v>50.892619237942974</v>
      </c>
      <c r="M695">
        <v>10.614753150568696</v>
      </c>
      <c r="N695">
        <v>11.259941744153569</v>
      </c>
      <c r="O695" t="s">
        <v>83</v>
      </c>
      <c r="P695" t="s">
        <v>142</v>
      </c>
      <c r="Q695" t="s">
        <v>115</v>
      </c>
      <c r="R695" t="s">
        <v>115</v>
      </c>
      <c r="S695" t="s">
        <v>139</v>
      </c>
      <c r="T695" t="s">
        <v>139</v>
      </c>
      <c r="U695" t="s">
        <v>139</v>
      </c>
      <c r="V695" t="s">
        <v>139</v>
      </c>
      <c r="W695" t="s">
        <v>139</v>
      </c>
      <c r="X695" t="s">
        <v>139</v>
      </c>
      <c r="Y695" t="s">
        <v>139</v>
      </c>
      <c r="Z695" t="s">
        <v>139</v>
      </c>
      <c r="AA695" t="s">
        <v>139</v>
      </c>
      <c r="AB695" t="s">
        <v>139</v>
      </c>
      <c r="AC695" s="36">
        <v>22.482731999999999</v>
      </c>
      <c r="AD695" s="36">
        <v>120.43151400000001</v>
      </c>
      <c r="AE695">
        <v>50</v>
      </c>
      <c r="AF695" s="37" t="s">
        <v>174</v>
      </c>
      <c r="AG695" s="37" t="s">
        <v>166</v>
      </c>
      <c r="AH695" t="s">
        <v>168</v>
      </c>
      <c r="AI695" t="s">
        <v>169</v>
      </c>
      <c r="AJ695" t="s">
        <v>170</v>
      </c>
      <c r="AK695" t="s">
        <v>172</v>
      </c>
      <c r="AL695" s="27" t="s">
        <v>177</v>
      </c>
    </row>
    <row r="696" spans="1:38" x14ac:dyDescent="0.25">
      <c r="A696">
        <v>695</v>
      </c>
      <c r="B696">
        <v>85</v>
      </c>
      <c r="C696" s="1">
        <v>41091</v>
      </c>
      <c r="D696" s="62">
        <v>2012</v>
      </c>
      <c r="E696" s="62">
        <v>7</v>
      </c>
      <c r="F696" s="62">
        <v>1</v>
      </c>
      <c r="G696">
        <v>3</v>
      </c>
      <c r="H696">
        <v>1</v>
      </c>
      <c r="I696">
        <v>30.6</v>
      </c>
      <c r="J696">
        <v>8.7100000000000009</v>
      </c>
      <c r="K696">
        <v>15</v>
      </c>
      <c r="L696">
        <v>50.892619237942974</v>
      </c>
      <c r="M696">
        <v>10.614753150568696</v>
      </c>
      <c r="N696">
        <v>0.14435822748914831</v>
      </c>
      <c r="O696" t="s">
        <v>59</v>
      </c>
      <c r="P696" t="s">
        <v>150</v>
      </c>
      <c r="Q696" t="s">
        <v>115</v>
      </c>
      <c r="R696" t="s">
        <v>124</v>
      </c>
      <c r="S696" t="s">
        <v>139</v>
      </c>
      <c r="T696" t="s">
        <v>139</v>
      </c>
      <c r="U696" t="s">
        <v>139</v>
      </c>
      <c r="V696" t="s">
        <v>139</v>
      </c>
      <c r="W696" t="s">
        <v>139</v>
      </c>
      <c r="X696" t="s">
        <v>139</v>
      </c>
      <c r="Y696" t="s">
        <v>139</v>
      </c>
      <c r="Z696" t="s">
        <v>139</v>
      </c>
      <c r="AA696" t="s">
        <v>139</v>
      </c>
      <c r="AB696" t="s">
        <v>139</v>
      </c>
      <c r="AC696" s="36">
        <v>22.482731999999999</v>
      </c>
      <c r="AD696" s="36">
        <v>120.43151400000001</v>
      </c>
      <c r="AE696">
        <v>50</v>
      </c>
      <c r="AF696" s="37" t="s">
        <v>174</v>
      </c>
      <c r="AG696" s="37" t="s">
        <v>173</v>
      </c>
      <c r="AH696" t="s">
        <v>167</v>
      </c>
      <c r="AI696" t="s">
        <v>169</v>
      </c>
      <c r="AJ696" t="s">
        <v>170</v>
      </c>
      <c r="AK696" t="s">
        <v>171</v>
      </c>
      <c r="AL696" s="27" t="s">
        <v>177</v>
      </c>
    </row>
    <row r="697" spans="1:38" x14ac:dyDescent="0.25">
      <c r="A697">
        <v>696</v>
      </c>
      <c r="B697">
        <v>85</v>
      </c>
      <c r="C697" s="1">
        <v>41091</v>
      </c>
      <c r="D697" s="62">
        <v>2012</v>
      </c>
      <c r="E697" s="62">
        <v>7</v>
      </c>
      <c r="F697" s="62">
        <v>1</v>
      </c>
      <c r="G697">
        <v>3</v>
      </c>
      <c r="H697">
        <v>1</v>
      </c>
      <c r="I697">
        <v>30.6</v>
      </c>
      <c r="J697">
        <v>8.7100000000000009</v>
      </c>
      <c r="K697">
        <v>15</v>
      </c>
      <c r="L697">
        <v>50.892619237942974</v>
      </c>
      <c r="M697">
        <v>10.614753150568696</v>
      </c>
      <c r="N697">
        <v>1.3473434565653843</v>
      </c>
      <c r="O697" t="s">
        <v>67</v>
      </c>
      <c r="P697" t="s">
        <v>155</v>
      </c>
      <c r="Q697" t="s">
        <v>115</v>
      </c>
      <c r="R697" t="s">
        <v>119</v>
      </c>
      <c r="S697" t="s">
        <v>139</v>
      </c>
      <c r="T697" t="s">
        <v>139</v>
      </c>
      <c r="U697" t="s">
        <v>139</v>
      </c>
      <c r="V697" t="s">
        <v>139</v>
      </c>
      <c r="W697" t="s">
        <v>139</v>
      </c>
      <c r="X697" t="s">
        <v>139</v>
      </c>
      <c r="Y697" t="s">
        <v>139</v>
      </c>
      <c r="Z697" t="s">
        <v>139</v>
      </c>
      <c r="AA697" t="s">
        <v>139</v>
      </c>
      <c r="AB697" t="s">
        <v>139</v>
      </c>
      <c r="AC697" s="36">
        <v>22.482731999999999</v>
      </c>
      <c r="AD697" s="36">
        <v>120.43151400000001</v>
      </c>
      <c r="AE697">
        <v>50</v>
      </c>
      <c r="AF697" s="37" t="s">
        <v>174</v>
      </c>
      <c r="AG697" s="37" t="s">
        <v>166</v>
      </c>
      <c r="AH697" t="s">
        <v>167</v>
      </c>
      <c r="AI697" t="s">
        <v>169</v>
      </c>
      <c r="AJ697" t="s">
        <v>170</v>
      </c>
      <c r="AK697" t="s">
        <v>175</v>
      </c>
      <c r="AL697" s="27" t="s">
        <v>177</v>
      </c>
    </row>
    <row r="698" spans="1:38" x14ac:dyDescent="0.25">
      <c r="A698">
        <v>697</v>
      </c>
      <c r="B698">
        <v>86</v>
      </c>
      <c r="C698" s="1">
        <v>41093</v>
      </c>
      <c r="D698" s="62">
        <v>2012</v>
      </c>
      <c r="E698" s="62">
        <v>7</v>
      </c>
      <c r="F698" s="62">
        <v>3</v>
      </c>
      <c r="G698">
        <v>3</v>
      </c>
      <c r="H698">
        <v>1</v>
      </c>
      <c r="I698">
        <v>30.8</v>
      </c>
      <c r="J698">
        <v>8.44</v>
      </c>
      <c r="K698">
        <v>10</v>
      </c>
      <c r="L698">
        <v>53.423927524646949</v>
      </c>
      <c r="M698">
        <v>4.6667412438414546</v>
      </c>
      <c r="N698">
        <v>50.300822378441019</v>
      </c>
      <c r="O698" t="s">
        <v>5</v>
      </c>
      <c r="P698" t="s">
        <v>141</v>
      </c>
      <c r="Q698" t="s">
        <v>112</v>
      </c>
      <c r="R698" t="s">
        <v>116</v>
      </c>
      <c r="S698" t="s">
        <v>139</v>
      </c>
      <c r="T698" t="s">
        <v>139</v>
      </c>
      <c r="U698" t="s">
        <v>139</v>
      </c>
      <c r="V698" t="s">
        <v>139</v>
      </c>
      <c r="W698" t="s">
        <v>139</v>
      </c>
      <c r="X698" t="s">
        <v>139</v>
      </c>
      <c r="Y698" t="s">
        <v>139</v>
      </c>
      <c r="Z698" t="s">
        <v>139</v>
      </c>
      <c r="AA698" t="s">
        <v>139</v>
      </c>
      <c r="AB698" t="s">
        <v>139</v>
      </c>
      <c r="AC698" s="36">
        <v>22.482731999999999</v>
      </c>
      <c r="AD698" s="36">
        <v>120.43151400000001</v>
      </c>
      <c r="AE698">
        <v>50</v>
      </c>
      <c r="AF698" s="37" t="s">
        <v>174</v>
      </c>
      <c r="AG698" s="37" t="s">
        <v>166</v>
      </c>
      <c r="AH698" t="s">
        <v>168</v>
      </c>
      <c r="AI698" t="s">
        <v>169</v>
      </c>
      <c r="AJ698" t="s">
        <v>170</v>
      </c>
      <c r="AK698" t="s">
        <v>172</v>
      </c>
      <c r="AL698" s="27" t="s">
        <v>177</v>
      </c>
    </row>
    <row r="699" spans="1:38" x14ac:dyDescent="0.25">
      <c r="A699">
        <v>698</v>
      </c>
      <c r="B699">
        <v>86</v>
      </c>
      <c r="C699" s="1">
        <v>41093</v>
      </c>
      <c r="D699" s="62">
        <v>2012</v>
      </c>
      <c r="E699" s="62">
        <v>7</v>
      </c>
      <c r="F699" s="62">
        <v>3</v>
      </c>
      <c r="G699">
        <v>3</v>
      </c>
      <c r="H699">
        <v>1</v>
      </c>
      <c r="I699">
        <v>30.8</v>
      </c>
      <c r="J699">
        <v>8.44</v>
      </c>
      <c r="K699">
        <v>10</v>
      </c>
      <c r="L699">
        <v>53.423927524646949</v>
      </c>
      <c r="M699">
        <v>4.6667412438414546</v>
      </c>
      <c r="N699">
        <v>78.595034966314088</v>
      </c>
      <c r="O699" t="s">
        <v>7</v>
      </c>
      <c r="P699" t="s">
        <v>141</v>
      </c>
      <c r="Q699" t="s">
        <v>112</v>
      </c>
      <c r="R699" t="s">
        <v>117</v>
      </c>
      <c r="S699" t="s">
        <v>139</v>
      </c>
      <c r="T699" t="s">
        <v>139</v>
      </c>
      <c r="U699" t="s">
        <v>139</v>
      </c>
      <c r="V699" t="s">
        <v>139</v>
      </c>
      <c r="W699" t="s">
        <v>139</v>
      </c>
      <c r="X699" t="s">
        <v>139</v>
      </c>
      <c r="Y699" t="s">
        <v>139</v>
      </c>
      <c r="Z699" t="s">
        <v>139</v>
      </c>
      <c r="AA699" t="s">
        <v>139</v>
      </c>
      <c r="AB699" t="s">
        <v>139</v>
      </c>
      <c r="AC699" s="36">
        <v>22.482731999999999</v>
      </c>
      <c r="AD699" s="36">
        <v>120.43151400000001</v>
      </c>
      <c r="AE699">
        <v>50</v>
      </c>
      <c r="AF699" s="37" t="s">
        <v>174</v>
      </c>
      <c r="AG699" s="37" t="s">
        <v>173</v>
      </c>
      <c r="AH699" t="s">
        <v>167</v>
      </c>
      <c r="AI699" t="s">
        <v>169</v>
      </c>
      <c r="AJ699" t="s">
        <v>170</v>
      </c>
      <c r="AK699" t="s">
        <v>171</v>
      </c>
      <c r="AL699" s="27" t="s">
        <v>177</v>
      </c>
    </row>
    <row r="700" spans="1:38" x14ac:dyDescent="0.25">
      <c r="A700">
        <v>699</v>
      </c>
      <c r="B700">
        <v>86</v>
      </c>
      <c r="C700" s="1">
        <v>41093</v>
      </c>
      <c r="D700" s="62">
        <v>2012</v>
      </c>
      <c r="E700" s="62">
        <v>7</v>
      </c>
      <c r="F700" s="62">
        <v>3</v>
      </c>
      <c r="G700">
        <v>3</v>
      </c>
      <c r="H700">
        <v>1</v>
      </c>
      <c r="I700">
        <v>30.8</v>
      </c>
      <c r="J700">
        <v>8.44</v>
      </c>
      <c r="K700">
        <v>10</v>
      </c>
      <c r="L700">
        <v>53.423927524646949</v>
      </c>
      <c r="M700">
        <v>4.6667412438414546</v>
      </c>
      <c r="N700">
        <v>119.46445314879742</v>
      </c>
      <c r="O700" t="s">
        <v>108</v>
      </c>
      <c r="P700" t="s">
        <v>141</v>
      </c>
      <c r="Q700" t="s">
        <v>114</v>
      </c>
      <c r="R700" t="s">
        <v>118</v>
      </c>
      <c r="S700" t="s">
        <v>139</v>
      </c>
      <c r="T700" t="s">
        <v>139</v>
      </c>
      <c r="U700" t="s">
        <v>139</v>
      </c>
      <c r="V700" t="s">
        <v>139</v>
      </c>
      <c r="W700" t="s">
        <v>139</v>
      </c>
      <c r="X700" t="s">
        <v>139</v>
      </c>
      <c r="Y700" t="s">
        <v>139</v>
      </c>
      <c r="Z700" t="s">
        <v>139</v>
      </c>
      <c r="AA700" t="s">
        <v>139</v>
      </c>
      <c r="AB700" t="s">
        <v>139</v>
      </c>
      <c r="AC700" s="36">
        <v>22.482731999999999</v>
      </c>
      <c r="AD700" s="36">
        <v>120.43151400000001</v>
      </c>
      <c r="AE700">
        <v>50</v>
      </c>
      <c r="AF700" s="37" t="s">
        <v>174</v>
      </c>
      <c r="AG700" s="37" t="s">
        <v>166</v>
      </c>
      <c r="AH700" t="s">
        <v>167</v>
      </c>
      <c r="AI700" t="s">
        <v>169</v>
      </c>
      <c r="AJ700" t="s">
        <v>170</v>
      </c>
      <c r="AK700" t="s">
        <v>175</v>
      </c>
      <c r="AL700" s="27" t="s">
        <v>177</v>
      </c>
    </row>
    <row r="701" spans="1:38" x14ac:dyDescent="0.25">
      <c r="A701">
        <v>700</v>
      </c>
      <c r="B701">
        <v>86</v>
      </c>
      <c r="C701" s="1">
        <v>41093</v>
      </c>
      <c r="D701" s="62">
        <v>2012</v>
      </c>
      <c r="E701" s="62">
        <v>7</v>
      </c>
      <c r="F701" s="62">
        <v>3</v>
      </c>
      <c r="G701">
        <v>3</v>
      </c>
      <c r="H701">
        <v>1</v>
      </c>
      <c r="I701">
        <v>30.8</v>
      </c>
      <c r="J701">
        <v>8.44</v>
      </c>
      <c r="K701">
        <v>10</v>
      </c>
      <c r="L701">
        <v>53.423927524646949</v>
      </c>
      <c r="M701">
        <v>4.6667412438414546</v>
      </c>
      <c r="N701">
        <v>147.75866573667048</v>
      </c>
      <c r="O701" t="s">
        <v>9</v>
      </c>
      <c r="P701" t="s">
        <v>141</v>
      </c>
      <c r="Q701" t="s">
        <v>115</v>
      </c>
      <c r="R701" t="s">
        <v>122</v>
      </c>
      <c r="S701" t="s">
        <v>139</v>
      </c>
      <c r="T701" t="s">
        <v>139</v>
      </c>
      <c r="U701" t="s">
        <v>139</v>
      </c>
      <c r="V701" t="s">
        <v>139</v>
      </c>
      <c r="W701" t="s">
        <v>139</v>
      </c>
      <c r="X701" t="s">
        <v>139</v>
      </c>
      <c r="Y701" t="s">
        <v>139</v>
      </c>
      <c r="Z701" t="s">
        <v>139</v>
      </c>
      <c r="AA701" t="s">
        <v>139</v>
      </c>
      <c r="AB701" t="s">
        <v>139</v>
      </c>
      <c r="AC701" s="36">
        <v>22.482731999999999</v>
      </c>
      <c r="AD701" s="36">
        <v>120.43151400000001</v>
      </c>
      <c r="AE701">
        <v>50</v>
      </c>
      <c r="AF701" s="37" t="s">
        <v>174</v>
      </c>
      <c r="AG701" s="37" t="s">
        <v>166</v>
      </c>
      <c r="AH701" t="s">
        <v>168</v>
      </c>
      <c r="AI701" t="s">
        <v>169</v>
      </c>
      <c r="AJ701" t="s">
        <v>170</v>
      </c>
      <c r="AK701" t="s">
        <v>172</v>
      </c>
      <c r="AL701" s="27" t="s">
        <v>177</v>
      </c>
    </row>
    <row r="702" spans="1:38" x14ac:dyDescent="0.25">
      <c r="A702">
        <v>701</v>
      </c>
      <c r="B702">
        <v>86</v>
      </c>
      <c r="C702" s="1">
        <v>41093</v>
      </c>
      <c r="D702" s="62">
        <v>2012</v>
      </c>
      <c r="E702" s="62">
        <v>7</v>
      </c>
      <c r="F702" s="62">
        <v>3</v>
      </c>
      <c r="G702">
        <v>3</v>
      </c>
      <c r="H702">
        <v>1</v>
      </c>
      <c r="I702">
        <v>30.8</v>
      </c>
      <c r="J702">
        <v>8.44</v>
      </c>
      <c r="K702">
        <v>10</v>
      </c>
      <c r="L702">
        <v>53.423927524646949</v>
      </c>
      <c r="M702">
        <v>4.6667412438414546</v>
      </c>
      <c r="N702">
        <v>38.773550583381613</v>
      </c>
      <c r="O702" t="s">
        <v>83</v>
      </c>
      <c r="P702" t="s">
        <v>142</v>
      </c>
      <c r="Q702" t="s">
        <v>115</v>
      </c>
      <c r="R702" t="s">
        <v>115</v>
      </c>
      <c r="S702" t="s">
        <v>139</v>
      </c>
      <c r="T702" t="s">
        <v>139</v>
      </c>
      <c r="U702" t="s">
        <v>139</v>
      </c>
      <c r="V702" t="s">
        <v>139</v>
      </c>
      <c r="W702" t="s">
        <v>139</v>
      </c>
      <c r="X702" t="s">
        <v>139</v>
      </c>
      <c r="Y702" t="s">
        <v>139</v>
      </c>
      <c r="Z702" t="s">
        <v>139</v>
      </c>
      <c r="AA702" t="s">
        <v>139</v>
      </c>
      <c r="AB702" t="s">
        <v>139</v>
      </c>
      <c r="AC702" s="36">
        <v>22.482731999999999</v>
      </c>
      <c r="AD702" s="36">
        <v>120.43151400000001</v>
      </c>
      <c r="AE702">
        <v>50</v>
      </c>
      <c r="AF702" s="37" t="s">
        <v>174</v>
      </c>
      <c r="AG702" s="37" t="s">
        <v>173</v>
      </c>
      <c r="AH702" t="s">
        <v>167</v>
      </c>
      <c r="AI702" t="s">
        <v>169</v>
      </c>
      <c r="AJ702" t="s">
        <v>170</v>
      </c>
      <c r="AK702" t="s">
        <v>171</v>
      </c>
      <c r="AL702" s="27" t="s">
        <v>177</v>
      </c>
    </row>
    <row r="703" spans="1:38" x14ac:dyDescent="0.25">
      <c r="A703">
        <v>702</v>
      </c>
      <c r="B703">
        <v>86</v>
      </c>
      <c r="C703" s="1">
        <v>41093</v>
      </c>
      <c r="D703" s="62">
        <v>2012</v>
      </c>
      <c r="E703" s="62">
        <v>7</v>
      </c>
      <c r="F703" s="62">
        <v>3</v>
      </c>
      <c r="G703">
        <v>3</v>
      </c>
      <c r="H703">
        <v>1</v>
      </c>
      <c r="I703">
        <v>30.8</v>
      </c>
      <c r="J703">
        <v>8.44</v>
      </c>
      <c r="K703">
        <v>10</v>
      </c>
      <c r="L703">
        <v>53.423927524646949</v>
      </c>
      <c r="M703">
        <v>4.6667412438414546</v>
      </c>
      <c r="N703">
        <v>5.2396689977542721</v>
      </c>
      <c r="O703" t="s">
        <v>59</v>
      </c>
      <c r="P703" t="s">
        <v>150</v>
      </c>
      <c r="Q703" t="s">
        <v>115</v>
      </c>
      <c r="R703" t="s">
        <v>124</v>
      </c>
      <c r="S703" t="s">
        <v>139</v>
      </c>
      <c r="T703" t="s">
        <v>139</v>
      </c>
      <c r="U703" t="s">
        <v>139</v>
      </c>
      <c r="V703" t="s">
        <v>139</v>
      </c>
      <c r="W703" t="s">
        <v>139</v>
      </c>
      <c r="X703" t="s">
        <v>139</v>
      </c>
      <c r="Y703" t="s">
        <v>139</v>
      </c>
      <c r="Z703" t="s">
        <v>139</v>
      </c>
      <c r="AA703" t="s">
        <v>139</v>
      </c>
      <c r="AB703" t="s">
        <v>139</v>
      </c>
      <c r="AC703" s="36">
        <v>22.482731999999999</v>
      </c>
      <c r="AD703" s="36">
        <v>120.43151400000001</v>
      </c>
      <c r="AE703">
        <v>50</v>
      </c>
      <c r="AF703" s="37" t="s">
        <v>174</v>
      </c>
      <c r="AG703" s="37" t="s">
        <v>166</v>
      </c>
      <c r="AH703" t="s">
        <v>167</v>
      </c>
      <c r="AI703" t="s">
        <v>169</v>
      </c>
      <c r="AJ703" t="s">
        <v>170</v>
      </c>
      <c r="AK703" t="s">
        <v>175</v>
      </c>
      <c r="AL703" s="27" t="s">
        <v>177</v>
      </c>
    </row>
    <row r="704" spans="1:38" x14ac:dyDescent="0.25">
      <c r="A704">
        <v>703</v>
      </c>
      <c r="B704">
        <v>86</v>
      </c>
      <c r="C704" s="1">
        <v>41093</v>
      </c>
      <c r="D704" s="62">
        <v>2012</v>
      </c>
      <c r="E704" s="62">
        <v>7</v>
      </c>
      <c r="F704" s="62">
        <v>3</v>
      </c>
      <c r="G704">
        <v>3</v>
      </c>
      <c r="H704">
        <v>1</v>
      </c>
      <c r="I704">
        <v>30.8</v>
      </c>
      <c r="J704">
        <v>8.44</v>
      </c>
      <c r="K704">
        <v>10</v>
      </c>
      <c r="L704">
        <v>53.423927524646949</v>
      </c>
      <c r="M704">
        <v>4.6667412438414546</v>
      </c>
      <c r="N704">
        <v>4.1917351982034186</v>
      </c>
      <c r="O704" t="s">
        <v>60</v>
      </c>
      <c r="P704" t="s">
        <v>151</v>
      </c>
      <c r="Q704" t="s">
        <v>115</v>
      </c>
      <c r="R704" t="s">
        <v>124</v>
      </c>
      <c r="S704" t="s">
        <v>139</v>
      </c>
      <c r="T704" t="s">
        <v>139</v>
      </c>
      <c r="U704" t="s">
        <v>139</v>
      </c>
      <c r="V704" t="s">
        <v>139</v>
      </c>
      <c r="W704" t="s">
        <v>139</v>
      </c>
      <c r="X704" t="s">
        <v>139</v>
      </c>
      <c r="Y704" t="s">
        <v>139</v>
      </c>
      <c r="Z704" t="s">
        <v>139</v>
      </c>
      <c r="AA704" t="s">
        <v>139</v>
      </c>
      <c r="AB704" t="s">
        <v>139</v>
      </c>
      <c r="AC704" s="36">
        <v>22.482731999999999</v>
      </c>
      <c r="AD704" s="36">
        <v>120.43151400000001</v>
      </c>
      <c r="AE704">
        <v>50</v>
      </c>
      <c r="AF704" s="37" t="s">
        <v>174</v>
      </c>
      <c r="AG704" s="37" t="s">
        <v>166</v>
      </c>
      <c r="AH704" t="s">
        <v>168</v>
      </c>
      <c r="AI704" t="s">
        <v>169</v>
      </c>
      <c r="AJ704" t="s">
        <v>170</v>
      </c>
      <c r="AK704" t="s">
        <v>172</v>
      </c>
      <c r="AL704" s="27" t="s">
        <v>177</v>
      </c>
    </row>
    <row r="705" spans="1:38" x14ac:dyDescent="0.25">
      <c r="A705">
        <v>704</v>
      </c>
      <c r="B705">
        <v>86</v>
      </c>
      <c r="C705" s="1">
        <v>41093</v>
      </c>
      <c r="D705" s="62">
        <v>2012</v>
      </c>
      <c r="E705" s="62">
        <v>7</v>
      </c>
      <c r="F705" s="62">
        <v>3</v>
      </c>
      <c r="G705">
        <v>3</v>
      </c>
      <c r="H705">
        <v>1</v>
      </c>
      <c r="I705">
        <v>30.8</v>
      </c>
      <c r="J705">
        <v>8.44</v>
      </c>
      <c r="K705">
        <v>10</v>
      </c>
      <c r="L705">
        <v>53.423927524646949</v>
      </c>
      <c r="M705">
        <v>4.6667412438414546</v>
      </c>
      <c r="N705">
        <v>1.0479337995508546</v>
      </c>
      <c r="O705" t="s">
        <v>66</v>
      </c>
      <c r="P705" t="s">
        <v>154</v>
      </c>
      <c r="Q705" t="s">
        <v>115</v>
      </c>
      <c r="R705" t="s">
        <v>119</v>
      </c>
      <c r="S705" t="s">
        <v>139</v>
      </c>
      <c r="T705" t="s">
        <v>139</v>
      </c>
      <c r="U705" t="s">
        <v>139</v>
      </c>
      <c r="V705" t="s">
        <v>139</v>
      </c>
      <c r="W705" t="s">
        <v>139</v>
      </c>
      <c r="X705" t="s">
        <v>139</v>
      </c>
      <c r="Y705" t="s">
        <v>139</v>
      </c>
      <c r="Z705" t="s">
        <v>139</v>
      </c>
      <c r="AA705" t="s">
        <v>139</v>
      </c>
      <c r="AB705" t="s">
        <v>139</v>
      </c>
      <c r="AC705" s="36">
        <v>22.482731999999999</v>
      </c>
      <c r="AD705" s="36">
        <v>120.43151400000001</v>
      </c>
      <c r="AE705">
        <v>50</v>
      </c>
      <c r="AF705" s="37" t="s">
        <v>174</v>
      </c>
      <c r="AG705" s="37" t="s">
        <v>173</v>
      </c>
      <c r="AH705" t="s">
        <v>167</v>
      </c>
      <c r="AI705" t="s">
        <v>169</v>
      </c>
      <c r="AJ705" t="s">
        <v>170</v>
      </c>
      <c r="AK705" t="s">
        <v>171</v>
      </c>
      <c r="AL705" s="27" t="s">
        <v>177</v>
      </c>
    </row>
    <row r="706" spans="1:38" x14ac:dyDescent="0.25">
      <c r="A706">
        <v>705</v>
      </c>
      <c r="B706">
        <v>86</v>
      </c>
      <c r="C706" s="1">
        <v>41093</v>
      </c>
      <c r="D706" s="62">
        <v>2012</v>
      </c>
      <c r="E706" s="62">
        <v>7</v>
      </c>
      <c r="F706" s="62">
        <v>3</v>
      </c>
      <c r="G706">
        <v>3</v>
      </c>
      <c r="H706">
        <v>1</v>
      </c>
      <c r="I706">
        <v>30.8</v>
      </c>
      <c r="J706">
        <v>8.44</v>
      </c>
      <c r="K706">
        <v>10</v>
      </c>
      <c r="L706">
        <v>53.423927524646949</v>
      </c>
      <c r="M706">
        <v>4.6667412438414546</v>
      </c>
      <c r="N706">
        <v>5.2396689977542721</v>
      </c>
      <c r="O706" t="s">
        <v>67</v>
      </c>
      <c r="P706" t="s">
        <v>155</v>
      </c>
      <c r="Q706" t="s">
        <v>115</v>
      </c>
      <c r="R706" t="s">
        <v>119</v>
      </c>
      <c r="S706" t="s">
        <v>139</v>
      </c>
      <c r="T706" t="s">
        <v>139</v>
      </c>
      <c r="U706" t="s">
        <v>139</v>
      </c>
      <c r="V706" t="s">
        <v>139</v>
      </c>
      <c r="W706" t="s">
        <v>139</v>
      </c>
      <c r="X706" t="s">
        <v>139</v>
      </c>
      <c r="Y706" t="s">
        <v>139</v>
      </c>
      <c r="Z706" t="s">
        <v>139</v>
      </c>
      <c r="AA706" t="s">
        <v>139</v>
      </c>
      <c r="AB706" t="s">
        <v>139</v>
      </c>
      <c r="AC706" s="36">
        <v>22.482731999999999</v>
      </c>
      <c r="AD706" s="36">
        <v>120.43151400000001</v>
      </c>
      <c r="AE706">
        <v>50</v>
      </c>
      <c r="AF706" s="37" t="s">
        <v>174</v>
      </c>
      <c r="AG706" s="37" t="s">
        <v>166</v>
      </c>
      <c r="AH706" t="s">
        <v>167</v>
      </c>
      <c r="AI706" t="s">
        <v>169</v>
      </c>
      <c r="AJ706" t="s">
        <v>170</v>
      </c>
      <c r="AK706" t="s">
        <v>175</v>
      </c>
      <c r="AL706" s="27" t="s">
        <v>177</v>
      </c>
    </row>
    <row r="707" spans="1:38" x14ac:dyDescent="0.25">
      <c r="A707">
        <v>706</v>
      </c>
      <c r="B707">
        <v>87</v>
      </c>
      <c r="C707" s="1">
        <v>41095</v>
      </c>
      <c r="D707" s="62">
        <v>2012</v>
      </c>
      <c r="E707" s="62">
        <v>7</v>
      </c>
      <c r="F707" s="62">
        <v>5</v>
      </c>
      <c r="G707">
        <v>3</v>
      </c>
      <c r="H707">
        <v>1</v>
      </c>
      <c r="I707">
        <v>31.3</v>
      </c>
      <c r="J707">
        <v>8.7200000000000006</v>
      </c>
      <c r="K707">
        <v>10</v>
      </c>
      <c r="L707">
        <v>59.952038369304546</v>
      </c>
      <c r="M707">
        <v>1.5861818411658217</v>
      </c>
      <c r="N707">
        <v>37.725616783830766</v>
      </c>
      <c r="O707" t="s">
        <v>5</v>
      </c>
      <c r="P707" t="s">
        <v>141</v>
      </c>
      <c r="Q707" t="s">
        <v>112</v>
      </c>
      <c r="R707" t="s">
        <v>116</v>
      </c>
      <c r="S707">
        <v>0.71620000000000006</v>
      </c>
      <c r="T707">
        <v>3.0817743806666527E-2</v>
      </c>
      <c r="U707">
        <v>0.84789999999999988</v>
      </c>
      <c r="V707">
        <v>3.0417283098776452E-2</v>
      </c>
      <c r="W707">
        <v>13.7</v>
      </c>
      <c r="X707">
        <v>1.828782229912691</v>
      </c>
      <c r="Y707">
        <v>1.6</v>
      </c>
      <c r="Z707">
        <v>0.8432740427115677</v>
      </c>
      <c r="AA707">
        <v>2.1</v>
      </c>
      <c r="AB707">
        <v>0.56764621219754663</v>
      </c>
      <c r="AC707" s="36">
        <v>22.482731999999999</v>
      </c>
      <c r="AD707" s="36">
        <v>120.43151400000001</v>
      </c>
      <c r="AE707">
        <v>50</v>
      </c>
      <c r="AF707" s="37" t="s">
        <v>174</v>
      </c>
      <c r="AG707" s="37" t="s">
        <v>166</v>
      </c>
      <c r="AH707" t="s">
        <v>168</v>
      </c>
      <c r="AI707" t="s">
        <v>169</v>
      </c>
      <c r="AJ707" t="s">
        <v>170</v>
      </c>
      <c r="AK707" t="s">
        <v>172</v>
      </c>
      <c r="AL707" s="27" t="s">
        <v>177</v>
      </c>
    </row>
    <row r="708" spans="1:38" x14ac:dyDescent="0.25">
      <c r="A708">
        <v>707</v>
      </c>
      <c r="B708">
        <v>87</v>
      </c>
      <c r="C708" s="1">
        <v>41095</v>
      </c>
      <c r="D708" s="62">
        <v>2012</v>
      </c>
      <c r="E708" s="62">
        <v>7</v>
      </c>
      <c r="F708" s="62">
        <v>5</v>
      </c>
      <c r="G708">
        <v>3</v>
      </c>
      <c r="H708">
        <v>1</v>
      </c>
      <c r="I708">
        <v>31.3</v>
      </c>
      <c r="J708">
        <v>8.7200000000000006</v>
      </c>
      <c r="K708">
        <v>10</v>
      </c>
      <c r="L708">
        <v>59.952038369304546</v>
      </c>
      <c r="M708">
        <v>1.5861818411658217</v>
      </c>
      <c r="N708">
        <v>64.447928672377557</v>
      </c>
      <c r="O708" t="s">
        <v>7</v>
      </c>
      <c r="P708" t="s">
        <v>141</v>
      </c>
      <c r="Q708" t="s">
        <v>112</v>
      </c>
      <c r="R708" t="s">
        <v>117</v>
      </c>
      <c r="S708" t="s">
        <v>139</v>
      </c>
      <c r="T708" t="s">
        <v>139</v>
      </c>
      <c r="U708" t="s">
        <v>139</v>
      </c>
      <c r="V708" t="s">
        <v>139</v>
      </c>
      <c r="W708" t="s">
        <v>139</v>
      </c>
      <c r="X708" t="s">
        <v>139</v>
      </c>
      <c r="Y708" t="s">
        <v>139</v>
      </c>
      <c r="Z708" t="s">
        <v>139</v>
      </c>
      <c r="AA708" t="s">
        <v>139</v>
      </c>
      <c r="AB708" t="s">
        <v>139</v>
      </c>
      <c r="AC708" s="36">
        <v>22.482731999999999</v>
      </c>
      <c r="AD708" s="36">
        <v>120.43151400000001</v>
      </c>
      <c r="AE708">
        <v>50</v>
      </c>
      <c r="AF708" s="37" t="s">
        <v>174</v>
      </c>
      <c r="AG708" s="37" t="s">
        <v>173</v>
      </c>
      <c r="AH708" t="s">
        <v>167</v>
      </c>
      <c r="AI708" t="s">
        <v>169</v>
      </c>
      <c r="AJ708" t="s">
        <v>170</v>
      </c>
      <c r="AK708" t="s">
        <v>171</v>
      </c>
      <c r="AL708" s="27" t="s">
        <v>177</v>
      </c>
    </row>
    <row r="709" spans="1:38" x14ac:dyDescent="0.25">
      <c r="A709">
        <v>708</v>
      </c>
      <c r="B709">
        <v>87</v>
      </c>
      <c r="C709" s="1">
        <v>41095</v>
      </c>
      <c r="D709" s="62">
        <v>2012</v>
      </c>
      <c r="E709" s="62">
        <v>7</v>
      </c>
      <c r="F709" s="62">
        <v>5</v>
      </c>
      <c r="G709">
        <v>3</v>
      </c>
      <c r="H709">
        <v>1</v>
      </c>
      <c r="I709">
        <v>31.3</v>
      </c>
      <c r="J709">
        <v>8.7200000000000006</v>
      </c>
      <c r="K709">
        <v>10</v>
      </c>
      <c r="L709">
        <v>59.952038369304546</v>
      </c>
      <c r="M709">
        <v>1.5861818411658217</v>
      </c>
      <c r="N709">
        <v>77.547101166763227</v>
      </c>
      <c r="O709" t="s">
        <v>108</v>
      </c>
      <c r="P709" t="s">
        <v>141</v>
      </c>
      <c r="Q709" t="s">
        <v>114</v>
      </c>
      <c r="R709" t="s">
        <v>118</v>
      </c>
      <c r="S709" t="s">
        <v>139</v>
      </c>
      <c r="T709" t="s">
        <v>139</v>
      </c>
      <c r="U709" t="s">
        <v>139</v>
      </c>
      <c r="V709" t="s">
        <v>139</v>
      </c>
      <c r="W709" t="s">
        <v>139</v>
      </c>
      <c r="X709" t="s">
        <v>139</v>
      </c>
      <c r="Y709" t="s">
        <v>139</v>
      </c>
      <c r="Z709" t="s">
        <v>139</v>
      </c>
      <c r="AA709" t="s">
        <v>139</v>
      </c>
      <c r="AB709" t="s">
        <v>139</v>
      </c>
      <c r="AC709" s="36">
        <v>22.482731999999999</v>
      </c>
      <c r="AD709" s="36">
        <v>120.43151400000001</v>
      </c>
      <c r="AE709">
        <v>50</v>
      </c>
      <c r="AF709" s="37" t="s">
        <v>174</v>
      </c>
      <c r="AG709" s="37" t="s">
        <v>166</v>
      </c>
      <c r="AH709" t="s">
        <v>167</v>
      </c>
      <c r="AI709" t="s">
        <v>169</v>
      </c>
      <c r="AJ709" t="s">
        <v>170</v>
      </c>
      <c r="AK709" t="s">
        <v>175</v>
      </c>
      <c r="AL709" s="27" t="s">
        <v>177</v>
      </c>
    </row>
    <row r="710" spans="1:38" x14ac:dyDescent="0.25">
      <c r="A710">
        <v>709</v>
      </c>
      <c r="B710">
        <v>87</v>
      </c>
      <c r="C710" s="1">
        <v>41095</v>
      </c>
      <c r="D710" s="62">
        <v>2012</v>
      </c>
      <c r="E710" s="62">
        <v>7</v>
      </c>
      <c r="F710" s="62">
        <v>5</v>
      </c>
      <c r="G710">
        <v>3</v>
      </c>
      <c r="H710">
        <v>1</v>
      </c>
      <c r="I710">
        <v>31.3</v>
      </c>
      <c r="J710">
        <v>8.7200000000000006</v>
      </c>
      <c r="K710">
        <v>10</v>
      </c>
      <c r="L710">
        <v>59.952038369304546</v>
      </c>
      <c r="M710">
        <v>1.5861818411658217</v>
      </c>
      <c r="N710">
        <v>73.355365968559823</v>
      </c>
      <c r="O710" t="s">
        <v>9</v>
      </c>
      <c r="P710" t="s">
        <v>141</v>
      </c>
      <c r="Q710" t="s">
        <v>115</v>
      </c>
      <c r="R710" t="s">
        <v>122</v>
      </c>
      <c r="S710" t="s">
        <v>139</v>
      </c>
      <c r="T710" t="s">
        <v>139</v>
      </c>
      <c r="U710" t="s">
        <v>139</v>
      </c>
      <c r="V710" t="s">
        <v>139</v>
      </c>
      <c r="W710" t="s">
        <v>139</v>
      </c>
      <c r="X710" t="s">
        <v>139</v>
      </c>
      <c r="Y710" t="s">
        <v>139</v>
      </c>
      <c r="Z710" t="s">
        <v>139</v>
      </c>
      <c r="AA710" t="s">
        <v>139</v>
      </c>
      <c r="AB710" t="s">
        <v>139</v>
      </c>
      <c r="AC710" s="36">
        <v>22.482731999999999</v>
      </c>
      <c r="AD710" s="36">
        <v>120.43151400000001</v>
      </c>
      <c r="AE710">
        <v>50</v>
      </c>
      <c r="AF710" s="37" t="s">
        <v>174</v>
      </c>
      <c r="AG710" s="37" t="s">
        <v>166</v>
      </c>
      <c r="AH710" t="s">
        <v>168</v>
      </c>
      <c r="AI710" t="s">
        <v>169</v>
      </c>
      <c r="AJ710" t="s">
        <v>170</v>
      </c>
      <c r="AK710" t="s">
        <v>172</v>
      </c>
      <c r="AL710" s="27" t="s">
        <v>177</v>
      </c>
    </row>
    <row r="711" spans="1:38" x14ac:dyDescent="0.25">
      <c r="A711">
        <v>710</v>
      </c>
      <c r="B711">
        <v>87</v>
      </c>
      <c r="C711" s="1">
        <v>41095</v>
      </c>
      <c r="D711" s="62">
        <v>2012</v>
      </c>
      <c r="E711" s="62">
        <v>7</v>
      </c>
      <c r="F711" s="62">
        <v>5</v>
      </c>
      <c r="G711">
        <v>3</v>
      </c>
      <c r="H711">
        <v>1</v>
      </c>
      <c r="I711">
        <v>31.3</v>
      </c>
      <c r="J711">
        <v>8.7200000000000006</v>
      </c>
      <c r="K711">
        <v>10</v>
      </c>
      <c r="L711">
        <v>59.952038369304546</v>
      </c>
      <c r="M711">
        <v>1.5861818411658217</v>
      </c>
      <c r="N711">
        <v>89.074372961822633</v>
      </c>
      <c r="O711" t="s">
        <v>83</v>
      </c>
      <c r="P711" t="s">
        <v>142</v>
      </c>
      <c r="Q711" t="s">
        <v>115</v>
      </c>
      <c r="R711" t="s">
        <v>115</v>
      </c>
      <c r="S711" t="s">
        <v>139</v>
      </c>
      <c r="T711" t="s">
        <v>139</v>
      </c>
      <c r="U711" t="s">
        <v>139</v>
      </c>
      <c r="V711" t="s">
        <v>139</v>
      </c>
      <c r="W711" t="s">
        <v>139</v>
      </c>
      <c r="X711" t="s">
        <v>139</v>
      </c>
      <c r="Y711" t="s">
        <v>139</v>
      </c>
      <c r="Z711" t="s">
        <v>139</v>
      </c>
      <c r="AA711" t="s">
        <v>139</v>
      </c>
      <c r="AB711" t="s">
        <v>139</v>
      </c>
      <c r="AC711" s="36">
        <v>22.482731999999999</v>
      </c>
      <c r="AD711" s="36">
        <v>120.43151400000001</v>
      </c>
      <c r="AE711">
        <v>50</v>
      </c>
      <c r="AF711" s="37" t="s">
        <v>174</v>
      </c>
      <c r="AG711" s="37" t="s">
        <v>173</v>
      </c>
      <c r="AH711" t="s">
        <v>167</v>
      </c>
      <c r="AI711" t="s">
        <v>169</v>
      </c>
      <c r="AJ711" t="s">
        <v>170</v>
      </c>
      <c r="AK711" t="s">
        <v>171</v>
      </c>
      <c r="AL711" s="27" t="s">
        <v>177</v>
      </c>
    </row>
    <row r="712" spans="1:38" x14ac:dyDescent="0.25">
      <c r="A712">
        <v>711</v>
      </c>
      <c r="B712">
        <v>87</v>
      </c>
      <c r="C712" s="1">
        <v>41095</v>
      </c>
      <c r="D712" s="62">
        <v>2012</v>
      </c>
      <c r="E712" s="62">
        <v>7</v>
      </c>
      <c r="F712" s="62">
        <v>5</v>
      </c>
      <c r="G712">
        <v>3</v>
      </c>
      <c r="H712">
        <v>1</v>
      </c>
      <c r="I712">
        <v>31.3</v>
      </c>
      <c r="J712">
        <v>8.7200000000000006</v>
      </c>
      <c r="K712">
        <v>10</v>
      </c>
      <c r="L712">
        <v>59.952038369304546</v>
      </c>
      <c r="M712">
        <v>1.5861818411658217</v>
      </c>
      <c r="N712">
        <v>0.52396689977542732</v>
      </c>
      <c r="O712" t="s">
        <v>53</v>
      </c>
      <c r="P712" t="s">
        <v>53</v>
      </c>
      <c r="Q712" t="s">
        <v>115</v>
      </c>
      <c r="R712" t="s">
        <v>115</v>
      </c>
      <c r="S712" t="s">
        <v>139</v>
      </c>
      <c r="T712" t="s">
        <v>139</v>
      </c>
      <c r="U712" t="s">
        <v>139</v>
      </c>
      <c r="V712" t="s">
        <v>139</v>
      </c>
      <c r="W712" t="s">
        <v>139</v>
      </c>
      <c r="X712" t="s">
        <v>139</v>
      </c>
      <c r="Y712" t="s">
        <v>139</v>
      </c>
      <c r="Z712" t="s">
        <v>139</v>
      </c>
      <c r="AA712" t="s">
        <v>139</v>
      </c>
      <c r="AB712" t="s">
        <v>139</v>
      </c>
      <c r="AC712" s="36">
        <v>22.482731999999999</v>
      </c>
      <c r="AD712" s="36">
        <v>120.43151400000001</v>
      </c>
      <c r="AE712">
        <v>50</v>
      </c>
      <c r="AF712" s="37" t="s">
        <v>174</v>
      </c>
      <c r="AG712" s="37" t="s">
        <v>166</v>
      </c>
      <c r="AH712" t="s">
        <v>167</v>
      </c>
      <c r="AI712" t="s">
        <v>169</v>
      </c>
      <c r="AJ712" t="s">
        <v>170</v>
      </c>
      <c r="AK712" t="s">
        <v>175</v>
      </c>
      <c r="AL712" s="27" t="s">
        <v>177</v>
      </c>
    </row>
    <row r="713" spans="1:38" x14ac:dyDescent="0.25">
      <c r="A713">
        <v>712</v>
      </c>
      <c r="B713">
        <v>87</v>
      </c>
      <c r="C713" s="1">
        <v>41095</v>
      </c>
      <c r="D713" s="62">
        <v>2012</v>
      </c>
      <c r="E713" s="62">
        <v>7</v>
      </c>
      <c r="F713" s="62">
        <v>5</v>
      </c>
      <c r="G713">
        <v>3</v>
      </c>
      <c r="H713">
        <v>1</v>
      </c>
      <c r="I713">
        <v>31.3</v>
      </c>
      <c r="J713">
        <v>8.7200000000000006</v>
      </c>
      <c r="K713">
        <v>10</v>
      </c>
      <c r="L713">
        <v>59.952038369304546</v>
      </c>
      <c r="M713">
        <v>1.5861818411658217</v>
      </c>
      <c r="N713">
        <v>0.52396689977542732</v>
      </c>
      <c r="O713" t="s">
        <v>55</v>
      </c>
      <c r="P713" t="s">
        <v>55</v>
      </c>
      <c r="Q713" t="s">
        <v>115</v>
      </c>
      <c r="R713" t="s">
        <v>115</v>
      </c>
      <c r="S713" t="s">
        <v>139</v>
      </c>
      <c r="T713" t="s">
        <v>139</v>
      </c>
      <c r="U713" t="s">
        <v>139</v>
      </c>
      <c r="V713" t="s">
        <v>139</v>
      </c>
      <c r="W713" t="s">
        <v>139</v>
      </c>
      <c r="X713" t="s">
        <v>139</v>
      </c>
      <c r="Y713" t="s">
        <v>139</v>
      </c>
      <c r="Z713" t="s">
        <v>139</v>
      </c>
      <c r="AA713" t="s">
        <v>139</v>
      </c>
      <c r="AB713" t="s">
        <v>139</v>
      </c>
      <c r="AC713" s="36">
        <v>22.482731999999999</v>
      </c>
      <c r="AD713" s="36">
        <v>120.43151400000001</v>
      </c>
      <c r="AE713">
        <v>50</v>
      </c>
      <c r="AF713" s="37" t="s">
        <v>174</v>
      </c>
      <c r="AG713" s="37" t="s">
        <v>166</v>
      </c>
      <c r="AH713" t="s">
        <v>168</v>
      </c>
      <c r="AI713" t="s">
        <v>169</v>
      </c>
      <c r="AJ713" t="s">
        <v>170</v>
      </c>
      <c r="AK713" t="s">
        <v>172</v>
      </c>
      <c r="AL713" s="27" t="s">
        <v>177</v>
      </c>
    </row>
    <row r="714" spans="1:38" x14ac:dyDescent="0.25">
      <c r="A714">
        <v>713</v>
      </c>
      <c r="B714">
        <v>87</v>
      </c>
      <c r="C714" s="1">
        <v>41095</v>
      </c>
      <c r="D714" s="62">
        <v>2012</v>
      </c>
      <c r="E714" s="62">
        <v>7</v>
      </c>
      <c r="F714" s="62">
        <v>5</v>
      </c>
      <c r="G714">
        <v>3</v>
      </c>
      <c r="H714">
        <v>1</v>
      </c>
      <c r="I714">
        <v>31.3</v>
      </c>
      <c r="J714">
        <v>8.7200000000000006</v>
      </c>
      <c r="K714">
        <v>10</v>
      </c>
      <c r="L714">
        <v>59.952038369304546</v>
      </c>
      <c r="M714">
        <v>1.5861818411658217</v>
      </c>
      <c r="N714">
        <v>1.5719006993262818</v>
      </c>
      <c r="O714" t="s">
        <v>59</v>
      </c>
      <c r="P714" t="s">
        <v>150</v>
      </c>
      <c r="Q714" t="s">
        <v>115</v>
      </c>
      <c r="R714" t="s">
        <v>124</v>
      </c>
      <c r="S714" t="s">
        <v>139</v>
      </c>
      <c r="T714" t="s">
        <v>139</v>
      </c>
      <c r="U714" t="s">
        <v>139</v>
      </c>
      <c r="V714" t="s">
        <v>139</v>
      </c>
      <c r="W714" t="s">
        <v>139</v>
      </c>
      <c r="X714" t="s">
        <v>139</v>
      </c>
      <c r="Y714" t="s">
        <v>139</v>
      </c>
      <c r="Z714" t="s">
        <v>139</v>
      </c>
      <c r="AA714" t="s">
        <v>139</v>
      </c>
      <c r="AB714" t="s">
        <v>139</v>
      </c>
      <c r="AC714" s="36">
        <v>22.482731999999999</v>
      </c>
      <c r="AD714" s="36">
        <v>120.43151400000001</v>
      </c>
      <c r="AE714">
        <v>50</v>
      </c>
      <c r="AF714" s="37" t="s">
        <v>174</v>
      </c>
      <c r="AG714" s="37" t="s">
        <v>173</v>
      </c>
      <c r="AH714" t="s">
        <v>167</v>
      </c>
      <c r="AI714" t="s">
        <v>169</v>
      </c>
      <c r="AJ714" t="s">
        <v>170</v>
      </c>
      <c r="AK714" t="s">
        <v>171</v>
      </c>
      <c r="AL714" s="27" t="s">
        <v>177</v>
      </c>
    </row>
    <row r="715" spans="1:38" x14ac:dyDescent="0.25">
      <c r="A715">
        <v>714</v>
      </c>
      <c r="B715">
        <v>87</v>
      </c>
      <c r="C715" s="1">
        <v>41095</v>
      </c>
      <c r="D715" s="62">
        <v>2012</v>
      </c>
      <c r="E715" s="62">
        <v>7</v>
      </c>
      <c r="F715" s="62">
        <v>5</v>
      </c>
      <c r="G715">
        <v>3</v>
      </c>
      <c r="H715">
        <v>1</v>
      </c>
      <c r="I715">
        <v>31.3</v>
      </c>
      <c r="J715">
        <v>8.7200000000000006</v>
      </c>
      <c r="K715">
        <v>10</v>
      </c>
      <c r="L715">
        <v>59.952038369304546</v>
      </c>
      <c r="M715">
        <v>1.5861818411658217</v>
      </c>
      <c r="N715">
        <v>1.0479337995508546</v>
      </c>
      <c r="O715" t="s">
        <v>60</v>
      </c>
      <c r="P715" t="s">
        <v>151</v>
      </c>
      <c r="Q715" t="s">
        <v>115</v>
      </c>
      <c r="R715" t="s">
        <v>124</v>
      </c>
      <c r="S715" t="s">
        <v>139</v>
      </c>
      <c r="T715" t="s">
        <v>139</v>
      </c>
      <c r="U715" t="s">
        <v>139</v>
      </c>
      <c r="V715" t="s">
        <v>139</v>
      </c>
      <c r="W715" t="s">
        <v>139</v>
      </c>
      <c r="X715" t="s">
        <v>139</v>
      </c>
      <c r="Y715" t="s">
        <v>139</v>
      </c>
      <c r="Z715" t="s">
        <v>139</v>
      </c>
      <c r="AA715" t="s">
        <v>139</v>
      </c>
      <c r="AB715" t="s">
        <v>139</v>
      </c>
      <c r="AC715" s="36">
        <v>22.482731999999999</v>
      </c>
      <c r="AD715" s="36">
        <v>120.43151400000001</v>
      </c>
      <c r="AE715">
        <v>50</v>
      </c>
      <c r="AF715" s="37" t="s">
        <v>174</v>
      </c>
      <c r="AG715" s="37" t="s">
        <v>166</v>
      </c>
      <c r="AH715" t="s">
        <v>167</v>
      </c>
      <c r="AI715" t="s">
        <v>169</v>
      </c>
      <c r="AJ715" t="s">
        <v>170</v>
      </c>
      <c r="AK715" t="s">
        <v>175</v>
      </c>
      <c r="AL715" s="27" t="s">
        <v>177</v>
      </c>
    </row>
    <row r="716" spans="1:38" x14ac:dyDescent="0.25">
      <c r="A716">
        <v>715</v>
      </c>
      <c r="B716">
        <v>87</v>
      </c>
      <c r="C716" s="1">
        <v>41095</v>
      </c>
      <c r="D716" s="62">
        <v>2012</v>
      </c>
      <c r="E716" s="62">
        <v>7</v>
      </c>
      <c r="F716" s="62">
        <v>5</v>
      </c>
      <c r="G716">
        <v>3</v>
      </c>
      <c r="H716">
        <v>1</v>
      </c>
      <c r="I716">
        <v>31.3</v>
      </c>
      <c r="J716">
        <v>8.7200000000000006</v>
      </c>
      <c r="K716">
        <v>10</v>
      </c>
      <c r="L716">
        <v>59.952038369304546</v>
      </c>
      <c r="M716">
        <v>1.5861818411658217</v>
      </c>
      <c r="N716">
        <v>2.619834498877136</v>
      </c>
      <c r="O716" t="s">
        <v>67</v>
      </c>
      <c r="P716" t="s">
        <v>155</v>
      </c>
      <c r="Q716" t="s">
        <v>115</v>
      </c>
      <c r="R716" t="s">
        <v>119</v>
      </c>
      <c r="S716" t="s">
        <v>139</v>
      </c>
      <c r="T716" t="s">
        <v>139</v>
      </c>
      <c r="U716" t="s">
        <v>139</v>
      </c>
      <c r="V716" t="s">
        <v>139</v>
      </c>
      <c r="W716" t="s">
        <v>139</v>
      </c>
      <c r="X716" t="s">
        <v>139</v>
      </c>
      <c r="Y716" t="s">
        <v>139</v>
      </c>
      <c r="Z716" t="s">
        <v>139</v>
      </c>
      <c r="AA716" t="s">
        <v>139</v>
      </c>
      <c r="AB716" t="s">
        <v>139</v>
      </c>
      <c r="AC716" s="36">
        <v>22.482731999999999</v>
      </c>
      <c r="AD716" s="36">
        <v>120.43151400000001</v>
      </c>
      <c r="AE716">
        <v>50</v>
      </c>
      <c r="AF716" s="37" t="s">
        <v>174</v>
      </c>
      <c r="AG716" s="37" t="s">
        <v>166</v>
      </c>
      <c r="AH716" t="s">
        <v>168</v>
      </c>
      <c r="AI716" t="s">
        <v>169</v>
      </c>
      <c r="AJ716" t="s">
        <v>170</v>
      </c>
      <c r="AK716" t="s">
        <v>172</v>
      </c>
      <c r="AL716" s="27" t="s">
        <v>177</v>
      </c>
    </row>
    <row r="717" spans="1:38" x14ac:dyDescent="0.25">
      <c r="A717">
        <v>716</v>
      </c>
      <c r="B717">
        <v>88</v>
      </c>
      <c r="C717" s="1">
        <v>41097</v>
      </c>
      <c r="D717" s="62">
        <v>2012</v>
      </c>
      <c r="E717" s="62">
        <v>7</v>
      </c>
      <c r="F717" s="62">
        <v>7</v>
      </c>
      <c r="G717">
        <v>3</v>
      </c>
      <c r="H717">
        <v>1</v>
      </c>
      <c r="I717">
        <v>31.4</v>
      </c>
      <c r="J717">
        <v>8.7100000000000009</v>
      </c>
      <c r="K717">
        <v>16</v>
      </c>
      <c r="L717">
        <v>57.753796962430044</v>
      </c>
      <c r="M717">
        <v>4.5394950805757626</v>
      </c>
      <c r="N717">
        <v>4.4537186480911313</v>
      </c>
      <c r="O717" t="s">
        <v>5</v>
      </c>
      <c r="P717" t="s">
        <v>141</v>
      </c>
      <c r="Q717" t="s">
        <v>112</v>
      </c>
      <c r="R717" t="s">
        <v>116</v>
      </c>
      <c r="S717" t="s">
        <v>139</v>
      </c>
      <c r="T717" t="s">
        <v>139</v>
      </c>
      <c r="U717" t="s">
        <v>139</v>
      </c>
      <c r="V717" t="s">
        <v>139</v>
      </c>
      <c r="W717" t="s">
        <v>139</v>
      </c>
      <c r="X717" t="s">
        <v>139</v>
      </c>
      <c r="Y717" t="s">
        <v>139</v>
      </c>
      <c r="Z717" t="s">
        <v>139</v>
      </c>
      <c r="AA717" t="s">
        <v>139</v>
      </c>
      <c r="AB717" t="s">
        <v>139</v>
      </c>
      <c r="AC717" s="36">
        <v>22.482731999999999</v>
      </c>
      <c r="AD717" s="36">
        <v>120.43151400000001</v>
      </c>
      <c r="AE717">
        <v>50</v>
      </c>
      <c r="AF717" s="37" t="s">
        <v>174</v>
      </c>
      <c r="AG717" s="37" t="s">
        <v>173</v>
      </c>
      <c r="AH717" t="s">
        <v>167</v>
      </c>
      <c r="AI717" t="s">
        <v>169</v>
      </c>
      <c r="AJ717" t="s">
        <v>170</v>
      </c>
      <c r="AK717" t="s">
        <v>171</v>
      </c>
      <c r="AL717" s="27" t="s">
        <v>177</v>
      </c>
    </row>
    <row r="718" spans="1:38" x14ac:dyDescent="0.25">
      <c r="A718">
        <v>717</v>
      </c>
      <c r="B718">
        <v>88</v>
      </c>
      <c r="C718" s="1">
        <v>41097</v>
      </c>
      <c r="D718" s="62">
        <v>2012</v>
      </c>
      <c r="E718" s="62">
        <v>7</v>
      </c>
      <c r="F718" s="62">
        <v>7</v>
      </c>
      <c r="G718">
        <v>3</v>
      </c>
      <c r="H718">
        <v>1</v>
      </c>
      <c r="I718">
        <v>31.4</v>
      </c>
      <c r="J718">
        <v>8.7100000000000009</v>
      </c>
      <c r="K718">
        <v>16</v>
      </c>
      <c r="L718">
        <v>57.753796962430044</v>
      </c>
      <c r="M718">
        <v>4.5394950805757626</v>
      </c>
      <c r="N718">
        <v>7.5975200467436954</v>
      </c>
      <c r="O718" t="s">
        <v>7</v>
      </c>
      <c r="P718" t="s">
        <v>141</v>
      </c>
      <c r="Q718" t="s">
        <v>112</v>
      </c>
      <c r="R718" t="s">
        <v>117</v>
      </c>
      <c r="S718" t="s">
        <v>139</v>
      </c>
      <c r="T718" t="s">
        <v>139</v>
      </c>
      <c r="U718" t="s">
        <v>139</v>
      </c>
      <c r="V718" t="s">
        <v>139</v>
      </c>
      <c r="W718" t="s">
        <v>139</v>
      </c>
      <c r="X718" t="s">
        <v>139</v>
      </c>
      <c r="Y718" t="s">
        <v>139</v>
      </c>
      <c r="Z718" t="s">
        <v>139</v>
      </c>
      <c r="AA718" t="s">
        <v>139</v>
      </c>
      <c r="AB718" t="s">
        <v>139</v>
      </c>
      <c r="AC718" s="36">
        <v>22.482731999999999</v>
      </c>
      <c r="AD718" s="36">
        <v>120.43151400000001</v>
      </c>
      <c r="AE718">
        <v>50</v>
      </c>
      <c r="AF718" s="37" t="s">
        <v>174</v>
      </c>
      <c r="AG718" s="37" t="s">
        <v>166</v>
      </c>
      <c r="AH718" t="s">
        <v>167</v>
      </c>
      <c r="AI718" t="s">
        <v>169</v>
      </c>
      <c r="AJ718" t="s">
        <v>170</v>
      </c>
      <c r="AK718" t="s">
        <v>175</v>
      </c>
      <c r="AL718" s="27" t="s">
        <v>177</v>
      </c>
    </row>
    <row r="719" spans="1:38" x14ac:dyDescent="0.25">
      <c r="A719">
        <v>718</v>
      </c>
      <c r="B719">
        <v>88</v>
      </c>
      <c r="C719" s="1">
        <v>41097</v>
      </c>
      <c r="D719" s="62">
        <v>2012</v>
      </c>
      <c r="E719" s="62">
        <v>7</v>
      </c>
      <c r="F719" s="62">
        <v>7</v>
      </c>
      <c r="G719">
        <v>3</v>
      </c>
      <c r="H719">
        <v>1</v>
      </c>
      <c r="I719">
        <v>31.4</v>
      </c>
      <c r="J719">
        <v>8.7100000000000009</v>
      </c>
      <c r="K719">
        <v>16</v>
      </c>
      <c r="L719">
        <v>57.753796962430044</v>
      </c>
      <c r="M719">
        <v>4.5394950805757626</v>
      </c>
      <c r="N719">
        <v>10.479337995508544</v>
      </c>
      <c r="O719" t="s">
        <v>108</v>
      </c>
      <c r="P719" t="s">
        <v>141</v>
      </c>
      <c r="Q719" t="s">
        <v>114</v>
      </c>
      <c r="R719" t="s">
        <v>118</v>
      </c>
      <c r="S719" t="s">
        <v>139</v>
      </c>
      <c r="T719" t="s">
        <v>139</v>
      </c>
      <c r="U719" t="s">
        <v>139</v>
      </c>
      <c r="V719" t="s">
        <v>139</v>
      </c>
      <c r="W719" t="s">
        <v>139</v>
      </c>
      <c r="X719" t="s">
        <v>139</v>
      </c>
      <c r="Y719" t="s">
        <v>139</v>
      </c>
      <c r="Z719" t="s">
        <v>139</v>
      </c>
      <c r="AA719" t="s">
        <v>139</v>
      </c>
      <c r="AB719" t="s">
        <v>139</v>
      </c>
      <c r="AC719" s="36">
        <v>22.482731999999999</v>
      </c>
      <c r="AD719" s="36">
        <v>120.43151400000001</v>
      </c>
      <c r="AE719">
        <v>50</v>
      </c>
      <c r="AF719" s="37" t="s">
        <v>174</v>
      </c>
      <c r="AG719" s="37" t="s">
        <v>166</v>
      </c>
      <c r="AH719" t="s">
        <v>168</v>
      </c>
      <c r="AI719" t="s">
        <v>169</v>
      </c>
      <c r="AJ719" t="s">
        <v>170</v>
      </c>
      <c r="AK719" t="s">
        <v>172</v>
      </c>
      <c r="AL719" s="27" t="s">
        <v>177</v>
      </c>
    </row>
    <row r="720" spans="1:38" x14ac:dyDescent="0.25">
      <c r="A720">
        <v>719</v>
      </c>
      <c r="B720">
        <v>88</v>
      </c>
      <c r="C720" s="1">
        <v>41097</v>
      </c>
      <c r="D720" s="62">
        <v>2012</v>
      </c>
      <c r="E720" s="62">
        <v>7</v>
      </c>
      <c r="F720" s="62">
        <v>7</v>
      </c>
      <c r="G720">
        <v>3</v>
      </c>
      <c r="H720">
        <v>1</v>
      </c>
      <c r="I720">
        <v>31.4</v>
      </c>
      <c r="J720">
        <v>8.7100000000000009</v>
      </c>
      <c r="K720">
        <v>16</v>
      </c>
      <c r="L720">
        <v>57.753796962430044</v>
      </c>
      <c r="M720">
        <v>4.5394950805757626</v>
      </c>
      <c r="N720">
        <v>34.843798835065911</v>
      </c>
      <c r="O720" t="s">
        <v>9</v>
      </c>
      <c r="P720" t="s">
        <v>141</v>
      </c>
      <c r="Q720" t="s">
        <v>115</v>
      </c>
      <c r="R720" t="s">
        <v>122</v>
      </c>
      <c r="S720" t="s">
        <v>139</v>
      </c>
      <c r="T720" t="s">
        <v>139</v>
      </c>
      <c r="U720" t="s">
        <v>139</v>
      </c>
      <c r="V720" t="s">
        <v>139</v>
      </c>
      <c r="W720" t="s">
        <v>139</v>
      </c>
      <c r="X720" t="s">
        <v>139</v>
      </c>
      <c r="Y720" t="s">
        <v>139</v>
      </c>
      <c r="Z720" t="s">
        <v>139</v>
      </c>
      <c r="AA720" t="s">
        <v>139</v>
      </c>
      <c r="AB720" t="s">
        <v>139</v>
      </c>
      <c r="AC720" s="36">
        <v>22.482731999999999</v>
      </c>
      <c r="AD720" s="36">
        <v>120.43151400000001</v>
      </c>
      <c r="AE720">
        <v>50</v>
      </c>
      <c r="AF720" s="37" t="s">
        <v>174</v>
      </c>
      <c r="AG720" s="37" t="s">
        <v>173</v>
      </c>
      <c r="AH720" t="s">
        <v>167</v>
      </c>
      <c r="AI720" t="s">
        <v>169</v>
      </c>
      <c r="AJ720" t="s">
        <v>170</v>
      </c>
      <c r="AK720" t="s">
        <v>171</v>
      </c>
      <c r="AL720" s="27" t="s">
        <v>177</v>
      </c>
    </row>
    <row r="721" spans="1:38" x14ac:dyDescent="0.25">
      <c r="A721">
        <v>720</v>
      </c>
      <c r="B721">
        <v>88</v>
      </c>
      <c r="C721" s="1">
        <v>41097</v>
      </c>
      <c r="D721" s="62">
        <v>2012</v>
      </c>
      <c r="E721" s="62">
        <v>7</v>
      </c>
      <c r="F721" s="62">
        <v>7</v>
      </c>
      <c r="G721">
        <v>3</v>
      </c>
      <c r="H721">
        <v>1</v>
      </c>
      <c r="I721">
        <v>31.4</v>
      </c>
      <c r="J721">
        <v>8.7100000000000009</v>
      </c>
      <c r="K721">
        <v>16</v>
      </c>
      <c r="L721">
        <v>57.753796962430044</v>
      </c>
      <c r="M721">
        <v>4.5394950805757626</v>
      </c>
      <c r="N721">
        <v>19.124791841803095</v>
      </c>
      <c r="O721" t="s">
        <v>83</v>
      </c>
      <c r="P721" t="s">
        <v>142</v>
      </c>
      <c r="Q721" t="s">
        <v>115</v>
      </c>
      <c r="R721" t="s">
        <v>115</v>
      </c>
      <c r="S721" t="s">
        <v>139</v>
      </c>
      <c r="T721" t="s">
        <v>139</v>
      </c>
      <c r="U721" t="s">
        <v>139</v>
      </c>
      <c r="V721" t="s">
        <v>139</v>
      </c>
      <c r="W721" t="s">
        <v>139</v>
      </c>
      <c r="X721" t="s">
        <v>139</v>
      </c>
      <c r="Y721" t="s">
        <v>139</v>
      </c>
      <c r="Z721" t="s">
        <v>139</v>
      </c>
      <c r="AA721" t="s">
        <v>139</v>
      </c>
      <c r="AB721" t="s">
        <v>139</v>
      </c>
      <c r="AC721" s="36">
        <v>22.482731999999999</v>
      </c>
      <c r="AD721" s="36">
        <v>120.43151400000001</v>
      </c>
      <c r="AE721">
        <v>50</v>
      </c>
      <c r="AF721" s="37" t="s">
        <v>174</v>
      </c>
      <c r="AG721" s="37" t="s">
        <v>166</v>
      </c>
      <c r="AH721" t="s">
        <v>167</v>
      </c>
      <c r="AI721" t="s">
        <v>169</v>
      </c>
      <c r="AJ721" t="s">
        <v>170</v>
      </c>
      <c r="AK721" t="s">
        <v>175</v>
      </c>
      <c r="AL721" s="27" t="s">
        <v>177</v>
      </c>
    </row>
    <row r="722" spans="1:38" x14ac:dyDescent="0.25">
      <c r="A722">
        <v>721</v>
      </c>
      <c r="B722">
        <v>88</v>
      </c>
      <c r="C722" s="1">
        <v>41097</v>
      </c>
      <c r="D722" s="62">
        <v>2012</v>
      </c>
      <c r="E722" s="62">
        <v>7</v>
      </c>
      <c r="F722" s="62">
        <v>7</v>
      </c>
      <c r="G722">
        <v>3</v>
      </c>
      <c r="H722">
        <v>1</v>
      </c>
      <c r="I722">
        <v>31.4</v>
      </c>
      <c r="J722">
        <v>8.7100000000000009</v>
      </c>
      <c r="K722">
        <v>16</v>
      </c>
      <c r="L722">
        <v>57.753796962430044</v>
      </c>
      <c r="M722">
        <v>4.5394950805757626</v>
      </c>
      <c r="N722">
        <v>0.26198344988771366</v>
      </c>
      <c r="O722" t="s">
        <v>67</v>
      </c>
      <c r="P722" t="s">
        <v>155</v>
      </c>
      <c r="Q722" t="s">
        <v>115</v>
      </c>
      <c r="R722" t="s">
        <v>119</v>
      </c>
      <c r="S722" t="s">
        <v>139</v>
      </c>
      <c r="T722" t="s">
        <v>139</v>
      </c>
      <c r="U722" t="s">
        <v>139</v>
      </c>
      <c r="V722" t="s">
        <v>139</v>
      </c>
      <c r="W722" t="s">
        <v>139</v>
      </c>
      <c r="X722" t="s">
        <v>139</v>
      </c>
      <c r="Y722" t="s">
        <v>139</v>
      </c>
      <c r="Z722" t="s">
        <v>139</v>
      </c>
      <c r="AA722" t="s">
        <v>139</v>
      </c>
      <c r="AB722" t="s">
        <v>139</v>
      </c>
      <c r="AC722" s="36">
        <v>22.482731999999999</v>
      </c>
      <c r="AD722" s="36">
        <v>120.43151400000001</v>
      </c>
      <c r="AE722">
        <v>50</v>
      </c>
      <c r="AF722" s="37" t="s">
        <v>174</v>
      </c>
      <c r="AG722" s="37" t="s">
        <v>166</v>
      </c>
      <c r="AH722" t="s">
        <v>168</v>
      </c>
      <c r="AI722" t="s">
        <v>169</v>
      </c>
      <c r="AJ722" t="s">
        <v>170</v>
      </c>
      <c r="AK722" t="s">
        <v>172</v>
      </c>
      <c r="AL722" s="27" t="s">
        <v>177</v>
      </c>
    </row>
    <row r="723" spans="1:38" x14ac:dyDescent="0.25">
      <c r="A723">
        <v>722</v>
      </c>
      <c r="B723">
        <v>89</v>
      </c>
      <c r="C723" s="1">
        <v>41099</v>
      </c>
      <c r="D723" s="62">
        <v>2012</v>
      </c>
      <c r="E723" s="62">
        <v>7</v>
      </c>
      <c r="F723" s="62">
        <v>9</v>
      </c>
      <c r="G723">
        <v>3</v>
      </c>
      <c r="H723">
        <v>1</v>
      </c>
      <c r="I723">
        <v>31.5</v>
      </c>
      <c r="J723">
        <v>8.57</v>
      </c>
      <c r="K723">
        <v>12</v>
      </c>
      <c r="L723">
        <v>89.528377298161487</v>
      </c>
      <c r="M723">
        <v>2.7690660392787838</v>
      </c>
      <c r="N723">
        <v>34.581815385178203</v>
      </c>
      <c r="O723" t="s">
        <v>5</v>
      </c>
      <c r="P723" t="s">
        <v>141</v>
      </c>
      <c r="Q723" t="s">
        <v>112</v>
      </c>
      <c r="R723" t="s">
        <v>116</v>
      </c>
      <c r="S723" t="s">
        <v>139</v>
      </c>
      <c r="T723" t="s">
        <v>139</v>
      </c>
      <c r="U723" t="s">
        <v>139</v>
      </c>
      <c r="V723" t="s">
        <v>139</v>
      </c>
      <c r="W723" t="s">
        <v>139</v>
      </c>
      <c r="X723" t="s">
        <v>139</v>
      </c>
      <c r="Y723" t="s">
        <v>139</v>
      </c>
      <c r="Z723" t="s">
        <v>139</v>
      </c>
      <c r="AA723" t="s">
        <v>139</v>
      </c>
      <c r="AB723" t="s">
        <v>139</v>
      </c>
      <c r="AC723" s="36">
        <v>22.482731999999999</v>
      </c>
      <c r="AD723" s="36">
        <v>120.43151400000001</v>
      </c>
      <c r="AE723">
        <v>50</v>
      </c>
      <c r="AF723" s="37" t="s">
        <v>174</v>
      </c>
      <c r="AG723" s="37" t="s">
        <v>173</v>
      </c>
      <c r="AH723" t="s">
        <v>167</v>
      </c>
      <c r="AI723" t="s">
        <v>169</v>
      </c>
      <c r="AJ723" t="s">
        <v>170</v>
      </c>
      <c r="AK723" t="s">
        <v>171</v>
      </c>
      <c r="AL723" s="27" t="s">
        <v>177</v>
      </c>
    </row>
    <row r="724" spans="1:38" x14ac:dyDescent="0.25">
      <c r="A724">
        <v>723</v>
      </c>
      <c r="B724">
        <v>89</v>
      </c>
      <c r="C724" s="1">
        <v>41099</v>
      </c>
      <c r="D724" s="62">
        <v>2012</v>
      </c>
      <c r="E724" s="62">
        <v>7</v>
      </c>
      <c r="F724" s="62">
        <v>9</v>
      </c>
      <c r="G724">
        <v>3</v>
      </c>
      <c r="H724">
        <v>1</v>
      </c>
      <c r="I724">
        <v>31.5</v>
      </c>
      <c r="J724">
        <v>8.57</v>
      </c>
      <c r="K724">
        <v>12</v>
      </c>
      <c r="L724">
        <v>89.528377298161487</v>
      </c>
      <c r="M724">
        <v>2.7690660392787838</v>
      </c>
      <c r="N724">
        <v>14.933056643599677</v>
      </c>
      <c r="O724" t="s">
        <v>7</v>
      </c>
      <c r="P724" t="s">
        <v>141</v>
      </c>
      <c r="Q724" t="s">
        <v>112</v>
      </c>
      <c r="R724" t="s">
        <v>117</v>
      </c>
      <c r="S724" t="s">
        <v>139</v>
      </c>
      <c r="T724" t="s">
        <v>139</v>
      </c>
      <c r="U724" t="s">
        <v>139</v>
      </c>
      <c r="V724" t="s">
        <v>139</v>
      </c>
      <c r="W724" t="s">
        <v>139</v>
      </c>
      <c r="X724" t="s">
        <v>139</v>
      </c>
      <c r="Y724" t="s">
        <v>139</v>
      </c>
      <c r="Z724" t="s">
        <v>139</v>
      </c>
      <c r="AA724" t="s">
        <v>139</v>
      </c>
      <c r="AB724" t="s">
        <v>139</v>
      </c>
      <c r="AC724" s="36">
        <v>22.482731999999999</v>
      </c>
      <c r="AD724" s="36">
        <v>120.43151400000001</v>
      </c>
      <c r="AE724">
        <v>50</v>
      </c>
      <c r="AF724" s="37" t="s">
        <v>174</v>
      </c>
      <c r="AG724" s="37" t="s">
        <v>166</v>
      </c>
      <c r="AH724" t="s">
        <v>167</v>
      </c>
      <c r="AI724" t="s">
        <v>169</v>
      </c>
      <c r="AJ724" t="s">
        <v>170</v>
      </c>
      <c r="AK724" t="s">
        <v>175</v>
      </c>
      <c r="AL724" s="27" t="s">
        <v>177</v>
      </c>
    </row>
    <row r="725" spans="1:38" x14ac:dyDescent="0.25">
      <c r="A725">
        <v>724</v>
      </c>
      <c r="B725">
        <v>89</v>
      </c>
      <c r="C725" s="1">
        <v>41099</v>
      </c>
      <c r="D725" s="62">
        <v>2012</v>
      </c>
      <c r="E725" s="62">
        <v>7</v>
      </c>
      <c r="F725" s="62">
        <v>9</v>
      </c>
      <c r="G725">
        <v>3</v>
      </c>
      <c r="H725">
        <v>1</v>
      </c>
      <c r="I725">
        <v>31.5</v>
      </c>
      <c r="J725">
        <v>8.57</v>
      </c>
      <c r="K725">
        <v>12</v>
      </c>
      <c r="L725">
        <v>89.528377298161487</v>
      </c>
      <c r="M725">
        <v>2.7690660392787838</v>
      </c>
      <c r="N725">
        <v>46.371070630125317</v>
      </c>
      <c r="O725" t="s">
        <v>108</v>
      </c>
      <c r="P725" t="s">
        <v>141</v>
      </c>
      <c r="Q725" t="s">
        <v>114</v>
      </c>
      <c r="R725" t="s">
        <v>118</v>
      </c>
      <c r="S725" t="s">
        <v>139</v>
      </c>
      <c r="T725" t="s">
        <v>139</v>
      </c>
      <c r="U725" t="s">
        <v>139</v>
      </c>
      <c r="V725" t="s">
        <v>139</v>
      </c>
      <c r="W725" t="s">
        <v>139</v>
      </c>
      <c r="X725" t="s">
        <v>139</v>
      </c>
      <c r="Y725" t="s">
        <v>139</v>
      </c>
      <c r="Z725" t="s">
        <v>139</v>
      </c>
      <c r="AA725" t="s">
        <v>139</v>
      </c>
      <c r="AB725" t="s">
        <v>139</v>
      </c>
      <c r="AC725" s="36">
        <v>22.482731999999999</v>
      </c>
      <c r="AD725" s="36">
        <v>120.43151400000001</v>
      </c>
      <c r="AE725">
        <v>50</v>
      </c>
      <c r="AF725" s="37" t="s">
        <v>174</v>
      </c>
      <c r="AG725" s="37" t="s">
        <v>166</v>
      </c>
      <c r="AH725" t="s">
        <v>168</v>
      </c>
      <c r="AI725" t="s">
        <v>169</v>
      </c>
      <c r="AJ725" t="s">
        <v>170</v>
      </c>
      <c r="AK725" t="s">
        <v>172</v>
      </c>
      <c r="AL725" s="27" t="s">
        <v>177</v>
      </c>
    </row>
    <row r="726" spans="1:38" x14ac:dyDescent="0.25">
      <c r="A726">
        <v>725</v>
      </c>
      <c r="B726">
        <v>89</v>
      </c>
      <c r="C726" s="1">
        <v>41099</v>
      </c>
      <c r="D726" s="62">
        <v>2012</v>
      </c>
      <c r="E726" s="62">
        <v>7</v>
      </c>
      <c r="F726" s="62">
        <v>9</v>
      </c>
      <c r="G726">
        <v>3</v>
      </c>
      <c r="H726">
        <v>1</v>
      </c>
      <c r="I726">
        <v>31.5</v>
      </c>
      <c r="J726">
        <v>8.57</v>
      </c>
      <c r="K726">
        <v>12</v>
      </c>
      <c r="L726">
        <v>89.528377298161487</v>
      </c>
      <c r="M726">
        <v>2.7690660392787838</v>
      </c>
      <c r="N726">
        <v>61.304127273724987</v>
      </c>
      <c r="O726" t="s">
        <v>9</v>
      </c>
      <c r="P726" t="s">
        <v>141</v>
      </c>
      <c r="Q726" t="s">
        <v>115</v>
      </c>
      <c r="R726" t="s">
        <v>122</v>
      </c>
      <c r="S726" t="s">
        <v>139</v>
      </c>
      <c r="T726" t="s">
        <v>139</v>
      </c>
      <c r="U726" t="s">
        <v>139</v>
      </c>
      <c r="V726" t="s">
        <v>139</v>
      </c>
      <c r="W726" t="s">
        <v>139</v>
      </c>
      <c r="X726" t="s">
        <v>139</v>
      </c>
      <c r="Y726" t="s">
        <v>139</v>
      </c>
      <c r="Z726" t="s">
        <v>139</v>
      </c>
      <c r="AA726" t="s">
        <v>139</v>
      </c>
      <c r="AB726" t="s">
        <v>139</v>
      </c>
      <c r="AC726" s="36">
        <v>22.482731999999999</v>
      </c>
      <c r="AD726" s="36">
        <v>120.43151400000001</v>
      </c>
      <c r="AE726">
        <v>50</v>
      </c>
      <c r="AF726" s="37" t="s">
        <v>174</v>
      </c>
      <c r="AG726" s="37" t="s">
        <v>173</v>
      </c>
      <c r="AH726" t="s">
        <v>167</v>
      </c>
      <c r="AI726" t="s">
        <v>169</v>
      </c>
      <c r="AJ726" t="s">
        <v>170</v>
      </c>
      <c r="AK726" t="s">
        <v>171</v>
      </c>
      <c r="AL726" s="27" t="s">
        <v>177</v>
      </c>
    </row>
    <row r="727" spans="1:38" x14ac:dyDescent="0.25">
      <c r="A727">
        <v>726</v>
      </c>
      <c r="B727">
        <v>89</v>
      </c>
      <c r="C727" s="1">
        <v>41099</v>
      </c>
      <c r="D727" s="62">
        <v>2012</v>
      </c>
      <c r="E727" s="62">
        <v>7</v>
      </c>
      <c r="F727" s="62">
        <v>9</v>
      </c>
      <c r="G727">
        <v>3</v>
      </c>
      <c r="H727">
        <v>1</v>
      </c>
      <c r="I727">
        <v>31.5</v>
      </c>
      <c r="J727">
        <v>8.57</v>
      </c>
      <c r="K727">
        <v>12</v>
      </c>
      <c r="L727">
        <v>89.528377298161487</v>
      </c>
      <c r="M727">
        <v>2.7690660392787838</v>
      </c>
      <c r="N727">
        <v>198.05948811511149</v>
      </c>
      <c r="O727" t="s">
        <v>83</v>
      </c>
      <c r="P727" t="s">
        <v>142</v>
      </c>
      <c r="Q727" t="s">
        <v>115</v>
      </c>
      <c r="R727" t="s">
        <v>115</v>
      </c>
      <c r="S727" t="s">
        <v>139</v>
      </c>
      <c r="T727" t="s">
        <v>139</v>
      </c>
      <c r="U727" t="s">
        <v>139</v>
      </c>
      <c r="V727" t="s">
        <v>139</v>
      </c>
      <c r="W727" t="s">
        <v>139</v>
      </c>
      <c r="X727" t="s">
        <v>139</v>
      </c>
      <c r="Y727" t="s">
        <v>139</v>
      </c>
      <c r="Z727" t="s">
        <v>139</v>
      </c>
      <c r="AA727" t="s">
        <v>139</v>
      </c>
      <c r="AB727" t="s">
        <v>139</v>
      </c>
      <c r="AC727" s="36">
        <v>22.482731999999999</v>
      </c>
      <c r="AD727" s="36">
        <v>120.43151400000001</v>
      </c>
      <c r="AE727">
        <v>50</v>
      </c>
      <c r="AF727" s="37" t="s">
        <v>174</v>
      </c>
      <c r="AG727" s="37" t="s">
        <v>166</v>
      </c>
      <c r="AH727" t="s">
        <v>167</v>
      </c>
      <c r="AI727" t="s">
        <v>169</v>
      </c>
      <c r="AJ727" t="s">
        <v>170</v>
      </c>
      <c r="AK727" t="s">
        <v>175</v>
      </c>
      <c r="AL727" s="27" t="s">
        <v>177</v>
      </c>
    </row>
    <row r="728" spans="1:38" x14ac:dyDescent="0.25">
      <c r="A728">
        <v>727</v>
      </c>
      <c r="B728">
        <v>89</v>
      </c>
      <c r="C728" s="1">
        <v>41099</v>
      </c>
      <c r="D728" s="62">
        <v>2012</v>
      </c>
      <c r="E728" s="62">
        <v>7</v>
      </c>
      <c r="F728" s="62">
        <v>9</v>
      </c>
      <c r="G728">
        <v>3</v>
      </c>
      <c r="H728">
        <v>1</v>
      </c>
      <c r="I728">
        <v>31.5</v>
      </c>
      <c r="J728">
        <v>8.57</v>
      </c>
      <c r="K728">
        <v>12</v>
      </c>
      <c r="L728">
        <v>89.528377298161487</v>
      </c>
      <c r="M728">
        <v>2.7690660392787838</v>
      </c>
      <c r="N728">
        <v>0.78595034966314092</v>
      </c>
      <c r="O728" t="s">
        <v>59</v>
      </c>
      <c r="P728" t="s">
        <v>150</v>
      </c>
      <c r="Q728" t="s">
        <v>115</v>
      </c>
      <c r="R728" t="s">
        <v>124</v>
      </c>
      <c r="S728" t="s">
        <v>139</v>
      </c>
      <c r="T728" t="s">
        <v>139</v>
      </c>
      <c r="U728" t="s">
        <v>139</v>
      </c>
      <c r="V728" t="s">
        <v>139</v>
      </c>
      <c r="W728" t="s">
        <v>139</v>
      </c>
      <c r="X728" t="s">
        <v>139</v>
      </c>
      <c r="Y728" t="s">
        <v>139</v>
      </c>
      <c r="Z728" t="s">
        <v>139</v>
      </c>
      <c r="AA728" t="s">
        <v>139</v>
      </c>
      <c r="AB728" t="s">
        <v>139</v>
      </c>
      <c r="AC728" s="36">
        <v>22.482731999999999</v>
      </c>
      <c r="AD728" s="36">
        <v>120.43151400000001</v>
      </c>
      <c r="AE728">
        <v>50</v>
      </c>
      <c r="AF728" s="37" t="s">
        <v>174</v>
      </c>
      <c r="AG728" s="37" t="s">
        <v>166</v>
      </c>
      <c r="AH728" t="s">
        <v>168</v>
      </c>
      <c r="AI728" t="s">
        <v>169</v>
      </c>
      <c r="AJ728" t="s">
        <v>170</v>
      </c>
      <c r="AK728" t="s">
        <v>172</v>
      </c>
      <c r="AL728" s="27" t="s">
        <v>177</v>
      </c>
    </row>
    <row r="729" spans="1:38" x14ac:dyDescent="0.25">
      <c r="A729">
        <v>728</v>
      </c>
      <c r="B729">
        <v>89</v>
      </c>
      <c r="C729" s="1">
        <v>41099</v>
      </c>
      <c r="D729" s="62">
        <v>2012</v>
      </c>
      <c r="E729" s="62">
        <v>7</v>
      </c>
      <c r="F729" s="62">
        <v>9</v>
      </c>
      <c r="G729">
        <v>3</v>
      </c>
      <c r="H729">
        <v>1</v>
      </c>
      <c r="I729">
        <v>31.5</v>
      </c>
      <c r="J729">
        <v>8.57</v>
      </c>
      <c r="K729">
        <v>12</v>
      </c>
      <c r="L729">
        <v>89.528377298161487</v>
      </c>
      <c r="M729">
        <v>2.7690660392787838</v>
      </c>
      <c r="N729">
        <v>2.3578510489894229</v>
      </c>
      <c r="O729" t="s">
        <v>60</v>
      </c>
      <c r="P729" t="s">
        <v>151</v>
      </c>
      <c r="Q729" t="s">
        <v>115</v>
      </c>
      <c r="R729" t="s">
        <v>124</v>
      </c>
      <c r="S729" t="s">
        <v>139</v>
      </c>
      <c r="T729" t="s">
        <v>139</v>
      </c>
      <c r="U729" t="s">
        <v>139</v>
      </c>
      <c r="V729" t="s">
        <v>139</v>
      </c>
      <c r="W729" t="s">
        <v>139</v>
      </c>
      <c r="X729" t="s">
        <v>139</v>
      </c>
      <c r="Y729" t="s">
        <v>139</v>
      </c>
      <c r="Z729" t="s">
        <v>139</v>
      </c>
      <c r="AA729" t="s">
        <v>139</v>
      </c>
      <c r="AB729" t="s">
        <v>139</v>
      </c>
      <c r="AC729" s="36">
        <v>22.482731999999999</v>
      </c>
      <c r="AD729" s="36">
        <v>120.43151400000001</v>
      </c>
      <c r="AE729">
        <v>50</v>
      </c>
      <c r="AF729" s="37" t="s">
        <v>174</v>
      </c>
      <c r="AG729" s="37" t="s">
        <v>173</v>
      </c>
      <c r="AH729" t="s">
        <v>167</v>
      </c>
      <c r="AI729" t="s">
        <v>169</v>
      </c>
      <c r="AJ729" t="s">
        <v>170</v>
      </c>
      <c r="AK729" t="s">
        <v>171</v>
      </c>
      <c r="AL729" s="27" t="s">
        <v>177</v>
      </c>
    </row>
    <row r="730" spans="1:38" x14ac:dyDescent="0.25">
      <c r="A730">
        <v>729</v>
      </c>
      <c r="B730">
        <v>89</v>
      </c>
      <c r="C730" s="1">
        <v>41099</v>
      </c>
      <c r="D730" s="62">
        <v>2012</v>
      </c>
      <c r="E730" s="62">
        <v>7</v>
      </c>
      <c r="F730" s="62">
        <v>9</v>
      </c>
      <c r="G730">
        <v>3</v>
      </c>
      <c r="H730">
        <v>1</v>
      </c>
      <c r="I730">
        <v>31.5</v>
      </c>
      <c r="J730">
        <v>8.57</v>
      </c>
      <c r="K730">
        <v>12</v>
      </c>
      <c r="L730">
        <v>89.528377298161487</v>
      </c>
      <c r="M730">
        <v>2.7690660392787838</v>
      </c>
      <c r="N730">
        <v>7.0735531469682682</v>
      </c>
      <c r="O730" t="s">
        <v>67</v>
      </c>
      <c r="P730" t="s">
        <v>155</v>
      </c>
      <c r="Q730" t="s">
        <v>115</v>
      </c>
      <c r="R730" t="s">
        <v>119</v>
      </c>
      <c r="S730" t="s">
        <v>139</v>
      </c>
      <c r="T730" t="s">
        <v>139</v>
      </c>
      <c r="U730" t="s">
        <v>139</v>
      </c>
      <c r="V730" t="s">
        <v>139</v>
      </c>
      <c r="W730" t="s">
        <v>139</v>
      </c>
      <c r="X730" t="s">
        <v>139</v>
      </c>
      <c r="Y730" t="s">
        <v>139</v>
      </c>
      <c r="Z730" t="s">
        <v>139</v>
      </c>
      <c r="AA730" t="s">
        <v>139</v>
      </c>
      <c r="AB730" t="s">
        <v>139</v>
      </c>
      <c r="AC730" s="36">
        <v>22.482731999999999</v>
      </c>
      <c r="AD730" s="36">
        <v>120.43151400000001</v>
      </c>
      <c r="AE730">
        <v>50</v>
      </c>
      <c r="AF730" s="37" t="s">
        <v>174</v>
      </c>
      <c r="AG730" s="37" t="s">
        <v>166</v>
      </c>
      <c r="AH730" t="s">
        <v>167</v>
      </c>
      <c r="AI730" t="s">
        <v>169</v>
      </c>
      <c r="AJ730" t="s">
        <v>170</v>
      </c>
      <c r="AK730" t="s">
        <v>175</v>
      </c>
      <c r="AL730" s="27" t="s">
        <v>177</v>
      </c>
    </row>
    <row r="731" spans="1:38" x14ac:dyDescent="0.25">
      <c r="A731">
        <v>730</v>
      </c>
      <c r="B731">
        <v>90</v>
      </c>
      <c r="C731" s="1">
        <v>41101</v>
      </c>
      <c r="D731" s="62">
        <v>2012</v>
      </c>
      <c r="E731" s="62">
        <v>7</v>
      </c>
      <c r="F731" s="62">
        <v>11</v>
      </c>
      <c r="G731">
        <v>3</v>
      </c>
      <c r="H731">
        <v>1</v>
      </c>
      <c r="I731">
        <v>31.5</v>
      </c>
      <c r="J731">
        <v>8.5500000000000007</v>
      </c>
      <c r="K731">
        <v>13</v>
      </c>
      <c r="L731">
        <v>94.59099387156941</v>
      </c>
      <c r="M731">
        <v>1.5131650268585835</v>
      </c>
      <c r="N731">
        <v>13.361155944273394</v>
      </c>
      <c r="O731" t="s">
        <v>5</v>
      </c>
      <c r="P731" t="s">
        <v>141</v>
      </c>
      <c r="Q731" t="s">
        <v>112</v>
      </c>
      <c r="R731" t="s">
        <v>116</v>
      </c>
      <c r="S731">
        <v>0.72520000000000007</v>
      </c>
      <c r="T731">
        <v>4.4085270908900069E-2</v>
      </c>
      <c r="U731">
        <v>0.86769999999999992</v>
      </c>
      <c r="V731">
        <v>3.2400445813119468E-2</v>
      </c>
      <c r="W731">
        <v>16.899999999999999</v>
      </c>
      <c r="X731">
        <v>1.7288403306519922</v>
      </c>
      <c r="Y731">
        <v>1.6</v>
      </c>
      <c r="Z731">
        <v>0.51639777949432208</v>
      </c>
      <c r="AA731">
        <v>1.7</v>
      </c>
      <c r="AB731">
        <v>0.8232726023485647</v>
      </c>
      <c r="AC731" s="36">
        <v>22.482731999999999</v>
      </c>
      <c r="AD731" s="36">
        <v>120.43151400000001</v>
      </c>
      <c r="AE731">
        <v>50</v>
      </c>
      <c r="AF731" s="37" t="s">
        <v>174</v>
      </c>
      <c r="AG731" s="37" t="s">
        <v>166</v>
      </c>
      <c r="AH731" t="s">
        <v>168</v>
      </c>
      <c r="AI731" t="s">
        <v>169</v>
      </c>
      <c r="AJ731" t="s">
        <v>170</v>
      </c>
      <c r="AK731" t="s">
        <v>172</v>
      </c>
      <c r="AL731" s="27" t="s">
        <v>177</v>
      </c>
    </row>
    <row r="732" spans="1:38" x14ac:dyDescent="0.25">
      <c r="A732">
        <v>731</v>
      </c>
      <c r="B732">
        <v>90</v>
      </c>
      <c r="C732" s="1">
        <v>41101</v>
      </c>
      <c r="D732" s="62">
        <v>2012</v>
      </c>
      <c r="E732" s="62">
        <v>7</v>
      </c>
      <c r="F732" s="62">
        <v>11</v>
      </c>
      <c r="G732">
        <v>3</v>
      </c>
      <c r="H732">
        <v>1</v>
      </c>
      <c r="I732">
        <v>31.5</v>
      </c>
      <c r="J732">
        <v>8.5500000000000007</v>
      </c>
      <c r="K732">
        <v>13</v>
      </c>
      <c r="L732">
        <v>94.59099387156941</v>
      </c>
      <c r="M732">
        <v>1.5131650268585835</v>
      </c>
      <c r="N732">
        <v>3.1438013986525637</v>
      </c>
      <c r="O732" t="s">
        <v>7</v>
      </c>
      <c r="P732" t="s">
        <v>141</v>
      </c>
      <c r="Q732" t="s">
        <v>112</v>
      </c>
      <c r="R732" t="s">
        <v>117</v>
      </c>
      <c r="S732" t="s">
        <v>139</v>
      </c>
      <c r="T732" t="s">
        <v>139</v>
      </c>
      <c r="U732" t="s">
        <v>139</v>
      </c>
      <c r="V732" t="s">
        <v>139</v>
      </c>
      <c r="W732" t="s">
        <v>139</v>
      </c>
      <c r="X732" t="s">
        <v>139</v>
      </c>
      <c r="Y732" t="s">
        <v>139</v>
      </c>
      <c r="Z732" t="s">
        <v>139</v>
      </c>
      <c r="AA732" t="s">
        <v>139</v>
      </c>
      <c r="AB732" t="s">
        <v>139</v>
      </c>
      <c r="AC732" s="36">
        <v>22.482731999999999</v>
      </c>
      <c r="AD732" s="36">
        <v>120.43151400000001</v>
      </c>
      <c r="AE732">
        <v>50</v>
      </c>
      <c r="AF732" s="37" t="s">
        <v>174</v>
      </c>
      <c r="AG732" s="37" t="s">
        <v>173</v>
      </c>
      <c r="AH732" t="s">
        <v>167</v>
      </c>
      <c r="AI732" t="s">
        <v>169</v>
      </c>
      <c r="AJ732" t="s">
        <v>170</v>
      </c>
      <c r="AK732" t="s">
        <v>171</v>
      </c>
      <c r="AL732" s="27" t="s">
        <v>177</v>
      </c>
    </row>
    <row r="733" spans="1:38" x14ac:dyDescent="0.25">
      <c r="A733">
        <v>732</v>
      </c>
      <c r="B733">
        <v>90</v>
      </c>
      <c r="C733" s="1">
        <v>41101</v>
      </c>
      <c r="D733" s="62">
        <v>2012</v>
      </c>
      <c r="E733" s="62">
        <v>7</v>
      </c>
      <c r="F733" s="62">
        <v>11</v>
      </c>
      <c r="G733">
        <v>3</v>
      </c>
      <c r="H733">
        <v>1</v>
      </c>
      <c r="I733">
        <v>31.5</v>
      </c>
      <c r="J733">
        <v>8.5500000000000007</v>
      </c>
      <c r="K733">
        <v>13</v>
      </c>
      <c r="L733">
        <v>94.59099387156941</v>
      </c>
      <c r="M733">
        <v>1.5131650268585835</v>
      </c>
      <c r="N733">
        <v>18.469833217083814</v>
      </c>
      <c r="O733" t="s">
        <v>108</v>
      </c>
      <c r="P733" t="s">
        <v>141</v>
      </c>
      <c r="Q733" t="s">
        <v>114</v>
      </c>
      <c r="R733" t="s">
        <v>118</v>
      </c>
      <c r="S733" t="s">
        <v>139</v>
      </c>
      <c r="T733" t="s">
        <v>139</v>
      </c>
      <c r="U733" t="s">
        <v>139</v>
      </c>
      <c r="V733" t="s">
        <v>139</v>
      </c>
      <c r="W733" t="s">
        <v>139</v>
      </c>
      <c r="X733" t="s">
        <v>139</v>
      </c>
      <c r="Y733" t="s">
        <v>139</v>
      </c>
      <c r="Z733" t="s">
        <v>139</v>
      </c>
      <c r="AA733" t="s">
        <v>139</v>
      </c>
      <c r="AB733" t="s">
        <v>139</v>
      </c>
      <c r="AC733" s="36">
        <v>22.482731999999999</v>
      </c>
      <c r="AD733" s="36">
        <v>120.43151400000001</v>
      </c>
      <c r="AE733">
        <v>50</v>
      </c>
      <c r="AF733" s="37" t="s">
        <v>174</v>
      </c>
      <c r="AG733" s="37" t="s">
        <v>166</v>
      </c>
      <c r="AH733" t="s">
        <v>167</v>
      </c>
      <c r="AI733" t="s">
        <v>169</v>
      </c>
      <c r="AJ733" t="s">
        <v>170</v>
      </c>
      <c r="AK733" t="s">
        <v>175</v>
      </c>
      <c r="AL733" s="27" t="s">
        <v>177</v>
      </c>
    </row>
    <row r="734" spans="1:38" x14ac:dyDescent="0.25">
      <c r="A734">
        <v>733</v>
      </c>
      <c r="B734">
        <v>90</v>
      </c>
      <c r="C734" s="1">
        <v>41101</v>
      </c>
      <c r="D734" s="62">
        <v>2012</v>
      </c>
      <c r="E734" s="62">
        <v>7</v>
      </c>
      <c r="F734" s="62">
        <v>11</v>
      </c>
      <c r="G734">
        <v>3</v>
      </c>
      <c r="H734">
        <v>1</v>
      </c>
      <c r="I734">
        <v>31.5</v>
      </c>
      <c r="J734">
        <v>8.5500000000000007</v>
      </c>
      <c r="K734">
        <v>13</v>
      </c>
      <c r="L734">
        <v>94.59099387156941</v>
      </c>
      <c r="M734">
        <v>1.5131650268585835</v>
      </c>
      <c r="N734">
        <v>39.297517483157044</v>
      </c>
      <c r="O734" t="s">
        <v>9</v>
      </c>
      <c r="P734" t="s">
        <v>141</v>
      </c>
      <c r="Q734" t="s">
        <v>115</v>
      </c>
      <c r="R734" t="s">
        <v>122</v>
      </c>
      <c r="S734" t="s">
        <v>139</v>
      </c>
      <c r="T734" t="s">
        <v>139</v>
      </c>
      <c r="U734" t="s">
        <v>139</v>
      </c>
      <c r="V734" t="s">
        <v>139</v>
      </c>
      <c r="W734" t="s">
        <v>139</v>
      </c>
      <c r="X734" t="s">
        <v>139</v>
      </c>
      <c r="Y734" t="s">
        <v>139</v>
      </c>
      <c r="Z734" t="s">
        <v>139</v>
      </c>
      <c r="AA734" t="s">
        <v>139</v>
      </c>
      <c r="AB734" t="s">
        <v>139</v>
      </c>
      <c r="AC734" s="36">
        <v>22.482731999999999</v>
      </c>
      <c r="AD734" s="36">
        <v>120.43151400000001</v>
      </c>
      <c r="AE734">
        <v>50</v>
      </c>
      <c r="AF734" s="37" t="s">
        <v>174</v>
      </c>
      <c r="AG734" s="37" t="s">
        <v>166</v>
      </c>
      <c r="AH734" t="s">
        <v>168</v>
      </c>
      <c r="AI734" t="s">
        <v>169</v>
      </c>
      <c r="AJ734" t="s">
        <v>170</v>
      </c>
      <c r="AK734" t="s">
        <v>172</v>
      </c>
      <c r="AL734" s="27" t="s">
        <v>177</v>
      </c>
    </row>
    <row r="735" spans="1:38" x14ac:dyDescent="0.25">
      <c r="A735">
        <v>734</v>
      </c>
      <c r="B735">
        <v>90</v>
      </c>
      <c r="C735" s="1">
        <v>41101</v>
      </c>
      <c r="D735" s="62">
        <v>2012</v>
      </c>
      <c r="E735" s="62">
        <v>7</v>
      </c>
      <c r="F735" s="62">
        <v>11</v>
      </c>
      <c r="G735">
        <v>3</v>
      </c>
      <c r="H735">
        <v>1</v>
      </c>
      <c r="I735">
        <v>31.5</v>
      </c>
      <c r="J735">
        <v>8.5500000000000007</v>
      </c>
      <c r="K735">
        <v>13</v>
      </c>
      <c r="L735">
        <v>94.59099387156941</v>
      </c>
      <c r="M735">
        <v>1.5131650268585835</v>
      </c>
      <c r="N735">
        <v>95.099992309240051</v>
      </c>
      <c r="O735" t="s">
        <v>83</v>
      </c>
      <c r="P735" t="s">
        <v>142</v>
      </c>
      <c r="Q735" t="s">
        <v>115</v>
      </c>
      <c r="R735" t="s">
        <v>115</v>
      </c>
      <c r="S735" t="s">
        <v>139</v>
      </c>
      <c r="T735" t="s">
        <v>139</v>
      </c>
      <c r="U735" t="s">
        <v>139</v>
      </c>
      <c r="V735" t="s">
        <v>139</v>
      </c>
      <c r="W735" t="s">
        <v>139</v>
      </c>
      <c r="X735" t="s">
        <v>139</v>
      </c>
      <c r="Y735" t="s">
        <v>139</v>
      </c>
      <c r="Z735" t="s">
        <v>139</v>
      </c>
      <c r="AA735" t="s">
        <v>139</v>
      </c>
      <c r="AB735" t="s">
        <v>139</v>
      </c>
      <c r="AC735" s="36">
        <v>22.482731999999999</v>
      </c>
      <c r="AD735" s="36">
        <v>120.43151400000001</v>
      </c>
      <c r="AE735">
        <v>50</v>
      </c>
      <c r="AF735" s="37" t="s">
        <v>174</v>
      </c>
      <c r="AG735" s="37" t="s">
        <v>173</v>
      </c>
      <c r="AH735" t="s">
        <v>167</v>
      </c>
      <c r="AI735" t="s">
        <v>169</v>
      </c>
      <c r="AJ735" t="s">
        <v>170</v>
      </c>
      <c r="AK735" t="s">
        <v>171</v>
      </c>
      <c r="AL735" s="27" t="s">
        <v>177</v>
      </c>
    </row>
    <row r="736" spans="1:38" x14ac:dyDescent="0.25">
      <c r="A736">
        <v>735</v>
      </c>
      <c r="B736">
        <v>90</v>
      </c>
      <c r="C736" s="1">
        <v>41101</v>
      </c>
      <c r="D736" s="62">
        <v>2012</v>
      </c>
      <c r="E736" s="62">
        <v>7</v>
      </c>
      <c r="F736" s="62">
        <v>11</v>
      </c>
      <c r="G736">
        <v>3</v>
      </c>
      <c r="H736">
        <v>1</v>
      </c>
      <c r="I736">
        <v>31.5</v>
      </c>
      <c r="J736">
        <v>8.5500000000000007</v>
      </c>
      <c r="K736">
        <v>13</v>
      </c>
      <c r="L736">
        <v>94.59099387156941</v>
      </c>
      <c r="M736">
        <v>1.5131650268585835</v>
      </c>
      <c r="N736">
        <v>0.39297517483157046</v>
      </c>
      <c r="O736" t="s">
        <v>60</v>
      </c>
      <c r="P736" t="s">
        <v>151</v>
      </c>
      <c r="Q736" t="s">
        <v>115</v>
      </c>
      <c r="R736" t="s">
        <v>124</v>
      </c>
      <c r="S736" t="s">
        <v>139</v>
      </c>
      <c r="T736" t="s">
        <v>139</v>
      </c>
      <c r="U736" t="s">
        <v>139</v>
      </c>
      <c r="V736" t="s">
        <v>139</v>
      </c>
      <c r="W736" t="s">
        <v>139</v>
      </c>
      <c r="X736" t="s">
        <v>139</v>
      </c>
      <c r="Y736" t="s">
        <v>139</v>
      </c>
      <c r="Z736" t="s">
        <v>139</v>
      </c>
      <c r="AA736" t="s">
        <v>139</v>
      </c>
      <c r="AB736" t="s">
        <v>139</v>
      </c>
      <c r="AC736" s="36">
        <v>22.482731999999999</v>
      </c>
      <c r="AD736" s="36">
        <v>120.43151400000001</v>
      </c>
      <c r="AE736">
        <v>50</v>
      </c>
      <c r="AF736" s="37" t="s">
        <v>174</v>
      </c>
      <c r="AG736" s="37" t="s">
        <v>166</v>
      </c>
      <c r="AH736" t="s">
        <v>167</v>
      </c>
      <c r="AI736" t="s">
        <v>169</v>
      </c>
      <c r="AJ736" t="s">
        <v>170</v>
      </c>
      <c r="AK736" t="s">
        <v>175</v>
      </c>
      <c r="AL736" s="27" t="s">
        <v>177</v>
      </c>
    </row>
    <row r="737" spans="1:38" x14ac:dyDescent="0.25">
      <c r="A737">
        <v>736</v>
      </c>
      <c r="B737">
        <v>90</v>
      </c>
      <c r="C737" s="1">
        <v>41101</v>
      </c>
      <c r="D737" s="62">
        <v>2012</v>
      </c>
      <c r="E737" s="62">
        <v>7</v>
      </c>
      <c r="F737" s="62">
        <v>11</v>
      </c>
      <c r="G737">
        <v>3</v>
      </c>
      <c r="H737">
        <v>1</v>
      </c>
      <c r="I737">
        <v>31.5</v>
      </c>
      <c r="J737">
        <v>8.5500000000000007</v>
      </c>
      <c r="K737">
        <v>13</v>
      </c>
      <c r="L737">
        <v>94.59099387156941</v>
      </c>
      <c r="M737">
        <v>1.5131650268585835</v>
      </c>
      <c r="N737">
        <v>2.3578510489894229</v>
      </c>
      <c r="O737" t="s">
        <v>67</v>
      </c>
      <c r="P737" t="s">
        <v>155</v>
      </c>
      <c r="Q737" t="s">
        <v>115</v>
      </c>
      <c r="R737" t="s">
        <v>119</v>
      </c>
      <c r="S737" t="s">
        <v>139</v>
      </c>
      <c r="T737" t="s">
        <v>139</v>
      </c>
      <c r="U737" t="s">
        <v>139</v>
      </c>
      <c r="V737" t="s">
        <v>139</v>
      </c>
      <c r="W737" t="s">
        <v>139</v>
      </c>
      <c r="X737" t="s">
        <v>139</v>
      </c>
      <c r="Y737" t="s">
        <v>139</v>
      </c>
      <c r="Z737" t="s">
        <v>139</v>
      </c>
      <c r="AA737" t="s">
        <v>139</v>
      </c>
      <c r="AB737" t="s">
        <v>139</v>
      </c>
      <c r="AC737" s="36">
        <v>22.482731999999999</v>
      </c>
      <c r="AD737" s="36">
        <v>120.43151400000001</v>
      </c>
      <c r="AE737">
        <v>50</v>
      </c>
      <c r="AF737" s="37" t="s">
        <v>174</v>
      </c>
      <c r="AG737" s="37" t="s">
        <v>166</v>
      </c>
      <c r="AH737" t="s">
        <v>168</v>
      </c>
      <c r="AI737" t="s">
        <v>169</v>
      </c>
      <c r="AJ737" t="s">
        <v>170</v>
      </c>
      <c r="AK737" t="s">
        <v>172</v>
      </c>
      <c r="AL737" s="27" t="s">
        <v>177</v>
      </c>
    </row>
    <row r="738" spans="1:38" x14ac:dyDescent="0.25">
      <c r="A738">
        <v>737</v>
      </c>
      <c r="B738">
        <v>91</v>
      </c>
      <c r="C738" s="1">
        <v>41103</v>
      </c>
      <c r="D738" s="62">
        <v>2012</v>
      </c>
      <c r="E738" s="62">
        <v>7</v>
      </c>
      <c r="F738" s="62">
        <v>13</v>
      </c>
      <c r="G738">
        <v>3</v>
      </c>
      <c r="H738">
        <v>1</v>
      </c>
      <c r="I738">
        <v>31.3</v>
      </c>
      <c r="J738">
        <v>8.65</v>
      </c>
      <c r="K738">
        <v>11</v>
      </c>
      <c r="L738">
        <v>24.980015987210226</v>
      </c>
      <c r="M738">
        <v>0.34613325490985258</v>
      </c>
      <c r="N738">
        <v>1.309917249438568</v>
      </c>
      <c r="O738" t="s">
        <v>5</v>
      </c>
      <c r="P738" t="s">
        <v>141</v>
      </c>
      <c r="Q738" t="s">
        <v>112</v>
      </c>
      <c r="R738" t="s">
        <v>116</v>
      </c>
      <c r="S738" t="s">
        <v>139</v>
      </c>
      <c r="T738" t="s">
        <v>139</v>
      </c>
      <c r="U738" t="s">
        <v>139</v>
      </c>
      <c r="V738" t="s">
        <v>139</v>
      </c>
      <c r="W738" t="s">
        <v>139</v>
      </c>
      <c r="X738" t="s">
        <v>139</v>
      </c>
      <c r="Y738" t="s">
        <v>139</v>
      </c>
      <c r="Z738" t="s">
        <v>139</v>
      </c>
      <c r="AA738" t="s">
        <v>139</v>
      </c>
      <c r="AB738" t="s">
        <v>139</v>
      </c>
      <c r="AC738" s="36">
        <v>22.482731999999999</v>
      </c>
      <c r="AD738" s="36">
        <v>120.43151400000001</v>
      </c>
      <c r="AE738">
        <v>50</v>
      </c>
      <c r="AF738" s="37" t="s">
        <v>174</v>
      </c>
      <c r="AG738" s="37" t="s">
        <v>173</v>
      </c>
      <c r="AH738" t="s">
        <v>167</v>
      </c>
      <c r="AI738" t="s">
        <v>169</v>
      </c>
      <c r="AJ738" t="s">
        <v>170</v>
      </c>
      <c r="AK738" t="s">
        <v>171</v>
      </c>
      <c r="AL738" s="27" t="s">
        <v>177</v>
      </c>
    </row>
    <row r="739" spans="1:38" x14ac:dyDescent="0.25">
      <c r="A739">
        <v>738</v>
      </c>
      <c r="B739">
        <v>91</v>
      </c>
      <c r="C739" s="1">
        <v>41103</v>
      </c>
      <c r="D739" s="62">
        <v>2012</v>
      </c>
      <c r="E739" s="62">
        <v>7</v>
      </c>
      <c r="F739" s="62">
        <v>13</v>
      </c>
      <c r="G739">
        <v>3</v>
      </c>
      <c r="H739">
        <v>1</v>
      </c>
      <c r="I739">
        <v>31.3</v>
      </c>
      <c r="J739">
        <v>8.65</v>
      </c>
      <c r="K739">
        <v>11</v>
      </c>
      <c r="L739">
        <v>24.980015987210226</v>
      </c>
      <c r="M739">
        <v>0.34613325490985258</v>
      </c>
      <c r="N739">
        <v>0.39297517483157046</v>
      </c>
      <c r="O739" t="s">
        <v>7</v>
      </c>
      <c r="P739" t="s">
        <v>141</v>
      </c>
      <c r="Q739" t="s">
        <v>112</v>
      </c>
      <c r="R739" t="s">
        <v>117</v>
      </c>
      <c r="S739" t="s">
        <v>139</v>
      </c>
      <c r="T739" t="s">
        <v>139</v>
      </c>
      <c r="U739" t="s">
        <v>139</v>
      </c>
      <c r="V739" t="s">
        <v>139</v>
      </c>
      <c r="W739" t="s">
        <v>139</v>
      </c>
      <c r="X739" t="s">
        <v>139</v>
      </c>
      <c r="Y739" t="s">
        <v>139</v>
      </c>
      <c r="Z739" t="s">
        <v>139</v>
      </c>
      <c r="AA739" t="s">
        <v>139</v>
      </c>
      <c r="AB739" t="s">
        <v>139</v>
      </c>
      <c r="AC739" s="36">
        <v>22.482731999999999</v>
      </c>
      <c r="AD739" s="36">
        <v>120.43151400000001</v>
      </c>
      <c r="AE739">
        <v>50</v>
      </c>
      <c r="AF739" s="37" t="s">
        <v>174</v>
      </c>
      <c r="AG739" s="37" t="s">
        <v>166</v>
      </c>
      <c r="AH739" t="s">
        <v>167</v>
      </c>
      <c r="AI739" t="s">
        <v>169</v>
      </c>
      <c r="AJ739" t="s">
        <v>170</v>
      </c>
      <c r="AK739" t="s">
        <v>175</v>
      </c>
      <c r="AL739" s="27" t="s">
        <v>177</v>
      </c>
    </row>
    <row r="740" spans="1:38" x14ac:dyDescent="0.25">
      <c r="A740">
        <v>739</v>
      </c>
      <c r="B740">
        <v>91</v>
      </c>
      <c r="C740" s="1">
        <v>41103</v>
      </c>
      <c r="D740" s="62">
        <v>2012</v>
      </c>
      <c r="E740" s="62">
        <v>7</v>
      </c>
      <c r="F740" s="62">
        <v>13</v>
      </c>
      <c r="G740">
        <v>3</v>
      </c>
      <c r="H740">
        <v>1</v>
      </c>
      <c r="I740">
        <v>31.3</v>
      </c>
      <c r="J740">
        <v>8.65</v>
      </c>
      <c r="K740">
        <v>11</v>
      </c>
      <c r="L740">
        <v>24.980015987210226</v>
      </c>
      <c r="M740">
        <v>0.34613325490985258</v>
      </c>
      <c r="N740">
        <v>4.4537186480911313</v>
      </c>
      <c r="O740" t="s">
        <v>108</v>
      </c>
      <c r="P740" t="s">
        <v>141</v>
      </c>
      <c r="Q740" t="s">
        <v>114</v>
      </c>
      <c r="R740" t="s">
        <v>118</v>
      </c>
      <c r="S740" t="s">
        <v>139</v>
      </c>
      <c r="T740" t="s">
        <v>139</v>
      </c>
      <c r="U740" t="s">
        <v>139</v>
      </c>
      <c r="V740" t="s">
        <v>139</v>
      </c>
      <c r="W740" t="s">
        <v>139</v>
      </c>
      <c r="X740" t="s">
        <v>139</v>
      </c>
      <c r="Y740" t="s">
        <v>139</v>
      </c>
      <c r="Z740" t="s">
        <v>139</v>
      </c>
      <c r="AA740" t="s">
        <v>139</v>
      </c>
      <c r="AB740" t="s">
        <v>139</v>
      </c>
      <c r="AC740" s="36">
        <v>22.482731999999999</v>
      </c>
      <c r="AD740" s="36">
        <v>120.43151400000001</v>
      </c>
      <c r="AE740">
        <v>50</v>
      </c>
      <c r="AF740" s="37" t="s">
        <v>174</v>
      </c>
      <c r="AG740" s="37" t="s">
        <v>166</v>
      </c>
      <c r="AH740" t="s">
        <v>168</v>
      </c>
      <c r="AI740" t="s">
        <v>169</v>
      </c>
      <c r="AJ740" t="s">
        <v>170</v>
      </c>
      <c r="AK740" t="s">
        <v>172</v>
      </c>
      <c r="AL740" s="27" t="s">
        <v>177</v>
      </c>
    </row>
    <row r="741" spans="1:38" x14ac:dyDescent="0.25">
      <c r="A741">
        <v>740</v>
      </c>
      <c r="B741">
        <v>91</v>
      </c>
      <c r="C741" s="1">
        <v>41103</v>
      </c>
      <c r="D741" s="62">
        <v>2012</v>
      </c>
      <c r="E741" s="62">
        <v>7</v>
      </c>
      <c r="F741" s="62">
        <v>13</v>
      </c>
      <c r="G741">
        <v>3</v>
      </c>
      <c r="H741">
        <v>1</v>
      </c>
      <c r="I741">
        <v>31.3</v>
      </c>
      <c r="J741">
        <v>8.65</v>
      </c>
      <c r="K741">
        <v>11</v>
      </c>
      <c r="L741">
        <v>24.980015987210226</v>
      </c>
      <c r="M741">
        <v>0.34613325490985258</v>
      </c>
      <c r="N741">
        <v>12.706197319554112</v>
      </c>
      <c r="O741" t="s">
        <v>9</v>
      </c>
      <c r="P741" t="s">
        <v>141</v>
      </c>
      <c r="Q741" t="s">
        <v>115</v>
      </c>
      <c r="R741" t="s">
        <v>122</v>
      </c>
      <c r="S741" t="s">
        <v>139</v>
      </c>
      <c r="T741" t="s">
        <v>139</v>
      </c>
      <c r="U741" t="s">
        <v>139</v>
      </c>
      <c r="V741" t="s">
        <v>139</v>
      </c>
      <c r="W741" t="s">
        <v>139</v>
      </c>
      <c r="X741" t="s">
        <v>139</v>
      </c>
      <c r="Y741" t="s">
        <v>139</v>
      </c>
      <c r="Z741" t="s">
        <v>139</v>
      </c>
      <c r="AA741" t="s">
        <v>139</v>
      </c>
      <c r="AB741" t="s">
        <v>139</v>
      </c>
      <c r="AC741" s="36">
        <v>22.482731999999999</v>
      </c>
      <c r="AD741" s="36">
        <v>120.43151400000001</v>
      </c>
      <c r="AE741">
        <v>50</v>
      </c>
      <c r="AF741" s="37" t="s">
        <v>174</v>
      </c>
      <c r="AG741" s="37" t="s">
        <v>173</v>
      </c>
      <c r="AH741" t="s">
        <v>167</v>
      </c>
      <c r="AI741" t="s">
        <v>169</v>
      </c>
      <c r="AJ741" t="s">
        <v>170</v>
      </c>
      <c r="AK741" t="s">
        <v>171</v>
      </c>
      <c r="AL741" s="27" t="s">
        <v>177</v>
      </c>
    </row>
    <row r="742" spans="1:38" x14ac:dyDescent="0.25">
      <c r="A742">
        <v>741</v>
      </c>
      <c r="B742">
        <v>91</v>
      </c>
      <c r="C742" s="1">
        <v>41103</v>
      </c>
      <c r="D742" s="62">
        <v>2012</v>
      </c>
      <c r="E742" s="62">
        <v>7</v>
      </c>
      <c r="F742" s="62">
        <v>13</v>
      </c>
      <c r="G742">
        <v>3</v>
      </c>
      <c r="H742">
        <v>1</v>
      </c>
      <c r="I742">
        <v>31.3</v>
      </c>
      <c r="J742">
        <v>8.65</v>
      </c>
      <c r="K742">
        <v>11</v>
      </c>
      <c r="L742">
        <v>24.980015987210226</v>
      </c>
      <c r="M742">
        <v>0.34613325490985258</v>
      </c>
      <c r="N742">
        <v>51.479747902935728</v>
      </c>
      <c r="O742" t="s">
        <v>83</v>
      </c>
      <c r="P742" t="s">
        <v>142</v>
      </c>
      <c r="Q742" t="s">
        <v>115</v>
      </c>
      <c r="R742" t="s">
        <v>115</v>
      </c>
      <c r="S742" t="s">
        <v>139</v>
      </c>
      <c r="T742" t="s">
        <v>139</v>
      </c>
      <c r="U742" t="s">
        <v>139</v>
      </c>
      <c r="V742" t="s">
        <v>139</v>
      </c>
      <c r="W742" t="s">
        <v>139</v>
      </c>
      <c r="X742" t="s">
        <v>139</v>
      </c>
      <c r="Y742" t="s">
        <v>139</v>
      </c>
      <c r="Z742" t="s">
        <v>139</v>
      </c>
      <c r="AA742" t="s">
        <v>139</v>
      </c>
      <c r="AB742" t="s">
        <v>139</v>
      </c>
      <c r="AC742" s="36">
        <v>22.482731999999999</v>
      </c>
      <c r="AD742" s="36">
        <v>120.43151400000001</v>
      </c>
      <c r="AE742">
        <v>50</v>
      </c>
      <c r="AF742" s="37" t="s">
        <v>174</v>
      </c>
      <c r="AG742" s="37" t="s">
        <v>166</v>
      </c>
      <c r="AH742" t="s">
        <v>167</v>
      </c>
      <c r="AI742" t="s">
        <v>169</v>
      </c>
      <c r="AJ742" t="s">
        <v>170</v>
      </c>
      <c r="AK742" t="s">
        <v>175</v>
      </c>
      <c r="AL742" s="27" t="s">
        <v>177</v>
      </c>
    </row>
    <row r="743" spans="1:38" x14ac:dyDescent="0.25">
      <c r="A743">
        <v>742</v>
      </c>
      <c r="B743">
        <v>91</v>
      </c>
      <c r="C743" s="1">
        <v>41103</v>
      </c>
      <c r="D743" s="62">
        <v>2012</v>
      </c>
      <c r="E743" s="62">
        <v>7</v>
      </c>
      <c r="F743" s="62">
        <v>13</v>
      </c>
      <c r="G743">
        <v>3</v>
      </c>
      <c r="H743">
        <v>1</v>
      </c>
      <c r="I743">
        <v>31.3</v>
      </c>
      <c r="J743">
        <v>8.65</v>
      </c>
      <c r="K743">
        <v>11</v>
      </c>
      <c r="L743">
        <v>24.980015987210226</v>
      </c>
      <c r="M743">
        <v>0.34613325490985258</v>
      </c>
      <c r="N743">
        <v>2.4888427739332797</v>
      </c>
      <c r="O743" t="s">
        <v>60</v>
      </c>
      <c r="P743" t="s">
        <v>151</v>
      </c>
      <c r="Q743" t="s">
        <v>115</v>
      </c>
      <c r="R743" t="s">
        <v>124</v>
      </c>
      <c r="S743" t="s">
        <v>139</v>
      </c>
      <c r="T743" t="s">
        <v>139</v>
      </c>
      <c r="U743" t="s">
        <v>139</v>
      </c>
      <c r="V743" t="s">
        <v>139</v>
      </c>
      <c r="W743" t="s">
        <v>139</v>
      </c>
      <c r="X743" t="s">
        <v>139</v>
      </c>
      <c r="Y743" t="s">
        <v>139</v>
      </c>
      <c r="Z743" t="s">
        <v>139</v>
      </c>
      <c r="AA743" t="s">
        <v>139</v>
      </c>
      <c r="AB743" t="s">
        <v>139</v>
      </c>
      <c r="AC743" s="36">
        <v>22.482731999999999</v>
      </c>
      <c r="AD743" s="36">
        <v>120.43151400000001</v>
      </c>
      <c r="AE743">
        <v>50</v>
      </c>
      <c r="AF743" s="37" t="s">
        <v>174</v>
      </c>
      <c r="AG743" s="37" t="s">
        <v>166</v>
      </c>
      <c r="AH743" t="s">
        <v>168</v>
      </c>
      <c r="AI743" t="s">
        <v>169</v>
      </c>
      <c r="AJ743" t="s">
        <v>170</v>
      </c>
      <c r="AK743" t="s">
        <v>172</v>
      </c>
      <c r="AL743" s="27" t="s">
        <v>177</v>
      </c>
    </row>
    <row r="744" spans="1:38" x14ac:dyDescent="0.25">
      <c r="A744">
        <v>743</v>
      </c>
      <c r="B744">
        <v>91</v>
      </c>
      <c r="C744" s="1">
        <v>41103</v>
      </c>
      <c r="D744" s="62">
        <v>2012</v>
      </c>
      <c r="E744" s="62">
        <v>7</v>
      </c>
      <c r="F744" s="62">
        <v>13</v>
      </c>
      <c r="G744">
        <v>3</v>
      </c>
      <c r="H744">
        <v>1</v>
      </c>
      <c r="I744">
        <v>31.3</v>
      </c>
      <c r="J744">
        <v>8.65</v>
      </c>
      <c r="K744">
        <v>11</v>
      </c>
      <c r="L744">
        <v>24.980015987210226</v>
      </c>
      <c r="M744">
        <v>0.34613325490985258</v>
      </c>
      <c r="N744">
        <v>0.26198344988771366</v>
      </c>
      <c r="O744" t="s">
        <v>62</v>
      </c>
      <c r="P744" t="s">
        <v>153</v>
      </c>
      <c r="Q744" t="s">
        <v>115</v>
      </c>
      <c r="R744" t="s">
        <v>115</v>
      </c>
      <c r="S744" t="s">
        <v>139</v>
      </c>
      <c r="T744" t="s">
        <v>139</v>
      </c>
      <c r="U744" t="s">
        <v>139</v>
      </c>
      <c r="V744" t="s">
        <v>139</v>
      </c>
      <c r="W744" t="s">
        <v>139</v>
      </c>
      <c r="X744" t="s">
        <v>139</v>
      </c>
      <c r="Y744" t="s">
        <v>139</v>
      </c>
      <c r="Z744" t="s">
        <v>139</v>
      </c>
      <c r="AA744" t="s">
        <v>139</v>
      </c>
      <c r="AB744" t="s">
        <v>139</v>
      </c>
      <c r="AC744" s="36">
        <v>22.482731999999999</v>
      </c>
      <c r="AD744" s="36">
        <v>120.43151400000001</v>
      </c>
      <c r="AE744">
        <v>50</v>
      </c>
      <c r="AF744" s="37" t="s">
        <v>174</v>
      </c>
      <c r="AG744" s="37" t="s">
        <v>173</v>
      </c>
      <c r="AH744" t="s">
        <v>167</v>
      </c>
      <c r="AI744" t="s">
        <v>169</v>
      </c>
      <c r="AJ744" t="s">
        <v>170</v>
      </c>
      <c r="AK744" t="s">
        <v>171</v>
      </c>
      <c r="AL744" s="27" t="s">
        <v>177</v>
      </c>
    </row>
    <row r="745" spans="1:38" x14ac:dyDescent="0.25">
      <c r="A745">
        <v>744</v>
      </c>
      <c r="B745">
        <v>91</v>
      </c>
      <c r="C745" s="1">
        <v>41103</v>
      </c>
      <c r="D745" s="62">
        <v>2012</v>
      </c>
      <c r="E745" s="62">
        <v>7</v>
      </c>
      <c r="F745" s="62">
        <v>13</v>
      </c>
      <c r="G745">
        <v>3</v>
      </c>
      <c r="H745">
        <v>1</v>
      </c>
      <c r="I745">
        <v>31.3</v>
      </c>
      <c r="J745">
        <v>8.65</v>
      </c>
      <c r="K745">
        <v>11</v>
      </c>
      <c r="L745">
        <v>24.980015987210226</v>
      </c>
      <c r="M745">
        <v>0.34613325490985258</v>
      </c>
      <c r="N745">
        <v>0.13099172494385683</v>
      </c>
      <c r="O745" t="s">
        <v>67</v>
      </c>
      <c r="P745" t="s">
        <v>155</v>
      </c>
      <c r="Q745" t="s">
        <v>115</v>
      </c>
      <c r="R745" t="s">
        <v>119</v>
      </c>
      <c r="S745" t="s">
        <v>139</v>
      </c>
      <c r="T745" t="s">
        <v>139</v>
      </c>
      <c r="U745" t="s">
        <v>139</v>
      </c>
      <c r="V745" t="s">
        <v>139</v>
      </c>
      <c r="W745" t="s">
        <v>139</v>
      </c>
      <c r="X745" t="s">
        <v>139</v>
      </c>
      <c r="Y745" t="s">
        <v>139</v>
      </c>
      <c r="Z745" t="s">
        <v>139</v>
      </c>
      <c r="AA745" t="s">
        <v>139</v>
      </c>
      <c r="AB745" t="s">
        <v>139</v>
      </c>
      <c r="AC745" s="36">
        <v>22.482731999999999</v>
      </c>
      <c r="AD745" s="36">
        <v>120.43151400000001</v>
      </c>
      <c r="AE745">
        <v>50</v>
      </c>
      <c r="AF745" s="37" t="s">
        <v>174</v>
      </c>
      <c r="AG745" s="37" t="s">
        <v>166</v>
      </c>
      <c r="AH745" t="s">
        <v>167</v>
      </c>
      <c r="AI745" t="s">
        <v>169</v>
      </c>
      <c r="AJ745" t="s">
        <v>170</v>
      </c>
      <c r="AK745" t="s">
        <v>175</v>
      </c>
      <c r="AL745" s="27" t="s">
        <v>177</v>
      </c>
    </row>
    <row r="746" spans="1:38" x14ac:dyDescent="0.25">
      <c r="A746">
        <v>745</v>
      </c>
      <c r="B746">
        <v>92</v>
      </c>
      <c r="C746" s="1">
        <v>41373</v>
      </c>
      <c r="D746" s="62">
        <v>2013</v>
      </c>
      <c r="E746" s="62">
        <v>4</v>
      </c>
      <c r="F746" s="62">
        <v>9</v>
      </c>
      <c r="G746">
        <v>3</v>
      </c>
      <c r="H746">
        <v>2</v>
      </c>
      <c r="I746">
        <v>26.1</v>
      </c>
      <c r="J746">
        <v>8.58</v>
      </c>
      <c r="K746">
        <v>16</v>
      </c>
      <c r="L746">
        <v>277.57793764988008</v>
      </c>
      <c r="M746">
        <v>26.784541850945619</v>
      </c>
      <c r="N746">
        <v>4.4444444444444446</v>
      </c>
      <c r="O746" t="s">
        <v>5</v>
      </c>
      <c r="P746" t="s">
        <v>141</v>
      </c>
      <c r="Q746" t="s">
        <v>112</v>
      </c>
      <c r="R746" t="s">
        <v>116</v>
      </c>
      <c r="S746">
        <v>0.76</v>
      </c>
      <c r="T746">
        <v>3.8017539811688678E-2</v>
      </c>
      <c r="U746">
        <v>0.90169999999999995</v>
      </c>
      <c r="V746">
        <v>5.1991559143982423E-2</v>
      </c>
      <c r="W746">
        <v>24.4</v>
      </c>
      <c r="X746">
        <v>5.6213877290220751</v>
      </c>
      <c r="Y746">
        <v>1.2</v>
      </c>
      <c r="Z746">
        <v>0.42163702135578385</v>
      </c>
      <c r="AA746">
        <v>1.3</v>
      </c>
      <c r="AB746">
        <v>0.48304589153964811</v>
      </c>
      <c r="AC746" s="36">
        <v>22.482731999999999</v>
      </c>
      <c r="AD746" s="36">
        <v>120.43151400000001</v>
      </c>
      <c r="AE746">
        <v>50</v>
      </c>
      <c r="AF746" s="37" t="s">
        <v>174</v>
      </c>
      <c r="AG746" s="37" t="s">
        <v>166</v>
      </c>
      <c r="AH746" t="s">
        <v>168</v>
      </c>
      <c r="AI746" t="s">
        <v>169</v>
      </c>
      <c r="AJ746" t="s">
        <v>170</v>
      </c>
      <c r="AK746" t="s">
        <v>172</v>
      </c>
      <c r="AL746" s="27" t="s">
        <v>177</v>
      </c>
    </row>
    <row r="747" spans="1:38" x14ac:dyDescent="0.25">
      <c r="A747">
        <v>746</v>
      </c>
      <c r="B747">
        <v>92</v>
      </c>
      <c r="C747" s="1">
        <v>41373</v>
      </c>
      <c r="D747" s="62">
        <v>2013</v>
      </c>
      <c r="E747" s="62">
        <v>4</v>
      </c>
      <c r="F747" s="62">
        <v>9</v>
      </c>
      <c r="G747">
        <v>3</v>
      </c>
      <c r="H747">
        <v>2</v>
      </c>
      <c r="I747">
        <v>26.1</v>
      </c>
      <c r="J747">
        <v>8.58</v>
      </c>
      <c r="K747">
        <v>16</v>
      </c>
      <c r="L747">
        <v>277.57793764988008</v>
      </c>
      <c r="M747">
        <v>26.784541850945619</v>
      </c>
      <c r="N747">
        <v>4.4444444444444446</v>
      </c>
      <c r="O747" t="s">
        <v>7</v>
      </c>
      <c r="P747" t="s">
        <v>141</v>
      </c>
      <c r="Q747" t="s">
        <v>112</v>
      </c>
      <c r="R747" t="s">
        <v>117</v>
      </c>
      <c r="S747" t="s">
        <v>139</v>
      </c>
      <c r="T747" t="s">
        <v>139</v>
      </c>
      <c r="U747" t="s">
        <v>139</v>
      </c>
      <c r="V747" t="s">
        <v>139</v>
      </c>
      <c r="W747" t="s">
        <v>139</v>
      </c>
      <c r="X747" t="s">
        <v>139</v>
      </c>
      <c r="Y747" t="s">
        <v>139</v>
      </c>
      <c r="Z747" t="s">
        <v>139</v>
      </c>
      <c r="AA747" t="s">
        <v>139</v>
      </c>
      <c r="AB747" t="s">
        <v>139</v>
      </c>
      <c r="AC747" s="36">
        <v>22.482731999999999</v>
      </c>
      <c r="AD747" s="36">
        <v>120.43151400000001</v>
      </c>
      <c r="AE747">
        <v>50</v>
      </c>
      <c r="AF747" s="37" t="s">
        <v>174</v>
      </c>
      <c r="AG747" s="37" t="s">
        <v>173</v>
      </c>
      <c r="AH747" t="s">
        <v>167</v>
      </c>
      <c r="AI747" t="s">
        <v>169</v>
      </c>
      <c r="AJ747" t="s">
        <v>170</v>
      </c>
      <c r="AK747" t="s">
        <v>171</v>
      </c>
      <c r="AL747" s="27" t="s">
        <v>177</v>
      </c>
    </row>
    <row r="748" spans="1:38" x14ac:dyDescent="0.25">
      <c r="A748">
        <v>747</v>
      </c>
      <c r="B748">
        <v>92</v>
      </c>
      <c r="C748" s="1">
        <v>41373</v>
      </c>
      <c r="D748" s="62">
        <v>2013</v>
      </c>
      <c r="E748" s="62">
        <v>4</v>
      </c>
      <c r="F748" s="62">
        <v>9</v>
      </c>
      <c r="G748">
        <v>3</v>
      </c>
      <c r="H748">
        <v>2</v>
      </c>
      <c r="I748">
        <v>26.1</v>
      </c>
      <c r="J748">
        <v>8.58</v>
      </c>
      <c r="K748">
        <v>16</v>
      </c>
      <c r="L748">
        <v>277.57793764988008</v>
      </c>
      <c r="M748">
        <v>26.784541850945619</v>
      </c>
      <c r="N748">
        <v>21.333333333333336</v>
      </c>
      <c r="O748" t="s">
        <v>108</v>
      </c>
      <c r="P748" t="s">
        <v>141</v>
      </c>
      <c r="Q748" t="s">
        <v>114</v>
      </c>
      <c r="R748" t="s">
        <v>118</v>
      </c>
      <c r="S748" t="s">
        <v>139</v>
      </c>
      <c r="T748" t="s">
        <v>139</v>
      </c>
      <c r="U748" t="s">
        <v>139</v>
      </c>
      <c r="V748" t="s">
        <v>139</v>
      </c>
      <c r="W748" t="s">
        <v>139</v>
      </c>
      <c r="X748" t="s">
        <v>139</v>
      </c>
      <c r="Y748" t="s">
        <v>139</v>
      </c>
      <c r="Z748" t="s">
        <v>139</v>
      </c>
      <c r="AA748" t="s">
        <v>139</v>
      </c>
      <c r="AB748" t="s">
        <v>139</v>
      </c>
      <c r="AC748" s="36">
        <v>22.482731999999999</v>
      </c>
      <c r="AD748" s="36">
        <v>120.43151400000001</v>
      </c>
      <c r="AE748">
        <v>50</v>
      </c>
      <c r="AF748" s="37" t="s">
        <v>174</v>
      </c>
      <c r="AG748" s="37" t="s">
        <v>166</v>
      </c>
      <c r="AH748" t="s">
        <v>167</v>
      </c>
      <c r="AI748" t="s">
        <v>169</v>
      </c>
      <c r="AJ748" t="s">
        <v>170</v>
      </c>
      <c r="AK748" t="s">
        <v>175</v>
      </c>
      <c r="AL748" s="27" t="s">
        <v>177</v>
      </c>
    </row>
    <row r="749" spans="1:38" x14ac:dyDescent="0.25">
      <c r="A749">
        <v>748</v>
      </c>
      <c r="B749">
        <v>92</v>
      </c>
      <c r="C749" s="1">
        <v>41373</v>
      </c>
      <c r="D749" s="62">
        <v>2013</v>
      </c>
      <c r="E749" s="62">
        <v>4</v>
      </c>
      <c r="F749" s="62">
        <v>9</v>
      </c>
      <c r="G749">
        <v>3</v>
      </c>
      <c r="H749">
        <v>2</v>
      </c>
      <c r="I749">
        <v>26.1</v>
      </c>
      <c r="J749">
        <v>8.58</v>
      </c>
      <c r="K749">
        <v>16</v>
      </c>
      <c r="L749">
        <v>277.57793764988008</v>
      </c>
      <c r="M749">
        <v>26.784541850945619</v>
      </c>
      <c r="N749">
        <v>27.555555555555557</v>
      </c>
      <c r="O749" t="s">
        <v>9</v>
      </c>
      <c r="P749" t="s">
        <v>141</v>
      </c>
      <c r="Q749" t="s">
        <v>115</v>
      </c>
      <c r="R749" t="s">
        <v>122</v>
      </c>
      <c r="S749" t="s">
        <v>139</v>
      </c>
      <c r="T749" t="s">
        <v>139</v>
      </c>
      <c r="U749" t="s">
        <v>139</v>
      </c>
      <c r="V749" t="s">
        <v>139</v>
      </c>
      <c r="W749" t="s">
        <v>139</v>
      </c>
      <c r="X749" t="s">
        <v>139</v>
      </c>
      <c r="Y749" t="s">
        <v>139</v>
      </c>
      <c r="Z749" t="s">
        <v>139</v>
      </c>
      <c r="AA749" t="s">
        <v>139</v>
      </c>
      <c r="AB749" t="s">
        <v>139</v>
      </c>
      <c r="AC749" s="36">
        <v>22.482731999999999</v>
      </c>
      <c r="AD749" s="36">
        <v>120.43151400000001</v>
      </c>
      <c r="AE749">
        <v>50</v>
      </c>
      <c r="AF749" s="37" t="s">
        <v>174</v>
      </c>
      <c r="AG749" s="37" t="s">
        <v>166</v>
      </c>
      <c r="AH749" t="s">
        <v>168</v>
      </c>
      <c r="AI749" t="s">
        <v>169</v>
      </c>
      <c r="AJ749" t="s">
        <v>170</v>
      </c>
      <c r="AK749" t="s">
        <v>172</v>
      </c>
      <c r="AL749" s="27" t="s">
        <v>177</v>
      </c>
    </row>
    <row r="750" spans="1:38" x14ac:dyDescent="0.25">
      <c r="A750">
        <v>749</v>
      </c>
      <c r="B750">
        <v>92</v>
      </c>
      <c r="C750" s="1">
        <v>41373</v>
      </c>
      <c r="D750" s="62">
        <v>2013</v>
      </c>
      <c r="E750" s="62">
        <v>4</v>
      </c>
      <c r="F750" s="62">
        <v>9</v>
      </c>
      <c r="G750">
        <v>3</v>
      </c>
      <c r="H750">
        <v>2</v>
      </c>
      <c r="I750">
        <v>26.1</v>
      </c>
      <c r="J750">
        <v>8.58</v>
      </c>
      <c r="K750">
        <v>16</v>
      </c>
      <c r="L750">
        <v>277.57793764988008</v>
      </c>
      <c r="M750">
        <v>26.784541850945619</v>
      </c>
      <c r="N750">
        <v>559.1111111111112</v>
      </c>
      <c r="O750" t="s">
        <v>83</v>
      </c>
      <c r="P750" t="s">
        <v>142</v>
      </c>
      <c r="Q750" t="s">
        <v>115</v>
      </c>
      <c r="R750" t="s">
        <v>115</v>
      </c>
      <c r="S750" t="s">
        <v>139</v>
      </c>
      <c r="T750" t="s">
        <v>139</v>
      </c>
      <c r="U750" t="s">
        <v>139</v>
      </c>
      <c r="V750" t="s">
        <v>139</v>
      </c>
      <c r="W750" t="s">
        <v>139</v>
      </c>
      <c r="X750" t="s">
        <v>139</v>
      </c>
      <c r="Y750" t="s">
        <v>139</v>
      </c>
      <c r="Z750" t="s">
        <v>139</v>
      </c>
      <c r="AA750" t="s">
        <v>139</v>
      </c>
      <c r="AB750" t="s">
        <v>139</v>
      </c>
      <c r="AC750" s="36">
        <v>22.482731999999999</v>
      </c>
      <c r="AD750" s="36">
        <v>120.43151400000001</v>
      </c>
      <c r="AE750">
        <v>50</v>
      </c>
      <c r="AF750" s="37" t="s">
        <v>174</v>
      </c>
      <c r="AG750" s="37" t="s">
        <v>173</v>
      </c>
      <c r="AH750" t="s">
        <v>167</v>
      </c>
      <c r="AI750" t="s">
        <v>169</v>
      </c>
      <c r="AJ750" t="s">
        <v>170</v>
      </c>
      <c r="AK750" t="s">
        <v>171</v>
      </c>
      <c r="AL750" s="27" t="s">
        <v>177</v>
      </c>
    </row>
    <row r="751" spans="1:38" x14ac:dyDescent="0.25">
      <c r="A751">
        <v>750</v>
      </c>
      <c r="B751">
        <v>92</v>
      </c>
      <c r="C751" s="1">
        <v>41373</v>
      </c>
      <c r="D751" s="62">
        <v>2013</v>
      </c>
      <c r="E751" s="62">
        <v>4</v>
      </c>
      <c r="F751" s="62">
        <v>9</v>
      </c>
      <c r="G751">
        <v>3</v>
      </c>
      <c r="H751">
        <v>2</v>
      </c>
      <c r="I751">
        <v>26.1</v>
      </c>
      <c r="J751">
        <v>8.58</v>
      </c>
      <c r="K751">
        <v>16</v>
      </c>
      <c r="L751">
        <v>277.57793764988008</v>
      </c>
      <c r="M751">
        <v>26.784541850945619</v>
      </c>
      <c r="N751">
        <v>2.666666666666667</v>
      </c>
      <c r="O751" t="s">
        <v>55</v>
      </c>
      <c r="P751" t="s">
        <v>55</v>
      </c>
      <c r="Q751" t="s">
        <v>115</v>
      </c>
      <c r="R751" t="s">
        <v>115</v>
      </c>
      <c r="S751" t="s">
        <v>139</v>
      </c>
      <c r="T751" t="s">
        <v>139</v>
      </c>
      <c r="U751" t="s">
        <v>139</v>
      </c>
      <c r="V751" t="s">
        <v>139</v>
      </c>
      <c r="W751" t="s">
        <v>139</v>
      </c>
      <c r="X751" t="s">
        <v>139</v>
      </c>
      <c r="Y751" t="s">
        <v>139</v>
      </c>
      <c r="Z751" t="s">
        <v>139</v>
      </c>
      <c r="AA751" t="s">
        <v>139</v>
      </c>
      <c r="AB751" t="s">
        <v>139</v>
      </c>
      <c r="AC751" s="36">
        <v>22.482731999999999</v>
      </c>
      <c r="AD751" s="36">
        <v>120.43151400000001</v>
      </c>
      <c r="AE751">
        <v>50</v>
      </c>
      <c r="AF751" s="37" t="s">
        <v>174</v>
      </c>
      <c r="AG751" s="37" t="s">
        <v>166</v>
      </c>
      <c r="AH751" t="s">
        <v>167</v>
      </c>
      <c r="AI751" t="s">
        <v>169</v>
      </c>
      <c r="AJ751" t="s">
        <v>170</v>
      </c>
      <c r="AK751" t="s">
        <v>175</v>
      </c>
      <c r="AL751" s="27" t="s">
        <v>177</v>
      </c>
    </row>
    <row r="752" spans="1:38" x14ac:dyDescent="0.25">
      <c r="A752">
        <v>751</v>
      </c>
      <c r="B752">
        <v>92</v>
      </c>
      <c r="C752" s="1">
        <v>41373</v>
      </c>
      <c r="D752" s="62">
        <v>2013</v>
      </c>
      <c r="E752" s="62">
        <v>4</v>
      </c>
      <c r="F752" s="62">
        <v>9</v>
      </c>
      <c r="G752">
        <v>3</v>
      </c>
      <c r="H752">
        <v>2</v>
      </c>
      <c r="I752">
        <v>26.1</v>
      </c>
      <c r="J752">
        <v>8.58</v>
      </c>
      <c r="K752">
        <v>16</v>
      </c>
      <c r="L752">
        <v>277.57793764988008</v>
      </c>
      <c r="M752">
        <v>26.784541850945619</v>
      </c>
      <c r="N752">
        <v>1.7777777777777777</v>
      </c>
      <c r="O752" t="s">
        <v>57</v>
      </c>
      <c r="P752" t="s">
        <v>148</v>
      </c>
      <c r="Q752" t="s">
        <v>115</v>
      </c>
      <c r="R752" t="s">
        <v>115</v>
      </c>
      <c r="S752" t="s">
        <v>139</v>
      </c>
      <c r="T752" t="s">
        <v>139</v>
      </c>
      <c r="U752" t="s">
        <v>139</v>
      </c>
      <c r="V752" t="s">
        <v>139</v>
      </c>
      <c r="W752" t="s">
        <v>139</v>
      </c>
      <c r="X752" t="s">
        <v>139</v>
      </c>
      <c r="Y752" t="s">
        <v>139</v>
      </c>
      <c r="Z752" t="s">
        <v>139</v>
      </c>
      <c r="AA752" t="s">
        <v>139</v>
      </c>
      <c r="AB752" t="s">
        <v>139</v>
      </c>
      <c r="AC752" s="36">
        <v>22.482731999999999</v>
      </c>
      <c r="AD752" s="36">
        <v>120.43151400000001</v>
      </c>
      <c r="AE752">
        <v>50</v>
      </c>
      <c r="AF752" s="37" t="s">
        <v>174</v>
      </c>
      <c r="AG752" s="37" t="s">
        <v>166</v>
      </c>
      <c r="AH752" t="s">
        <v>168</v>
      </c>
      <c r="AI752" t="s">
        <v>169</v>
      </c>
      <c r="AJ752" t="s">
        <v>170</v>
      </c>
      <c r="AK752" t="s">
        <v>172</v>
      </c>
      <c r="AL752" s="27" t="s">
        <v>177</v>
      </c>
    </row>
    <row r="753" spans="1:38" x14ac:dyDescent="0.25">
      <c r="A753">
        <v>752</v>
      </c>
      <c r="B753">
        <v>92</v>
      </c>
      <c r="C753" s="1">
        <v>41373</v>
      </c>
      <c r="D753" s="62">
        <v>2013</v>
      </c>
      <c r="E753" s="62">
        <v>4</v>
      </c>
      <c r="F753" s="62">
        <v>9</v>
      </c>
      <c r="G753">
        <v>3</v>
      </c>
      <c r="H753">
        <v>2</v>
      </c>
      <c r="I753">
        <v>26.1</v>
      </c>
      <c r="J753">
        <v>8.58</v>
      </c>
      <c r="K753">
        <v>16</v>
      </c>
      <c r="L753">
        <v>277.57793764988008</v>
      </c>
      <c r="M753">
        <v>26.784541850945619</v>
      </c>
      <c r="N753">
        <v>4.4444444444444446</v>
      </c>
      <c r="O753" t="s">
        <v>58</v>
      </c>
      <c r="P753" t="s">
        <v>149</v>
      </c>
      <c r="Q753" t="s">
        <v>115</v>
      </c>
      <c r="R753" t="s">
        <v>115</v>
      </c>
      <c r="S753" t="s">
        <v>139</v>
      </c>
      <c r="T753" t="s">
        <v>139</v>
      </c>
      <c r="U753" t="s">
        <v>139</v>
      </c>
      <c r="V753" t="s">
        <v>139</v>
      </c>
      <c r="W753" t="s">
        <v>139</v>
      </c>
      <c r="X753" t="s">
        <v>139</v>
      </c>
      <c r="Y753" t="s">
        <v>139</v>
      </c>
      <c r="Z753" t="s">
        <v>139</v>
      </c>
      <c r="AA753" t="s">
        <v>139</v>
      </c>
      <c r="AB753" t="s">
        <v>139</v>
      </c>
      <c r="AC753" s="36">
        <v>22.482731999999999</v>
      </c>
      <c r="AD753" s="36">
        <v>120.43151400000001</v>
      </c>
      <c r="AE753">
        <v>50</v>
      </c>
      <c r="AF753" s="37" t="s">
        <v>174</v>
      </c>
      <c r="AG753" s="37" t="s">
        <v>173</v>
      </c>
      <c r="AH753" t="s">
        <v>167</v>
      </c>
      <c r="AI753" t="s">
        <v>169</v>
      </c>
      <c r="AJ753" t="s">
        <v>170</v>
      </c>
      <c r="AK753" t="s">
        <v>171</v>
      </c>
      <c r="AL753" s="27" t="s">
        <v>177</v>
      </c>
    </row>
    <row r="754" spans="1:38" x14ac:dyDescent="0.25">
      <c r="A754">
        <v>753</v>
      </c>
      <c r="B754">
        <v>92</v>
      </c>
      <c r="C754" s="1">
        <v>41373</v>
      </c>
      <c r="D754" s="62">
        <v>2013</v>
      </c>
      <c r="E754" s="62">
        <v>4</v>
      </c>
      <c r="F754" s="62">
        <v>9</v>
      </c>
      <c r="G754">
        <v>3</v>
      </c>
      <c r="H754">
        <v>2</v>
      </c>
      <c r="I754">
        <v>26.1</v>
      </c>
      <c r="J754">
        <v>8.58</v>
      </c>
      <c r="K754">
        <v>16</v>
      </c>
      <c r="L754">
        <v>277.57793764988008</v>
      </c>
      <c r="M754">
        <v>26.784541850945619</v>
      </c>
      <c r="N754">
        <v>0.88888888888888884</v>
      </c>
      <c r="O754" t="s">
        <v>59</v>
      </c>
      <c r="P754" t="s">
        <v>150</v>
      </c>
      <c r="Q754" t="s">
        <v>115</v>
      </c>
      <c r="R754" t="s">
        <v>124</v>
      </c>
      <c r="S754" t="s">
        <v>139</v>
      </c>
      <c r="T754" t="s">
        <v>139</v>
      </c>
      <c r="U754" t="s">
        <v>139</v>
      </c>
      <c r="V754" t="s">
        <v>139</v>
      </c>
      <c r="W754" t="s">
        <v>139</v>
      </c>
      <c r="X754" t="s">
        <v>139</v>
      </c>
      <c r="Y754" t="s">
        <v>139</v>
      </c>
      <c r="Z754" t="s">
        <v>139</v>
      </c>
      <c r="AA754" t="s">
        <v>139</v>
      </c>
      <c r="AB754" t="s">
        <v>139</v>
      </c>
      <c r="AC754" s="36">
        <v>22.482731999999999</v>
      </c>
      <c r="AD754" s="36">
        <v>120.43151400000001</v>
      </c>
      <c r="AE754">
        <v>50</v>
      </c>
      <c r="AF754" s="37" t="s">
        <v>174</v>
      </c>
      <c r="AG754" s="37" t="s">
        <v>166</v>
      </c>
      <c r="AH754" t="s">
        <v>167</v>
      </c>
      <c r="AI754" t="s">
        <v>169</v>
      </c>
      <c r="AJ754" t="s">
        <v>170</v>
      </c>
      <c r="AK754" t="s">
        <v>175</v>
      </c>
      <c r="AL754" s="27" t="s">
        <v>177</v>
      </c>
    </row>
    <row r="755" spans="1:38" x14ac:dyDescent="0.25">
      <c r="A755">
        <v>754</v>
      </c>
      <c r="B755">
        <v>92</v>
      </c>
      <c r="C755" s="1">
        <v>41373</v>
      </c>
      <c r="D755" s="62">
        <v>2013</v>
      </c>
      <c r="E755" s="62">
        <v>4</v>
      </c>
      <c r="F755" s="62">
        <v>9</v>
      </c>
      <c r="G755">
        <v>3</v>
      </c>
      <c r="H755">
        <v>2</v>
      </c>
      <c r="I755">
        <v>26.1</v>
      </c>
      <c r="J755">
        <v>8.58</v>
      </c>
      <c r="K755">
        <v>16</v>
      </c>
      <c r="L755">
        <v>277.57793764988008</v>
      </c>
      <c r="M755">
        <v>26.784541850945619</v>
      </c>
      <c r="N755">
        <v>21.333333333333336</v>
      </c>
      <c r="O755" t="s">
        <v>67</v>
      </c>
      <c r="P755" t="s">
        <v>155</v>
      </c>
      <c r="Q755" t="s">
        <v>115</v>
      </c>
      <c r="R755" t="s">
        <v>119</v>
      </c>
      <c r="S755" t="s">
        <v>139</v>
      </c>
      <c r="T755" t="s">
        <v>139</v>
      </c>
      <c r="U755" t="s">
        <v>139</v>
      </c>
      <c r="V755" t="s">
        <v>139</v>
      </c>
      <c r="W755" t="s">
        <v>139</v>
      </c>
      <c r="X755" t="s">
        <v>139</v>
      </c>
      <c r="Y755" t="s">
        <v>139</v>
      </c>
      <c r="Z755" t="s">
        <v>139</v>
      </c>
      <c r="AA755" t="s">
        <v>139</v>
      </c>
      <c r="AB755" t="s">
        <v>139</v>
      </c>
      <c r="AC755" s="36">
        <v>22.482731999999999</v>
      </c>
      <c r="AD755" s="36">
        <v>120.43151400000001</v>
      </c>
      <c r="AE755">
        <v>50</v>
      </c>
      <c r="AF755" s="37" t="s">
        <v>174</v>
      </c>
      <c r="AG755" s="37" t="s">
        <v>166</v>
      </c>
      <c r="AH755" t="s">
        <v>168</v>
      </c>
      <c r="AI755" t="s">
        <v>169</v>
      </c>
      <c r="AJ755" t="s">
        <v>170</v>
      </c>
      <c r="AK755" t="s">
        <v>172</v>
      </c>
      <c r="AL755" s="27" t="s">
        <v>177</v>
      </c>
    </row>
    <row r="756" spans="1:38" x14ac:dyDescent="0.25">
      <c r="A756">
        <v>755</v>
      </c>
      <c r="B756">
        <v>93</v>
      </c>
      <c r="C756" s="1">
        <v>41376</v>
      </c>
      <c r="D756" s="62">
        <v>2013</v>
      </c>
      <c r="E756" s="62">
        <v>4</v>
      </c>
      <c r="F756" s="62">
        <v>12</v>
      </c>
      <c r="G756">
        <v>3</v>
      </c>
      <c r="H756">
        <v>2</v>
      </c>
      <c r="I756" t="s">
        <v>139</v>
      </c>
      <c r="J756">
        <v>8.3000000000000007</v>
      </c>
      <c r="K756">
        <v>21</v>
      </c>
      <c r="L756">
        <v>262.78976818545158</v>
      </c>
      <c r="M756">
        <v>7.824449220804115</v>
      </c>
      <c r="N756">
        <v>2.9629629629629628</v>
      </c>
      <c r="O756" t="s">
        <v>5</v>
      </c>
      <c r="P756" t="s">
        <v>141</v>
      </c>
      <c r="Q756" t="s">
        <v>112</v>
      </c>
      <c r="R756" t="s">
        <v>116</v>
      </c>
      <c r="S756" t="s">
        <v>139</v>
      </c>
      <c r="T756" t="s">
        <v>139</v>
      </c>
      <c r="U756" t="s">
        <v>139</v>
      </c>
      <c r="V756" t="s">
        <v>139</v>
      </c>
      <c r="W756" t="s">
        <v>139</v>
      </c>
      <c r="X756" t="s">
        <v>139</v>
      </c>
      <c r="Y756" t="s">
        <v>139</v>
      </c>
      <c r="Z756" t="s">
        <v>139</v>
      </c>
      <c r="AA756" t="s">
        <v>139</v>
      </c>
      <c r="AB756" t="s">
        <v>139</v>
      </c>
      <c r="AC756" s="36">
        <v>22.482731999999999</v>
      </c>
      <c r="AD756" s="36">
        <v>120.43151400000001</v>
      </c>
      <c r="AE756">
        <v>50</v>
      </c>
      <c r="AF756" s="37" t="s">
        <v>174</v>
      </c>
      <c r="AG756" s="37" t="s">
        <v>173</v>
      </c>
      <c r="AH756" t="s">
        <v>167</v>
      </c>
      <c r="AI756" t="s">
        <v>169</v>
      </c>
      <c r="AJ756" t="s">
        <v>170</v>
      </c>
      <c r="AK756" t="s">
        <v>171</v>
      </c>
      <c r="AL756" s="27" t="s">
        <v>177</v>
      </c>
    </row>
    <row r="757" spans="1:38" x14ac:dyDescent="0.25">
      <c r="A757">
        <v>756</v>
      </c>
      <c r="B757">
        <v>93</v>
      </c>
      <c r="C757" s="1">
        <v>41376</v>
      </c>
      <c r="D757" s="62">
        <v>2013</v>
      </c>
      <c r="E757" s="62">
        <v>4</v>
      </c>
      <c r="F757" s="62">
        <v>12</v>
      </c>
      <c r="G757">
        <v>3</v>
      </c>
      <c r="H757">
        <v>2</v>
      </c>
      <c r="I757" t="s">
        <v>139</v>
      </c>
      <c r="J757">
        <v>8.3000000000000007</v>
      </c>
      <c r="K757">
        <v>21</v>
      </c>
      <c r="L757">
        <v>262.78976818545158</v>
      </c>
      <c r="M757">
        <v>7.824449220804115</v>
      </c>
      <c r="N757">
        <v>21.481481481481481</v>
      </c>
      <c r="O757" t="s">
        <v>7</v>
      </c>
      <c r="P757" t="s">
        <v>141</v>
      </c>
      <c r="Q757" t="s">
        <v>112</v>
      </c>
      <c r="R757" t="s">
        <v>117</v>
      </c>
      <c r="S757" t="s">
        <v>139</v>
      </c>
      <c r="T757" t="s">
        <v>139</v>
      </c>
      <c r="U757" t="s">
        <v>139</v>
      </c>
      <c r="V757" t="s">
        <v>139</v>
      </c>
      <c r="W757" t="s">
        <v>139</v>
      </c>
      <c r="X757" t="s">
        <v>139</v>
      </c>
      <c r="Y757" t="s">
        <v>139</v>
      </c>
      <c r="Z757" t="s">
        <v>139</v>
      </c>
      <c r="AA757" t="s">
        <v>139</v>
      </c>
      <c r="AB757" t="s">
        <v>139</v>
      </c>
      <c r="AC757" s="36">
        <v>22.482731999999999</v>
      </c>
      <c r="AD757" s="36">
        <v>120.43151400000001</v>
      </c>
      <c r="AE757">
        <v>50</v>
      </c>
      <c r="AF757" s="37" t="s">
        <v>174</v>
      </c>
      <c r="AG757" s="37" t="s">
        <v>166</v>
      </c>
      <c r="AH757" t="s">
        <v>167</v>
      </c>
      <c r="AI757" t="s">
        <v>169</v>
      </c>
      <c r="AJ757" t="s">
        <v>170</v>
      </c>
      <c r="AK757" t="s">
        <v>175</v>
      </c>
      <c r="AL757" s="27" t="s">
        <v>177</v>
      </c>
    </row>
    <row r="758" spans="1:38" x14ac:dyDescent="0.25">
      <c r="A758">
        <v>757</v>
      </c>
      <c r="B758">
        <v>93</v>
      </c>
      <c r="C758" s="1">
        <v>41376</v>
      </c>
      <c r="D758" s="62">
        <v>2013</v>
      </c>
      <c r="E758" s="62">
        <v>4</v>
      </c>
      <c r="F758" s="62">
        <v>12</v>
      </c>
      <c r="G758">
        <v>3</v>
      </c>
      <c r="H758">
        <v>2</v>
      </c>
      <c r="I758" t="s">
        <v>139</v>
      </c>
      <c r="J758">
        <v>8.3000000000000007</v>
      </c>
      <c r="K758">
        <v>21</v>
      </c>
      <c r="L758">
        <v>262.78976818545158</v>
      </c>
      <c r="M758">
        <v>7.824449220804115</v>
      </c>
      <c r="N758">
        <v>21.481481481481481</v>
      </c>
      <c r="O758" t="s">
        <v>108</v>
      </c>
      <c r="P758" t="s">
        <v>141</v>
      </c>
      <c r="Q758" t="s">
        <v>114</v>
      </c>
      <c r="R758" t="s">
        <v>118</v>
      </c>
      <c r="S758" t="s">
        <v>139</v>
      </c>
      <c r="T758" t="s">
        <v>139</v>
      </c>
      <c r="U758" t="s">
        <v>139</v>
      </c>
      <c r="V758" t="s">
        <v>139</v>
      </c>
      <c r="W758" t="s">
        <v>139</v>
      </c>
      <c r="X758" t="s">
        <v>139</v>
      </c>
      <c r="Y758" t="s">
        <v>139</v>
      </c>
      <c r="Z758" t="s">
        <v>139</v>
      </c>
      <c r="AA758" t="s">
        <v>139</v>
      </c>
      <c r="AB758" t="s">
        <v>139</v>
      </c>
      <c r="AC758" s="36">
        <v>22.482731999999999</v>
      </c>
      <c r="AD758" s="36">
        <v>120.43151400000001</v>
      </c>
      <c r="AE758">
        <v>50</v>
      </c>
      <c r="AF758" s="37" t="s">
        <v>174</v>
      </c>
      <c r="AG758" s="37" t="s">
        <v>166</v>
      </c>
      <c r="AH758" t="s">
        <v>168</v>
      </c>
      <c r="AI758" t="s">
        <v>169</v>
      </c>
      <c r="AJ758" t="s">
        <v>170</v>
      </c>
      <c r="AK758" t="s">
        <v>172</v>
      </c>
      <c r="AL758" s="27" t="s">
        <v>177</v>
      </c>
    </row>
    <row r="759" spans="1:38" x14ac:dyDescent="0.25">
      <c r="A759">
        <v>758</v>
      </c>
      <c r="B759">
        <v>93</v>
      </c>
      <c r="C759" s="1">
        <v>41376</v>
      </c>
      <c r="D759" s="62">
        <v>2013</v>
      </c>
      <c r="E759" s="62">
        <v>4</v>
      </c>
      <c r="F759" s="62">
        <v>12</v>
      </c>
      <c r="G759">
        <v>3</v>
      </c>
      <c r="H759">
        <v>2</v>
      </c>
      <c r="I759" t="s">
        <v>139</v>
      </c>
      <c r="J759">
        <v>8.3000000000000007</v>
      </c>
      <c r="K759">
        <v>21</v>
      </c>
      <c r="L759">
        <v>262.78976818545158</v>
      </c>
      <c r="M759">
        <v>7.824449220804115</v>
      </c>
      <c r="N759">
        <v>60</v>
      </c>
      <c r="O759" t="s">
        <v>9</v>
      </c>
      <c r="P759" t="s">
        <v>141</v>
      </c>
      <c r="Q759" t="s">
        <v>115</v>
      </c>
      <c r="R759" t="s">
        <v>122</v>
      </c>
      <c r="S759" t="s">
        <v>139</v>
      </c>
      <c r="T759" t="s">
        <v>139</v>
      </c>
      <c r="U759" t="s">
        <v>139</v>
      </c>
      <c r="V759" t="s">
        <v>139</v>
      </c>
      <c r="W759" t="s">
        <v>139</v>
      </c>
      <c r="X759" t="s">
        <v>139</v>
      </c>
      <c r="Y759" t="s">
        <v>139</v>
      </c>
      <c r="Z759" t="s">
        <v>139</v>
      </c>
      <c r="AA759" t="s">
        <v>139</v>
      </c>
      <c r="AB759" t="s">
        <v>139</v>
      </c>
      <c r="AC759" s="36">
        <v>22.482731999999999</v>
      </c>
      <c r="AD759" s="36">
        <v>120.43151400000001</v>
      </c>
      <c r="AE759">
        <v>50</v>
      </c>
      <c r="AF759" s="37" t="s">
        <v>174</v>
      </c>
      <c r="AG759" s="37" t="s">
        <v>173</v>
      </c>
      <c r="AH759" t="s">
        <v>167</v>
      </c>
      <c r="AI759" t="s">
        <v>169</v>
      </c>
      <c r="AJ759" t="s">
        <v>170</v>
      </c>
      <c r="AK759" t="s">
        <v>171</v>
      </c>
      <c r="AL759" s="27" t="s">
        <v>177</v>
      </c>
    </row>
    <row r="760" spans="1:38" x14ac:dyDescent="0.25">
      <c r="A760">
        <v>759</v>
      </c>
      <c r="B760">
        <v>93</v>
      </c>
      <c r="C760" s="1">
        <v>41376</v>
      </c>
      <c r="D760" s="62">
        <v>2013</v>
      </c>
      <c r="E760" s="62">
        <v>4</v>
      </c>
      <c r="F760" s="62">
        <v>12</v>
      </c>
      <c r="G760">
        <v>3</v>
      </c>
      <c r="H760">
        <v>2</v>
      </c>
      <c r="I760" t="s">
        <v>139</v>
      </c>
      <c r="J760">
        <v>8.3000000000000007</v>
      </c>
      <c r="K760">
        <v>21</v>
      </c>
      <c r="L760">
        <v>262.78976818545158</v>
      </c>
      <c r="M760">
        <v>7.824449220804115</v>
      </c>
      <c r="N760">
        <v>471.8518518518519</v>
      </c>
      <c r="O760" t="s">
        <v>83</v>
      </c>
      <c r="P760" t="s">
        <v>142</v>
      </c>
      <c r="Q760" t="s">
        <v>115</v>
      </c>
      <c r="R760" t="s">
        <v>115</v>
      </c>
      <c r="S760" t="s">
        <v>139</v>
      </c>
      <c r="T760" t="s">
        <v>139</v>
      </c>
      <c r="U760" t="s">
        <v>139</v>
      </c>
      <c r="V760" t="s">
        <v>139</v>
      </c>
      <c r="W760" t="s">
        <v>139</v>
      </c>
      <c r="X760" t="s">
        <v>139</v>
      </c>
      <c r="Y760" t="s">
        <v>139</v>
      </c>
      <c r="Z760" t="s">
        <v>139</v>
      </c>
      <c r="AA760" t="s">
        <v>139</v>
      </c>
      <c r="AB760" t="s">
        <v>139</v>
      </c>
      <c r="AC760" s="36">
        <v>22.482731999999999</v>
      </c>
      <c r="AD760" s="36">
        <v>120.43151400000001</v>
      </c>
      <c r="AE760">
        <v>50</v>
      </c>
      <c r="AF760" s="37" t="s">
        <v>174</v>
      </c>
      <c r="AG760" s="37" t="s">
        <v>166</v>
      </c>
      <c r="AH760" t="s">
        <v>167</v>
      </c>
      <c r="AI760" t="s">
        <v>169</v>
      </c>
      <c r="AJ760" t="s">
        <v>170</v>
      </c>
      <c r="AK760" t="s">
        <v>175</v>
      </c>
      <c r="AL760" s="27" t="s">
        <v>177</v>
      </c>
    </row>
    <row r="761" spans="1:38" x14ac:dyDescent="0.25">
      <c r="A761">
        <v>760</v>
      </c>
      <c r="B761">
        <v>93</v>
      </c>
      <c r="C761" s="1">
        <v>41376</v>
      </c>
      <c r="D761" s="62">
        <v>2013</v>
      </c>
      <c r="E761" s="62">
        <v>4</v>
      </c>
      <c r="F761" s="62">
        <v>12</v>
      </c>
      <c r="G761">
        <v>3</v>
      </c>
      <c r="H761">
        <v>2</v>
      </c>
      <c r="I761" t="s">
        <v>139</v>
      </c>
      <c r="J761">
        <v>8.3000000000000007</v>
      </c>
      <c r="K761">
        <v>21</v>
      </c>
      <c r="L761">
        <v>262.78976818545158</v>
      </c>
      <c r="M761">
        <v>7.824449220804115</v>
      </c>
      <c r="N761">
        <v>2.2222222222222223</v>
      </c>
      <c r="O761" t="s">
        <v>55</v>
      </c>
      <c r="P761" t="s">
        <v>55</v>
      </c>
      <c r="Q761" t="s">
        <v>115</v>
      </c>
      <c r="R761" t="s">
        <v>115</v>
      </c>
      <c r="S761" t="s">
        <v>139</v>
      </c>
      <c r="T761" t="s">
        <v>139</v>
      </c>
      <c r="U761" t="s">
        <v>139</v>
      </c>
      <c r="V761" t="s">
        <v>139</v>
      </c>
      <c r="W761" t="s">
        <v>139</v>
      </c>
      <c r="X761" t="s">
        <v>139</v>
      </c>
      <c r="Y761" t="s">
        <v>139</v>
      </c>
      <c r="Z761" t="s">
        <v>139</v>
      </c>
      <c r="AA761" t="s">
        <v>139</v>
      </c>
      <c r="AB761" t="s">
        <v>139</v>
      </c>
      <c r="AC761" s="36">
        <v>22.482731999999999</v>
      </c>
      <c r="AD761" s="36">
        <v>120.43151400000001</v>
      </c>
      <c r="AE761">
        <v>50</v>
      </c>
      <c r="AF761" s="37" t="s">
        <v>174</v>
      </c>
      <c r="AG761" s="37" t="s">
        <v>166</v>
      </c>
      <c r="AH761" t="s">
        <v>168</v>
      </c>
      <c r="AI761" t="s">
        <v>169</v>
      </c>
      <c r="AJ761" t="s">
        <v>170</v>
      </c>
      <c r="AK761" t="s">
        <v>172</v>
      </c>
      <c r="AL761" s="27" t="s">
        <v>177</v>
      </c>
    </row>
    <row r="762" spans="1:38" x14ac:dyDescent="0.25">
      <c r="A762">
        <v>761</v>
      </c>
      <c r="B762">
        <v>93</v>
      </c>
      <c r="C762" s="1">
        <v>41376</v>
      </c>
      <c r="D762" s="62">
        <v>2013</v>
      </c>
      <c r="E762" s="62">
        <v>4</v>
      </c>
      <c r="F762" s="62">
        <v>12</v>
      </c>
      <c r="G762">
        <v>3</v>
      </c>
      <c r="H762">
        <v>2</v>
      </c>
      <c r="I762" t="s">
        <v>139</v>
      </c>
      <c r="J762">
        <v>8.3000000000000007</v>
      </c>
      <c r="K762">
        <v>21</v>
      </c>
      <c r="L762">
        <v>262.78976818545158</v>
      </c>
      <c r="M762">
        <v>7.824449220804115</v>
      </c>
      <c r="N762">
        <v>0.7407407407407407</v>
      </c>
      <c r="O762" t="s">
        <v>58</v>
      </c>
      <c r="P762" t="s">
        <v>149</v>
      </c>
      <c r="Q762" t="s">
        <v>115</v>
      </c>
      <c r="R762" t="s">
        <v>115</v>
      </c>
      <c r="S762" t="s">
        <v>139</v>
      </c>
      <c r="T762" t="s">
        <v>139</v>
      </c>
      <c r="U762" t="s">
        <v>139</v>
      </c>
      <c r="V762" t="s">
        <v>139</v>
      </c>
      <c r="W762" t="s">
        <v>139</v>
      </c>
      <c r="X762" t="s">
        <v>139</v>
      </c>
      <c r="Y762" t="s">
        <v>139</v>
      </c>
      <c r="Z762" t="s">
        <v>139</v>
      </c>
      <c r="AA762" t="s">
        <v>139</v>
      </c>
      <c r="AB762" t="s">
        <v>139</v>
      </c>
      <c r="AC762" s="36">
        <v>22.482731999999999</v>
      </c>
      <c r="AD762" s="36">
        <v>120.43151400000001</v>
      </c>
      <c r="AE762">
        <v>50</v>
      </c>
      <c r="AF762" s="37" t="s">
        <v>174</v>
      </c>
      <c r="AG762" s="37" t="s">
        <v>173</v>
      </c>
      <c r="AH762" t="s">
        <v>167</v>
      </c>
      <c r="AI762" t="s">
        <v>169</v>
      </c>
      <c r="AJ762" t="s">
        <v>170</v>
      </c>
      <c r="AK762" t="s">
        <v>171</v>
      </c>
      <c r="AL762" s="27" t="s">
        <v>177</v>
      </c>
    </row>
    <row r="763" spans="1:38" x14ac:dyDescent="0.25">
      <c r="A763">
        <v>762</v>
      </c>
      <c r="B763">
        <v>93</v>
      </c>
      <c r="C763" s="1">
        <v>41376</v>
      </c>
      <c r="D763" s="62">
        <v>2013</v>
      </c>
      <c r="E763" s="62">
        <v>4</v>
      </c>
      <c r="F763" s="62">
        <v>12</v>
      </c>
      <c r="G763">
        <v>3</v>
      </c>
      <c r="H763">
        <v>2</v>
      </c>
      <c r="I763" t="s">
        <v>139</v>
      </c>
      <c r="J763">
        <v>8.3000000000000007</v>
      </c>
      <c r="K763">
        <v>21</v>
      </c>
      <c r="L763">
        <v>262.78976818545158</v>
      </c>
      <c r="M763">
        <v>7.824449220804115</v>
      </c>
      <c r="N763">
        <v>11.111111111111112</v>
      </c>
      <c r="O763" t="s">
        <v>59</v>
      </c>
      <c r="P763" t="s">
        <v>150</v>
      </c>
      <c r="Q763" t="s">
        <v>115</v>
      </c>
      <c r="R763" t="s">
        <v>124</v>
      </c>
      <c r="S763" t="s">
        <v>139</v>
      </c>
      <c r="T763" t="s">
        <v>139</v>
      </c>
      <c r="U763" t="s">
        <v>139</v>
      </c>
      <c r="V763" t="s">
        <v>139</v>
      </c>
      <c r="W763" t="s">
        <v>139</v>
      </c>
      <c r="X763" t="s">
        <v>139</v>
      </c>
      <c r="Y763" t="s">
        <v>139</v>
      </c>
      <c r="Z763" t="s">
        <v>139</v>
      </c>
      <c r="AA763" t="s">
        <v>139</v>
      </c>
      <c r="AB763" t="s">
        <v>139</v>
      </c>
      <c r="AC763" s="36">
        <v>22.482731999999999</v>
      </c>
      <c r="AD763" s="36">
        <v>120.43151400000001</v>
      </c>
      <c r="AE763">
        <v>50</v>
      </c>
      <c r="AF763" s="37" t="s">
        <v>174</v>
      </c>
      <c r="AG763" s="37" t="s">
        <v>166</v>
      </c>
      <c r="AH763" t="s">
        <v>167</v>
      </c>
      <c r="AI763" t="s">
        <v>169</v>
      </c>
      <c r="AJ763" t="s">
        <v>170</v>
      </c>
      <c r="AK763" t="s">
        <v>175</v>
      </c>
      <c r="AL763" s="27" t="s">
        <v>177</v>
      </c>
    </row>
    <row r="764" spans="1:38" x14ac:dyDescent="0.25">
      <c r="A764">
        <v>763</v>
      </c>
      <c r="B764">
        <v>93</v>
      </c>
      <c r="C764" s="1">
        <v>41376</v>
      </c>
      <c r="D764" s="62">
        <v>2013</v>
      </c>
      <c r="E764" s="62">
        <v>4</v>
      </c>
      <c r="F764" s="62">
        <v>12</v>
      </c>
      <c r="G764">
        <v>3</v>
      </c>
      <c r="H764">
        <v>2</v>
      </c>
      <c r="I764" t="s">
        <v>139</v>
      </c>
      <c r="J764">
        <v>8.3000000000000007</v>
      </c>
      <c r="K764">
        <v>21</v>
      </c>
      <c r="L764">
        <v>262.78976818545158</v>
      </c>
      <c r="M764">
        <v>7.824449220804115</v>
      </c>
      <c r="N764">
        <v>0.7407407407407407</v>
      </c>
      <c r="O764" t="s">
        <v>62</v>
      </c>
      <c r="P764" t="s">
        <v>153</v>
      </c>
      <c r="Q764" t="s">
        <v>115</v>
      </c>
      <c r="R764" t="s">
        <v>115</v>
      </c>
      <c r="S764" t="s">
        <v>139</v>
      </c>
      <c r="T764" t="s">
        <v>139</v>
      </c>
      <c r="U764" t="s">
        <v>139</v>
      </c>
      <c r="V764" t="s">
        <v>139</v>
      </c>
      <c r="W764" t="s">
        <v>139</v>
      </c>
      <c r="X764" t="s">
        <v>139</v>
      </c>
      <c r="Y764" t="s">
        <v>139</v>
      </c>
      <c r="Z764" t="s">
        <v>139</v>
      </c>
      <c r="AA764" t="s">
        <v>139</v>
      </c>
      <c r="AB764" t="s">
        <v>139</v>
      </c>
      <c r="AC764" s="36">
        <v>22.482731999999999</v>
      </c>
      <c r="AD764" s="36">
        <v>120.43151400000001</v>
      </c>
      <c r="AE764">
        <v>50</v>
      </c>
      <c r="AF764" s="37" t="s">
        <v>174</v>
      </c>
      <c r="AG764" s="37" t="s">
        <v>166</v>
      </c>
      <c r="AH764" t="s">
        <v>168</v>
      </c>
      <c r="AI764" t="s">
        <v>169</v>
      </c>
      <c r="AJ764" t="s">
        <v>170</v>
      </c>
      <c r="AK764" t="s">
        <v>172</v>
      </c>
      <c r="AL764" s="27" t="s">
        <v>177</v>
      </c>
    </row>
    <row r="765" spans="1:38" x14ac:dyDescent="0.25">
      <c r="A765">
        <v>764</v>
      </c>
      <c r="B765">
        <v>93</v>
      </c>
      <c r="C765" s="1">
        <v>41376</v>
      </c>
      <c r="D765" s="62">
        <v>2013</v>
      </c>
      <c r="E765" s="62">
        <v>4</v>
      </c>
      <c r="F765" s="62">
        <v>12</v>
      </c>
      <c r="G765">
        <v>3</v>
      </c>
      <c r="H765">
        <v>2</v>
      </c>
      <c r="I765" t="s">
        <v>139</v>
      </c>
      <c r="J765">
        <v>8.3000000000000007</v>
      </c>
      <c r="K765">
        <v>21</v>
      </c>
      <c r="L765">
        <v>262.78976818545158</v>
      </c>
      <c r="M765">
        <v>7.824449220804115</v>
      </c>
      <c r="N765">
        <v>0.7407407407407407</v>
      </c>
      <c r="O765" t="s">
        <v>66</v>
      </c>
      <c r="P765" t="s">
        <v>154</v>
      </c>
      <c r="Q765" t="s">
        <v>115</v>
      </c>
      <c r="R765" t="s">
        <v>119</v>
      </c>
      <c r="S765" t="s">
        <v>139</v>
      </c>
      <c r="T765" t="s">
        <v>139</v>
      </c>
      <c r="U765" t="s">
        <v>139</v>
      </c>
      <c r="V765" t="s">
        <v>139</v>
      </c>
      <c r="W765" t="s">
        <v>139</v>
      </c>
      <c r="X765" t="s">
        <v>139</v>
      </c>
      <c r="Y765" t="s">
        <v>139</v>
      </c>
      <c r="Z765" t="s">
        <v>139</v>
      </c>
      <c r="AA765" t="s">
        <v>139</v>
      </c>
      <c r="AB765" t="s">
        <v>139</v>
      </c>
      <c r="AC765" s="36">
        <v>22.482731999999999</v>
      </c>
      <c r="AD765" s="36">
        <v>120.43151400000001</v>
      </c>
      <c r="AE765">
        <v>50</v>
      </c>
      <c r="AF765" s="37" t="s">
        <v>174</v>
      </c>
      <c r="AG765" s="37" t="s">
        <v>173</v>
      </c>
      <c r="AH765" t="s">
        <v>167</v>
      </c>
      <c r="AI765" t="s">
        <v>169</v>
      </c>
      <c r="AJ765" t="s">
        <v>170</v>
      </c>
      <c r="AK765" t="s">
        <v>171</v>
      </c>
      <c r="AL765" s="27" t="s">
        <v>177</v>
      </c>
    </row>
    <row r="766" spans="1:38" x14ac:dyDescent="0.25">
      <c r="A766">
        <v>765</v>
      </c>
      <c r="B766">
        <v>93</v>
      </c>
      <c r="C766" s="1">
        <v>41376</v>
      </c>
      <c r="D766" s="62">
        <v>2013</v>
      </c>
      <c r="E766" s="62">
        <v>4</v>
      </c>
      <c r="F766" s="62">
        <v>12</v>
      </c>
      <c r="G766">
        <v>3</v>
      </c>
      <c r="H766">
        <v>2</v>
      </c>
      <c r="I766" t="s">
        <v>139</v>
      </c>
      <c r="J766">
        <v>8.3000000000000007</v>
      </c>
      <c r="K766">
        <v>21</v>
      </c>
      <c r="L766">
        <v>262.78976818545158</v>
      </c>
      <c r="M766">
        <v>7.824449220804115</v>
      </c>
      <c r="N766">
        <v>105.92592592592592</v>
      </c>
      <c r="O766" t="s">
        <v>67</v>
      </c>
      <c r="P766" t="s">
        <v>155</v>
      </c>
      <c r="Q766" t="s">
        <v>115</v>
      </c>
      <c r="R766" t="s">
        <v>119</v>
      </c>
      <c r="S766" t="s">
        <v>139</v>
      </c>
      <c r="T766" t="s">
        <v>139</v>
      </c>
      <c r="U766" t="s">
        <v>139</v>
      </c>
      <c r="V766" t="s">
        <v>139</v>
      </c>
      <c r="W766" t="s">
        <v>139</v>
      </c>
      <c r="X766" t="s">
        <v>139</v>
      </c>
      <c r="Y766" t="s">
        <v>139</v>
      </c>
      <c r="Z766" t="s">
        <v>139</v>
      </c>
      <c r="AA766" t="s">
        <v>139</v>
      </c>
      <c r="AB766" t="s">
        <v>139</v>
      </c>
      <c r="AC766" s="36">
        <v>22.482731999999999</v>
      </c>
      <c r="AD766" s="36">
        <v>120.43151400000001</v>
      </c>
      <c r="AE766">
        <v>50</v>
      </c>
      <c r="AF766" s="37" t="s">
        <v>174</v>
      </c>
      <c r="AG766" s="37" t="s">
        <v>166</v>
      </c>
      <c r="AH766" t="s">
        <v>167</v>
      </c>
      <c r="AI766" t="s">
        <v>169</v>
      </c>
      <c r="AJ766" t="s">
        <v>170</v>
      </c>
      <c r="AK766" t="s">
        <v>175</v>
      </c>
      <c r="AL766" s="27" t="s">
        <v>177</v>
      </c>
    </row>
    <row r="767" spans="1:38" x14ac:dyDescent="0.25">
      <c r="A767">
        <v>766</v>
      </c>
      <c r="B767">
        <v>94</v>
      </c>
      <c r="C767" s="1">
        <v>41379</v>
      </c>
      <c r="D767" s="62">
        <v>2013</v>
      </c>
      <c r="E767" s="62">
        <v>4</v>
      </c>
      <c r="F767" s="62">
        <v>15</v>
      </c>
      <c r="G767">
        <v>3</v>
      </c>
      <c r="H767">
        <v>2</v>
      </c>
      <c r="I767">
        <v>26.4</v>
      </c>
      <c r="J767">
        <v>8.59</v>
      </c>
      <c r="K767">
        <v>21</v>
      </c>
      <c r="L767">
        <v>403.07753796962425</v>
      </c>
      <c r="M767">
        <v>66.002629164657066</v>
      </c>
      <c r="N767">
        <v>4.4444444444444446</v>
      </c>
      <c r="O767" t="s">
        <v>5</v>
      </c>
      <c r="P767" t="s">
        <v>141</v>
      </c>
      <c r="Q767" t="s">
        <v>112</v>
      </c>
      <c r="R767" t="s">
        <v>116</v>
      </c>
      <c r="S767" t="s">
        <v>139</v>
      </c>
      <c r="T767" t="s">
        <v>139</v>
      </c>
      <c r="U767" t="s">
        <v>139</v>
      </c>
      <c r="V767" t="s">
        <v>139</v>
      </c>
      <c r="W767" t="s">
        <v>139</v>
      </c>
      <c r="X767" t="s">
        <v>139</v>
      </c>
      <c r="Y767" t="s">
        <v>139</v>
      </c>
      <c r="Z767" t="s">
        <v>139</v>
      </c>
      <c r="AA767" t="s">
        <v>139</v>
      </c>
      <c r="AB767" t="s">
        <v>139</v>
      </c>
      <c r="AC767" s="36">
        <v>22.482731999999999</v>
      </c>
      <c r="AD767" s="36">
        <v>120.43151400000001</v>
      </c>
      <c r="AE767">
        <v>50</v>
      </c>
      <c r="AF767" s="37" t="s">
        <v>174</v>
      </c>
      <c r="AG767" s="37" t="s">
        <v>166</v>
      </c>
      <c r="AH767" t="s">
        <v>168</v>
      </c>
      <c r="AI767" t="s">
        <v>169</v>
      </c>
      <c r="AJ767" t="s">
        <v>170</v>
      </c>
      <c r="AK767" t="s">
        <v>172</v>
      </c>
      <c r="AL767" s="27" t="s">
        <v>177</v>
      </c>
    </row>
    <row r="768" spans="1:38" x14ac:dyDescent="0.25">
      <c r="A768">
        <v>767</v>
      </c>
      <c r="B768">
        <v>94</v>
      </c>
      <c r="C768" s="1">
        <v>41379</v>
      </c>
      <c r="D768" s="62">
        <v>2013</v>
      </c>
      <c r="E768" s="62">
        <v>4</v>
      </c>
      <c r="F768" s="62">
        <v>15</v>
      </c>
      <c r="G768">
        <v>3</v>
      </c>
      <c r="H768">
        <v>2</v>
      </c>
      <c r="I768">
        <v>26.4</v>
      </c>
      <c r="J768">
        <v>8.59</v>
      </c>
      <c r="K768">
        <v>21</v>
      </c>
      <c r="L768">
        <v>403.07753796962425</v>
      </c>
      <c r="M768">
        <v>66.002629164657066</v>
      </c>
      <c r="N768">
        <v>0.88888888888888884</v>
      </c>
      <c r="O768" t="s">
        <v>7</v>
      </c>
      <c r="P768" t="s">
        <v>141</v>
      </c>
      <c r="Q768" t="s">
        <v>112</v>
      </c>
      <c r="R768" t="s">
        <v>117</v>
      </c>
      <c r="S768" t="s">
        <v>139</v>
      </c>
      <c r="T768" t="s">
        <v>139</v>
      </c>
      <c r="U768" t="s">
        <v>139</v>
      </c>
      <c r="V768" t="s">
        <v>139</v>
      </c>
      <c r="W768" t="s">
        <v>139</v>
      </c>
      <c r="X768" t="s">
        <v>139</v>
      </c>
      <c r="Y768" t="s">
        <v>139</v>
      </c>
      <c r="Z768" t="s">
        <v>139</v>
      </c>
      <c r="AA768" t="s">
        <v>139</v>
      </c>
      <c r="AB768" t="s">
        <v>139</v>
      </c>
      <c r="AC768" s="36">
        <v>22.482731999999999</v>
      </c>
      <c r="AD768" s="36">
        <v>120.43151400000001</v>
      </c>
      <c r="AE768">
        <v>50</v>
      </c>
      <c r="AF768" s="37" t="s">
        <v>174</v>
      </c>
      <c r="AG768" s="37" t="s">
        <v>173</v>
      </c>
      <c r="AH768" t="s">
        <v>167</v>
      </c>
      <c r="AI768" t="s">
        <v>169</v>
      </c>
      <c r="AJ768" t="s">
        <v>170</v>
      </c>
      <c r="AK768" t="s">
        <v>171</v>
      </c>
      <c r="AL768" s="27" t="s">
        <v>177</v>
      </c>
    </row>
    <row r="769" spans="1:38" x14ac:dyDescent="0.25">
      <c r="A769">
        <v>768</v>
      </c>
      <c r="B769">
        <v>94</v>
      </c>
      <c r="C769" s="1">
        <v>41379</v>
      </c>
      <c r="D769" s="62">
        <v>2013</v>
      </c>
      <c r="E769" s="62">
        <v>4</v>
      </c>
      <c r="F769" s="62">
        <v>15</v>
      </c>
      <c r="G769">
        <v>3</v>
      </c>
      <c r="H769">
        <v>2</v>
      </c>
      <c r="I769">
        <v>26.4</v>
      </c>
      <c r="J769">
        <v>8.59</v>
      </c>
      <c r="K769">
        <v>21</v>
      </c>
      <c r="L769">
        <v>403.07753796962425</v>
      </c>
      <c r="M769">
        <v>66.002629164657066</v>
      </c>
      <c r="N769">
        <v>7.1111111111111107</v>
      </c>
      <c r="O769" t="s">
        <v>108</v>
      </c>
      <c r="P769" t="s">
        <v>141</v>
      </c>
      <c r="Q769" t="s">
        <v>114</v>
      </c>
      <c r="R769" t="s">
        <v>118</v>
      </c>
      <c r="S769" t="s">
        <v>139</v>
      </c>
      <c r="T769" t="s">
        <v>139</v>
      </c>
      <c r="U769" t="s">
        <v>139</v>
      </c>
      <c r="V769" t="s">
        <v>139</v>
      </c>
      <c r="W769" t="s">
        <v>139</v>
      </c>
      <c r="X769" t="s">
        <v>139</v>
      </c>
      <c r="Y769" t="s">
        <v>139</v>
      </c>
      <c r="Z769" t="s">
        <v>139</v>
      </c>
      <c r="AA769" t="s">
        <v>139</v>
      </c>
      <c r="AB769" t="s">
        <v>139</v>
      </c>
      <c r="AC769" s="36">
        <v>22.482731999999999</v>
      </c>
      <c r="AD769" s="36">
        <v>120.43151400000001</v>
      </c>
      <c r="AE769">
        <v>50</v>
      </c>
      <c r="AF769" s="37" t="s">
        <v>174</v>
      </c>
      <c r="AG769" s="37" t="s">
        <v>166</v>
      </c>
      <c r="AH769" t="s">
        <v>167</v>
      </c>
      <c r="AI769" t="s">
        <v>169</v>
      </c>
      <c r="AJ769" t="s">
        <v>170</v>
      </c>
      <c r="AK769" t="s">
        <v>175</v>
      </c>
      <c r="AL769" s="27" t="s">
        <v>177</v>
      </c>
    </row>
    <row r="770" spans="1:38" x14ac:dyDescent="0.25">
      <c r="A770">
        <v>769</v>
      </c>
      <c r="B770">
        <v>94</v>
      </c>
      <c r="C770" s="1">
        <v>41379</v>
      </c>
      <c r="D770" s="62">
        <v>2013</v>
      </c>
      <c r="E770" s="62">
        <v>4</v>
      </c>
      <c r="F770" s="62">
        <v>15</v>
      </c>
      <c r="G770">
        <v>3</v>
      </c>
      <c r="H770">
        <v>2</v>
      </c>
      <c r="I770">
        <v>26.4</v>
      </c>
      <c r="J770">
        <v>8.59</v>
      </c>
      <c r="K770">
        <v>21</v>
      </c>
      <c r="L770">
        <v>403.07753796962425</v>
      </c>
      <c r="M770">
        <v>66.002629164657066</v>
      </c>
      <c r="N770">
        <v>87.111111111111114</v>
      </c>
      <c r="O770" t="s">
        <v>9</v>
      </c>
      <c r="P770" t="s">
        <v>141</v>
      </c>
      <c r="Q770" t="s">
        <v>115</v>
      </c>
      <c r="R770" t="s">
        <v>122</v>
      </c>
      <c r="S770" t="s">
        <v>139</v>
      </c>
      <c r="T770" t="s">
        <v>139</v>
      </c>
      <c r="U770" t="s">
        <v>139</v>
      </c>
      <c r="V770" t="s">
        <v>139</v>
      </c>
      <c r="W770" t="s">
        <v>139</v>
      </c>
      <c r="X770" t="s">
        <v>139</v>
      </c>
      <c r="Y770" t="s">
        <v>139</v>
      </c>
      <c r="Z770" t="s">
        <v>139</v>
      </c>
      <c r="AA770" t="s">
        <v>139</v>
      </c>
      <c r="AB770" t="s">
        <v>139</v>
      </c>
      <c r="AC770" s="36">
        <v>22.482731999999999</v>
      </c>
      <c r="AD770" s="36">
        <v>120.43151400000001</v>
      </c>
      <c r="AE770">
        <v>50</v>
      </c>
      <c r="AF770" s="37" t="s">
        <v>174</v>
      </c>
      <c r="AG770" s="37" t="s">
        <v>166</v>
      </c>
      <c r="AH770" t="s">
        <v>168</v>
      </c>
      <c r="AI770" t="s">
        <v>169</v>
      </c>
      <c r="AJ770" t="s">
        <v>170</v>
      </c>
      <c r="AK770" t="s">
        <v>172</v>
      </c>
      <c r="AL770" s="27" t="s">
        <v>177</v>
      </c>
    </row>
    <row r="771" spans="1:38" x14ac:dyDescent="0.25">
      <c r="A771">
        <v>770</v>
      </c>
      <c r="B771">
        <v>94</v>
      </c>
      <c r="C771" s="1">
        <v>41379</v>
      </c>
      <c r="D771" s="62">
        <v>2013</v>
      </c>
      <c r="E771" s="62">
        <v>4</v>
      </c>
      <c r="F771" s="62">
        <v>15</v>
      </c>
      <c r="G771">
        <v>3</v>
      </c>
      <c r="H771">
        <v>2</v>
      </c>
      <c r="I771">
        <v>26.4</v>
      </c>
      <c r="J771">
        <v>8.59</v>
      </c>
      <c r="K771">
        <v>21</v>
      </c>
      <c r="L771">
        <v>403.07753796962425</v>
      </c>
      <c r="M771">
        <v>66.002629164657066</v>
      </c>
      <c r="N771">
        <v>494.22222222222229</v>
      </c>
      <c r="O771" t="s">
        <v>83</v>
      </c>
      <c r="P771" t="s">
        <v>142</v>
      </c>
      <c r="Q771" t="s">
        <v>115</v>
      </c>
      <c r="R771" t="s">
        <v>115</v>
      </c>
      <c r="S771" t="s">
        <v>139</v>
      </c>
      <c r="T771" t="s">
        <v>139</v>
      </c>
      <c r="U771" t="s">
        <v>139</v>
      </c>
      <c r="V771" t="s">
        <v>139</v>
      </c>
      <c r="W771" t="s">
        <v>139</v>
      </c>
      <c r="X771" t="s">
        <v>139</v>
      </c>
      <c r="Y771" t="s">
        <v>139</v>
      </c>
      <c r="Z771" t="s">
        <v>139</v>
      </c>
      <c r="AA771" t="s">
        <v>139</v>
      </c>
      <c r="AB771" t="s">
        <v>139</v>
      </c>
      <c r="AC771" s="36">
        <v>22.482731999999999</v>
      </c>
      <c r="AD771" s="36">
        <v>120.43151400000001</v>
      </c>
      <c r="AE771">
        <v>50</v>
      </c>
      <c r="AF771" s="37" t="s">
        <v>174</v>
      </c>
      <c r="AG771" s="37" t="s">
        <v>173</v>
      </c>
      <c r="AH771" t="s">
        <v>167</v>
      </c>
      <c r="AI771" t="s">
        <v>169</v>
      </c>
      <c r="AJ771" t="s">
        <v>170</v>
      </c>
      <c r="AK771" t="s">
        <v>171</v>
      </c>
      <c r="AL771" s="27" t="s">
        <v>177</v>
      </c>
    </row>
    <row r="772" spans="1:38" x14ac:dyDescent="0.25">
      <c r="A772">
        <v>771</v>
      </c>
      <c r="B772">
        <v>94</v>
      </c>
      <c r="C772" s="1">
        <v>41379</v>
      </c>
      <c r="D772" s="62">
        <v>2013</v>
      </c>
      <c r="E772" s="62">
        <v>4</v>
      </c>
      <c r="F772" s="62">
        <v>15</v>
      </c>
      <c r="G772">
        <v>3</v>
      </c>
      <c r="H772">
        <v>2</v>
      </c>
      <c r="I772">
        <v>26.4</v>
      </c>
      <c r="J772">
        <v>8.59</v>
      </c>
      <c r="K772">
        <v>21</v>
      </c>
      <c r="L772">
        <v>403.07753796962425</v>
      </c>
      <c r="M772">
        <v>66.002629164657066</v>
      </c>
      <c r="N772">
        <v>6.2222222222222232</v>
      </c>
      <c r="O772" t="s">
        <v>50</v>
      </c>
      <c r="P772" t="s">
        <v>50</v>
      </c>
      <c r="Q772" t="s">
        <v>115</v>
      </c>
      <c r="R772" t="s">
        <v>123</v>
      </c>
      <c r="S772" t="s">
        <v>139</v>
      </c>
      <c r="T772" t="s">
        <v>139</v>
      </c>
      <c r="U772" t="s">
        <v>139</v>
      </c>
      <c r="V772" t="s">
        <v>139</v>
      </c>
      <c r="W772" t="s">
        <v>139</v>
      </c>
      <c r="X772" t="s">
        <v>139</v>
      </c>
      <c r="Y772" t="s">
        <v>139</v>
      </c>
      <c r="Z772" t="s">
        <v>139</v>
      </c>
      <c r="AA772" t="s">
        <v>139</v>
      </c>
      <c r="AB772" t="s">
        <v>139</v>
      </c>
      <c r="AC772" s="36">
        <v>22.482731999999999</v>
      </c>
      <c r="AD772" s="36">
        <v>120.43151400000001</v>
      </c>
      <c r="AE772">
        <v>50</v>
      </c>
      <c r="AF772" s="37" t="s">
        <v>174</v>
      </c>
      <c r="AG772" s="37" t="s">
        <v>166</v>
      </c>
      <c r="AH772" t="s">
        <v>167</v>
      </c>
      <c r="AI772" t="s">
        <v>169</v>
      </c>
      <c r="AJ772" t="s">
        <v>170</v>
      </c>
      <c r="AK772" t="s">
        <v>175</v>
      </c>
      <c r="AL772" s="27" t="s">
        <v>177</v>
      </c>
    </row>
    <row r="773" spans="1:38" x14ac:dyDescent="0.25">
      <c r="A773">
        <v>772</v>
      </c>
      <c r="B773">
        <v>94</v>
      </c>
      <c r="C773" s="1">
        <v>41379</v>
      </c>
      <c r="D773" s="62">
        <v>2013</v>
      </c>
      <c r="E773" s="62">
        <v>4</v>
      </c>
      <c r="F773" s="62">
        <v>15</v>
      </c>
      <c r="G773">
        <v>3</v>
      </c>
      <c r="H773">
        <v>2</v>
      </c>
      <c r="I773">
        <v>26.4</v>
      </c>
      <c r="J773">
        <v>8.59</v>
      </c>
      <c r="K773">
        <v>21</v>
      </c>
      <c r="L773">
        <v>403.07753796962425</v>
      </c>
      <c r="M773">
        <v>66.002629164657066</v>
      </c>
      <c r="N773">
        <v>7.1111111111111107</v>
      </c>
      <c r="O773" t="s">
        <v>55</v>
      </c>
      <c r="P773" t="s">
        <v>55</v>
      </c>
      <c r="Q773" t="s">
        <v>115</v>
      </c>
      <c r="R773" t="s">
        <v>115</v>
      </c>
      <c r="S773" t="s">
        <v>139</v>
      </c>
      <c r="T773" t="s">
        <v>139</v>
      </c>
      <c r="U773" t="s">
        <v>139</v>
      </c>
      <c r="V773" t="s">
        <v>139</v>
      </c>
      <c r="W773" t="s">
        <v>139</v>
      </c>
      <c r="X773" t="s">
        <v>139</v>
      </c>
      <c r="Y773" t="s">
        <v>139</v>
      </c>
      <c r="Z773" t="s">
        <v>139</v>
      </c>
      <c r="AA773" t="s">
        <v>139</v>
      </c>
      <c r="AB773" t="s">
        <v>139</v>
      </c>
      <c r="AC773" s="36">
        <v>22.482731999999999</v>
      </c>
      <c r="AD773" s="36">
        <v>120.43151400000001</v>
      </c>
      <c r="AE773">
        <v>50</v>
      </c>
      <c r="AF773" s="37" t="s">
        <v>174</v>
      </c>
      <c r="AG773" s="37" t="s">
        <v>166</v>
      </c>
      <c r="AH773" t="s">
        <v>168</v>
      </c>
      <c r="AI773" t="s">
        <v>169</v>
      </c>
      <c r="AJ773" t="s">
        <v>170</v>
      </c>
      <c r="AK773" t="s">
        <v>172</v>
      </c>
      <c r="AL773" s="27" t="s">
        <v>177</v>
      </c>
    </row>
    <row r="774" spans="1:38" x14ac:dyDescent="0.25">
      <c r="A774">
        <v>773</v>
      </c>
      <c r="B774">
        <v>94</v>
      </c>
      <c r="C774" s="1">
        <v>41379</v>
      </c>
      <c r="D774" s="62">
        <v>2013</v>
      </c>
      <c r="E774" s="62">
        <v>4</v>
      </c>
      <c r="F774" s="62">
        <v>15</v>
      </c>
      <c r="G774">
        <v>3</v>
      </c>
      <c r="H774">
        <v>2</v>
      </c>
      <c r="I774">
        <v>26.4</v>
      </c>
      <c r="J774">
        <v>8.59</v>
      </c>
      <c r="K774">
        <v>21</v>
      </c>
      <c r="L774">
        <v>403.07753796962425</v>
      </c>
      <c r="M774">
        <v>66.002629164657066</v>
      </c>
      <c r="N774">
        <v>2.666666666666667</v>
      </c>
      <c r="O774" t="s">
        <v>58</v>
      </c>
      <c r="P774" t="s">
        <v>149</v>
      </c>
      <c r="Q774" t="s">
        <v>115</v>
      </c>
      <c r="R774" t="s">
        <v>115</v>
      </c>
      <c r="S774" t="s">
        <v>139</v>
      </c>
      <c r="T774" t="s">
        <v>139</v>
      </c>
      <c r="U774" t="s">
        <v>139</v>
      </c>
      <c r="V774" t="s">
        <v>139</v>
      </c>
      <c r="W774" t="s">
        <v>139</v>
      </c>
      <c r="X774" t="s">
        <v>139</v>
      </c>
      <c r="Y774" t="s">
        <v>139</v>
      </c>
      <c r="Z774" t="s">
        <v>139</v>
      </c>
      <c r="AA774" t="s">
        <v>139</v>
      </c>
      <c r="AB774" t="s">
        <v>139</v>
      </c>
      <c r="AC774" s="36">
        <v>22.482731999999999</v>
      </c>
      <c r="AD774" s="36">
        <v>120.43151400000001</v>
      </c>
      <c r="AE774">
        <v>50</v>
      </c>
      <c r="AF774" s="37" t="s">
        <v>174</v>
      </c>
      <c r="AG774" s="37" t="s">
        <v>173</v>
      </c>
      <c r="AH774" t="s">
        <v>167</v>
      </c>
      <c r="AI774" t="s">
        <v>169</v>
      </c>
      <c r="AJ774" t="s">
        <v>170</v>
      </c>
      <c r="AK774" t="s">
        <v>171</v>
      </c>
      <c r="AL774" s="27" t="s">
        <v>177</v>
      </c>
    </row>
    <row r="775" spans="1:38" x14ac:dyDescent="0.25">
      <c r="A775">
        <v>774</v>
      </c>
      <c r="B775">
        <v>94</v>
      </c>
      <c r="C775" s="1">
        <v>41379</v>
      </c>
      <c r="D775" s="62">
        <v>2013</v>
      </c>
      <c r="E775" s="62">
        <v>4</v>
      </c>
      <c r="F775" s="62">
        <v>15</v>
      </c>
      <c r="G775">
        <v>3</v>
      </c>
      <c r="H775">
        <v>2</v>
      </c>
      <c r="I775">
        <v>26.4</v>
      </c>
      <c r="J775">
        <v>8.59</v>
      </c>
      <c r="K775">
        <v>21</v>
      </c>
      <c r="L775">
        <v>403.07753796962425</v>
      </c>
      <c r="M775">
        <v>66.002629164657066</v>
      </c>
      <c r="N775">
        <v>8</v>
      </c>
      <c r="O775" t="s">
        <v>59</v>
      </c>
      <c r="P775" t="s">
        <v>150</v>
      </c>
      <c r="Q775" t="s">
        <v>115</v>
      </c>
      <c r="R775" t="s">
        <v>124</v>
      </c>
      <c r="S775" t="s">
        <v>139</v>
      </c>
      <c r="T775" t="s">
        <v>139</v>
      </c>
      <c r="U775" t="s">
        <v>139</v>
      </c>
      <c r="V775" t="s">
        <v>139</v>
      </c>
      <c r="W775" t="s">
        <v>139</v>
      </c>
      <c r="X775" t="s">
        <v>139</v>
      </c>
      <c r="Y775" t="s">
        <v>139</v>
      </c>
      <c r="Z775" t="s">
        <v>139</v>
      </c>
      <c r="AA775" t="s">
        <v>139</v>
      </c>
      <c r="AB775" t="s">
        <v>139</v>
      </c>
      <c r="AC775" s="36">
        <v>22.482731999999999</v>
      </c>
      <c r="AD775" s="36">
        <v>120.43151400000001</v>
      </c>
      <c r="AE775">
        <v>50</v>
      </c>
      <c r="AF775" s="37" t="s">
        <v>174</v>
      </c>
      <c r="AG775" s="37" t="s">
        <v>166</v>
      </c>
      <c r="AH775" t="s">
        <v>167</v>
      </c>
      <c r="AI775" t="s">
        <v>169</v>
      </c>
      <c r="AJ775" t="s">
        <v>170</v>
      </c>
      <c r="AK775" t="s">
        <v>175</v>
      </c>
      <c r="AL775" s="27" t="s">
        <v>177</v>
      </c>
    </row>
    <row r="776" spans="1:38" x14ac:dyDescent="0.25">
      <c r="A776">
        <v>775</v>
      </c>
      <c r="B776">
        <v>94</v>
      </c>
      <c r="C776" s="1">
        <v>41379</v>
      </c>
      <c r="D776" s="62">
        <v>2013</v>
      </c>
      <c r="E776" s="62">
        <v>4</v>
      </c>
      <c r="F776" s="62">
        <v>15</v>
      </c>
      <c r="G776">
        <v>3</v>
      </c>
      <c r="H776">
        <v>2</v>
      </c>
      <c r="I776">
        <v>26.4</v>
      </c>
      <c r="J776">
        <v>8.59</v>
      </c>
      <c r="K776">
        <v>21</v>
      </c>
      <c r="L776">
        <v>403.07753796962425</v>
      </c>
      <c r="M776">
        <v>66.002629164657066</v>
      </c>
      <c r="N776">
        <v>138.66666666666669</v>
      </c>
      <c r="O776" t="s">
        <v>67</v>
      </c>
      <c r="P776" t="s">
        <v>155</v>
      </c>
      <c r="Q776" t="s">
        <v>115</v>
      </c>
      <c r="R776" t="s">
        <v>119</v>
      </c>
      <c r="S776" t="s">
        <v>139</v>
      </c>
      <c r="T776" t="s">
        <v>139</v>
      </c>
      <c r="U776" t="s">
        <v>139</v>
      </c>
      <c r="V776" t="s">
        <v>139</v>
      </c>
      <c r="W776" t="s">
        <v>139</v>
      </c>
      <c r="X776" t="s">
        <v>139</v>
      </c>
      <c r="Y776" t="s">
        <v>139</v>
      </c>
      <c r="Z776" t="s">
        <v>139</v>
      </c>
      <c r="AA776" t="s">
        <v>139</v>
      </c>
      <c r="AB776" t="s">
        <v>139</v>
      </c>
      <c r="AC776" s="36">
        <v>22.482731999999999</v>
      </c>
      <c r="AD776" s="36">
        <v>120.43151400000001</v>
      </c>
      <c r="AE776">
        <v>50</v>
      </c>
      <c r="AF776" s="37" t="s">
        <v>174</v>
      </c>
      <c r="AG776" s="37" t="s">
        <v>166</v>
      </c>
      <c r="AH776" t="s">
        <v>168</v>
      </c>
      <c r="AI776" t="s">
        <v>169</v>
      </c>
      <c r="AJ776" t="s">
        <v>170</v>
      </c>
      <c r="AK776" t="s">
        <v>172</v>
      </c>
      <c r="AL776" s="27" t="s">
        <v>177</v>
      </c>
    </row>
    <row r="777" spans="1:38" x14ac:dyDescent="0.25">
      <c r="A777">
        <v>776</v>
      </c>
      <c r="B777">
        <v>95</v>
      </c>
      <c r="C777" s="1">
        <v>41382</v>
      </c>
      <c r="D777" s="62">
        <v>2013</v>
      </c>
      <c r="E777" s="62">
        <v>4</v>
      </c>
      <c r="F777" s="62">
        <v>18</v>
      </c>
      <c r="G777">
        <v>3</v>
      </c>
      <c r="H777">
        <v>2</v>
      </c>
      <c r="I777">
        <v>27.5</v>
      </c>
      <c r="J777">
        <v>8.5299999999999994</v>
      </c>
      <c r="K777">
        <v>25</v>
      </c>
      <c r="L777">
        <v>435.65147881694634</v>
      </c>
      <c r="M777">
        <v>19.941000874648619</v>
      </c>
      <c r="N777">
        <v>1.7777777777777777</v>
      </c>
      <c r="O777" t="s">
        <v>5</v>
      </c>
      <c r="P777" t="s">
        <v>141</v>
      </c>
      <c r="Q777" t="s">
        <v>112</v>
      </c>
      <c r="R777" t="s">
        <v>116</v>
      </c>
      <c r="S777">
        <v>0.77180000000000004</v>
      </c>
      <c r="T777">
        <v>5.0786699921228265E-2</v>
      </c>
      <c r="U777">
        <v>0.97629999999999983</v>
      </c>
      <c r="V777">
        <v>3.3882312658835886E-2</v>
      </c>
      <c r="W777">
        <v>24.9</v>
      </c>
      <c r="X777">
        <v>7.8803553219382154</v>
      </c>
      <c r="Y777">
        <v>2.2000000000000002</v>
      </c>
      <c r="Z777">
        <v>0.78881063774661553</v>
      </c>
      <c r="AA777">
        <v>2.2000000000000002</v>
      </c>
      <c r="AB777">
        <v>0.91893658347268148</v>
      </c>
      <c r="AC777" s="36">
        <v>22.482731999999999</v>
      </c>
      <c r="AD777" s="36">
        <v>120.43151400000001</v>
      </c>
      <c r="AE777">
        <v>50</v>
      </c>
      <c r="AF777" s="37" t="s">
        <v>174</v>
      </c>
      <c r="AG777" s="37" t="s">
        <v>173</v>
      </c>
      <c r="AH777" t="s">
        <v>167</v>
      </c>
      <c r="AI777" t="s">
        <v>169</v>
      </c>
      <c r="AJ777" t="s">
        <v>170</v>
      </c>
      <c r="AK777" t="s">
        <v>171</v>
      </c>
      <c r="AL777" s="27" t="s">
        <v>177</v>
      </c>
    </row>
    <row r="778" spans="1:38" x14ac:dyDescent="0.25">
      <c r="A778">
        <v>777</v>
      </c>
      <c r="B778">
        <v>95</v>
      </c>
      <c r="C778" s="1">
        <v>41382</v>
      </c>
      <c r="D778" s="62">
        <v>2013</v>
      </c>
      <c r="E778" s="62">
        <v>4</v>
      </c>
      <c r="F778" s="62">
        <v>18</v>
      </c>
      <c r="G778">
        <v>3</v>
      </c>
      <c r="H778">
        <v>2</v>
      </c>
      <c r="I778">
        <v>27.5</v>
      </c>
      <c r="J778">
        <v>8.5299999999999994</v>
      </c>
      <c r="K778">
        <v>25</v>
      </c>
      <c r="L778">
        <v>435.65147881694634</v>
      </c>
      <c r="M778">
        <v>19.941000874648619</v>
      </c>
      <c r="N778">
        <v>0.88888888888888884</v>
      </c>
      <c r="O778" t="s">
        <v>7</v>
      </c>
      <c r="P778" t="s">
        <v>141</v>
      </c>
      <c r="Q778" t="s">
        <v>112</v>
      </c>
      <c r="R778" t="s">
        <v>117</v>
      </c>
      <c r="S778" t="s">
        <v>139</v>
      </c>
      <c r="T778" t="s">
        <v>139</v>
      </c>
      <c r="U778" t="s">
        <v>139</v>
      </c>
      <c r="V778" t="s">
        <v>139</v>
      </c>
      <c r="W778" t="s">
        <v>139</v>
      </c>
      <c r="X778" t="s">
        <v>139</v>
      </c>
      <c r="Y778" t="s">
        <v>139</v>
      </c>
      <c r="Z778" t="s">
        <v>139</v>
      </c>
      <c r="AA778" t="s">
        <v>139</v>
      </c>
      <c r="AB778" t="s">
        <v>139</v>
      </c>
      <c r="AC778" s="36">
        <v>22.482731999999999</v>
      </c>
      <c r="AD778" s="36">
        <v>120.43151400000001</v>
      </c>
      <c r="AE778">
        <v>50</v>
      </c>
      <c r="AF778" s="37" t="s">
        <v>174</v>
      </c>
      <c r="AG778" s="37" t="s">
        <v>166</v>
      </c>
      <c r="AH778" t="s">
        <v>167</v>
      </c>
      <c r="AI778" t="s">
        <v>169</v>
      </c>
      <c r="AJ778" t="s">
        <v>170</v>
      </c>
      <c r="AK778" t="s">
        <v>175</v>
      </c>
      <c r="AL778" s="27" t="s">
        <v>177</v>
      </c>
    </row>
    <row r="779" spans="1:38" x14ac:dyDescent="0.25">
      <c r="A779">
        <v>778</v>
      </c>
      <c r="B779">
        <v>95</v>
      </c>
      <c r="C779" s="1">
        <v>41382</v>
      </c>
      <c r="D779" s="62">
        <v>2013</v>
      </c>
      <c r="E779" s="62">
        <v>4</v>
      </c>
      <c r="F779" s="62">
        <v>18</v>
      </c>
      <c r="G779">
        <v>3</v>
      </c>
      <c r="H779">
        <v>2</v>
      </c>
      <c r="I779">
        <v>27.5</v>
      </c>
      <c r="J779">
        <v>8.5299999999999994</v>
      </c>
      <c r="K779">
        <v>25</v>
      </c>
      <c r="L779">
        <v>435.65147881694634</v>
      </c>
      <c r="M779">
        <v>19.941000874648619</v>
      </c>
      <c r="N779">
        <v>0.88888888888888884</v>
      </c>
      <c r="O779" t="s">
        <v>108</v>
      </c>
      <c r="P779" t="s">
        <v>141</v>
      </c>
      <c r="Q779" t="s">
        <v>114</v>
      </c>
      <c r="R779" t="s">
        <v>118</v>
      </c>
      <c r="S779" t="s">
        <v>139</v>
      </c>
      <c r="T779" t="s">
        <v>139</v>
      </c>
      <c r="U779" t="s">
        <v>139</v>
      </c>
      <c r="V779" t="s">
        <v>139</v>
      </c>
      <c r="W779" t="s">
        <v>139</v>
      </c>
      <c r="X779" t="s">
        <v>139</v>
      </c>
      <c r="Y779" t="s">
        <v>139</v>
      </c>
      <c r="Z779" t="s">
        <v>139</v>
      </c>
      <c r="AA779" t="s">
        <v>139</v>
      </c>
      <c r="AB779" t="s">
        <v>139</v>
      </c>
      <c r="AC779" s="36">
        <v>22.482731999999999</v>
      </c>
      <c r="AD779" s="36">
        <v>120.43151400000001</v>
      </c>
      <c r="AE779">
        <v>50</v>
      </c>
      <c r="AF779" s="37" t="s">
        <v>174</v>
      </c>
      <c r="AG779" s="37" t="s">
        <v>166</v>
      </c>
      <c r="AH779" t="s">
        <v>168</v>
      </c>
      <c r="AI779" t="s">
        <v>169</v>
      </c>
      <c r="AJ779" t="s">
        <v>170</v>
      </c>
      <c r="AK779" t="s">
        <v>172</v>
      </c>
      <c r="AL779" s="27" t="s">
        <v>177</v>
      </c>
    </row>
    <row r="780" spans="1:38" x14ac:dyDescent="0.25">
      <c r="A780">
        <v>779</v>
      </c>
      <c r="B780">
        <v>95</v>
      </c>
      <c r="C780" s="1">
        <v>41382</v>
      </c>
      <c r="D780" s="62">
        <v>2013</v>
      </c>
      <c r="E780" s="62">
        <v>4</v>
      </c>
      <c r="F780" s="62">
        <v>18</v>
      </c>
      <c r="G780">
        <v>3</v>
      </c>
      <c r="H780">
        <v>2</v>
      </c>
      <c r="I780">
        <v>27.5</v>
      </c>
      <c r="J780">
        <v>8.5299999999999994</v>
      </c>
      <c r="K780">
        <v>25</v>
      </c>
      <c r="L780">
        <v>435.65147881694634</v>
      </c>
      <c r="M780">
        <v>19.941000874648619</v>
      </c>
      <c r="N780">
        <v>144.88888888888889</v>
      </c>
      <c r="O780" t="s">
        <v>9</v>
      </c>
      <c r="P780" t="s">
        <v>141</v>
      </c>
      <c r="Q780" t="s">
        <v>115</v>
      </c>
      <c r="R780" t="s">
        <v>122</v>
      </c>
      <c r="S780" t="s">
        <v>139</v>
      </c>
      <c r="T780" t="s">
        <v>139</v>
      </c>
      <c r="U780" t="s">
        <v>139</v>
      </c>
      <c r="V780" t="s">
        <v>139</v>
      </c>
      <c r="W780" t="s">
        <v>139</v>
      </c>
      <c r="X780" t="s">
        <v>139</v>
      </c>
      <c r="Y780" t="s">
        <v>139</v>
      </c>
      <c r="Z780" t="s">
        <v>139</v>
      </c>
      <c r="AA780" t="s">
        <v>139</v>
      </c>
      <c r="AB780" t="s">
        <v>139</v>
      </c>
      <c r="AC780" s="36">
        <v>22.482731999999999</v>
      </c>
      <c r="AD780" s="36">
        <v>120.43151400000001</v>
      </c>
      <c r="AE780">
        <v>50</v>
      </c>
      <c r="AF780" s="37" t="s">
        <v>174</v>
      </c>
      <c r="AG780" s="37" t="s">
        <v>173</v>
      </c>
      <c r="AH780" t="s">
        <v>167</v>
      </c>
      <c r="AI780" t="s">
        <v>169</v>
      </c>
      <c r="AJ780" t="s">
        <v>170</v>
      </c>
      <c r="AK780" t="s">
        <v>171</v>
      </c>
      <c r="AL780" s="27" t="s">
        <v>177</v>
      </c>
    </row>
    <row r="781" spans="1:38" x14ac:dyDescent="0.25">
      <c r="A781">
        <v>780</v>
      </c>
      <c r="B781">
        <v>95</v>
      </c>
      <c r="C781" s="1">
        <v>41382</v>
      </c>
      <c r="D781" s="62">
        <v>2013</v>
      </c>
      <c r="E781" s="62">
        <v>4</v>
      </c>
      <c r="F781" s="62">
        <v>18</v>
      </c>
      <c r="G781">
        <v>3</v>
      </c>
      <c r="H781">
        <v>2</v>
      </c>
      <c r="I781">
        <v>27.5</v>
      </c>
      <c r="J781">
        <v>8.5299999999999994</v>
      </c>
      <c r="K781">
        <v>25</v>
      </c>
      <c r="L781">
        <v>435.65147881694634</v>
      </c>
      <c r="M781">
        <v>19.941000874648619</v>
      </c>
      <c r="N781">
        <v>334.22222222222229</v>
      </c>
      <c r="O781" t="s">
        <v>83</v>
      </c>
      <c r="P781" t="s">
        <v>142</v>
      </c>
      <c r="Q781" t="s">
        <v>115</v>
      </c>
      <c r="R781" t="s">
        <v>115</v>
      </c>
      <c r="S781" t="s">
        <v>139</v>
      </c>
      <c r="T781" t="s">
        <v>139</v>
      </c>
      <c r="U781" t="s">
        <v>139</v>
      </c>
      <c r="V781" t="s">
        <v>139</v>
      </c>
      <c r="W781" t="s">
        <v>139</v>
      </c>
      <c r="X781" t="s">
        <v>139</v>
      </c>
      <c r="Y781" t="s">
        <v>139</v>
      </c>
      <c r="Z781" t="s">
        <v>139</v>
      </c>
      <c r="AA781" t="s">
        <v>139</v>
      </c>
      <c r="AB781" t="s">
        <v>139</v>
      </c>
      <c r="AC781" s="36">
        <v>22.482731999999999</v>
      </c>
      <c r="AD781" s="36">
        <v>120.43151400000001</v>
      </c>
      <c r="AE781">
        <v>50</v>
      </c>
      <c r="AF781" s="37" t="s">
        <v>174</v>
      </c>
      <c r="AG781" s="37" t="s">
        <v>166</v>
      </c>
      <c r="AH781" t="s">
        <v>167</v>
      </c>
      <c r="AI781" t="s">
        <v>169</v>
      </c>
      <c r="AJ781" t="s">
        <v>170</v>
      </c>
      <c r="AK781" t="s">
        <v>175</v>
      </c>
      <c r="AL781" s="27" t="s">
        <v>177</v>
      </c>
    </row>
    <row r="782" spans="1:38" x14ac:dyDescent="0.25">
      <c r="A782">
        <v>781</v>
      </c>
      <c r="B782">
        <v>95</v>
      </c>
      <c r="C782" s="1">
        <v>41382</v>
      </c>
      <c r="D782" s="62">
        <v>2013</v>
      </c>
      <c r="E782" s="62">
        <v>4</v>
      </c>
      <c r="F782" s="62">
        <v>18</v>
      </c>
      <c r="G782">
        <v>3</v>
      </c>
      <c r="H782">
        <v>2</v>
      </c>
      <c r="I782">
        <v>27.5</v>
      </c>
      <c r="J782">
        <v>8.5299999999999994</v>
      </c>
      <c r="K782">
        <v>25</v>
      </c>
      <c r="L782">
        <v>435.65147881694634</v>
      </c>
      <c r="M782">
        <v>19.941000874648619</v>
      </c>
      <c r="N782">
        <v>0.88888888888888884</v>
      </c>
      <c r="O782" t="s">
        <v>52</v>
      </c>
      <c r="P782" t="s">
        <v>145</v>
      </c>
      <c r="Q782" t="s">
        <v>115</v>
      </c>
      <c r="R782" t="s">
        <v>115</v>
      </c>
      <c r="S782" t="s">
        <v>139</v>
      </c>
      <c r="T782" t="s">
        <v>139</v>
      </c>
      <c r="U782" t="s">
        <v>139</v>
      </c>
      <c r="V782" t="s">
        <v>139</v>
      </c>
      <c r="W782" t="s">
        <v>139</v>
      </c>
      <c r="X782" t="s">
        <v>139</v>
      </c>
      <c r="Y782" t="s">
        <v>139</v>
      </c>
      <c r="Z782" t="s">
        <v>139</v>
      </c>
      <c r="AA782" t="s">
        <v>139</v>
      </c>
      <c r="AB782" t="s">
        <v>139</v>
      </c>
      <c r="AC782" s="36">
        <v>22.482731999999999</v>
      </c>
      <c r="AD782" s="36">
        <v>120.43151400000001</v>
      </c>
      <c r="AE782">
        <v>50</v>
      </c>
      <c r="AF782" s="37" t="s">
        <v>174</v>
      </c>
      <c r="AG782" s="37" t="s">
        <v>166</v>
      </c>
      <c r="AH782" t="s">
        <v>168</v>
      </c>
      <c r="AI782" t="s">
        <v>169</v>
      </c>
      <c r="AJ782" t="s">
        <v>170</v>
      </c>
      <c r="AK782" t="s">
        <v>172</v>
      </c>
      <c r="AL782" s="27" t="s">
        <v>177</v>
      </c>
    </row>
    <row r="783" spans="1:38" x14ac:dyDescent="0.25">
      <c r="A783">
        <v>782</v>
      </c>
      <c r="B783">
        <v>95</v>
      </c>
      <c r="C783" s="1">
        <v>41382</v>
      </c>
      <c r="D783" s="62">
        <v>2013</v>
      </c>
      <c r="E783" s="62">
        <v>4</v>
      </c>
      <c r="F783" s="62">
        <v>18</v>
      </c>
      <c r="G783">
        <v>3</v>
      </c>
      <c r="H783">
        <v>2</v>
      </c>
      <c r="I783">
        <v>27.5</v>
      </c>
      <c r="J783">
        <v>8.5299999999999994</v>
      </c>
      <c r="K783">
        <v>25</v>
      </c>
      <c r="L783">
        <v>435.65147881694634</v>
      </c>
      <c r="M783">
        <v>19.941000874648619</v>
      </c>
      <c r="N783">
        <v>3.5555555555555554</v>
      </c>
      <c r="O783" t="s">
        <v>55</v>
      </c>
      <c r="P783" t="s">
        <v>55</v>
      </c>
      <c r="Q783" t="s">
        <v>115</v>
      </c>
      <c r="R783" t="s">
        <v>115</v>
      </c>
      <c r="S783" t="s">
        <v>139</v>
      </c>
      <c r="T783" t="s">
        <v>139</v>
      </c>
      <c r="U783" t="s">
        <v>139</v>
      </c>
      <c r="V783" t="s">
        <v>139</v>
      </c>
      <c r="W783" t="s">
        <v>139</v>
      </c>
      <c r="X783" t="s">
        <v>139</v>
      </c>
      <c r="Y783" t="s">
        <v>139</v>
      </c>
      <c r="Z783" t="s">
        <v>139</v>
      </c>
      <c r="AA783" t="s">
        <v>139</v>
      </c>
      <c r="AB783" t="s">
        <v>139</v>
      </c>
      <c r="AC783" s="36">
        <v>22.482731999999999</v>
      </c>
      <c r="AD783" s="36">
        <v>120.43151400000001</v>
      </c>
      <c r="AE783">
        <v>50</v>
      </c>
      <c r="AF783" s="37" t="s">
        <v>174</v>
      </c>
      <c r="AG783" s="37" t="s">
        <v>173</v>
      </c>
      <c r="AH783" t="s">
        <v>167</v>
      </c>
      <c r="AI783" t="s">
        <v>169</v>
      </c>
      <c r="AJ783" t="s">
        <v>170</v>
      </c>
      <c r="AK783" t="s">
        <v>171</v>
      </c>
      <c r="AL783" s="27" t="s">
        <v>177</v>
      </c>
    </row>
    <row r="784" spans="1:38" x14ac:dyDescent="0.25">
      <c r="A784">
        <v>783</v>
      </c>
      <c r="B784">
        <v>95</v>
      </c>
      <c r="C784" s="1">
        <v>41382</v>
      </c>
      <c r="D784" s="62">
        <v>2013</v>
      </c>
      <c r="E784" s="62">
        <v>4</v>
      </c>
      <c r="F784" s="62">
        <v>18</v>
      </c>
      <c r="G784">
        <v>3</v>
      </c>
      <c r="H784">
        <v>2</v>
      </c>
      <c r="I784">
        <v>27.5</v>
      </c>
      <c r="J784">
        <v>8.5299999999999994</v>
      </c>
      <c r="K784">
        <v>25</v>
      </c>
      <c r="L784">
        <v>435.65147881694634</v>
      </c>
      <c r="M784">
        <v>19.941000874648619</v>
      </c>
      <c r="N784">
        <v>18.666666666666668</v>
      </c>
      <c r="O784" t="s">
        <v>58</v>
      </c>
      <c r="P784" t="s">
        <v>149</v>
      </c>
      <c r="Q784" t="s">
        <v>115</v>
      </c>
      <c r="R784" t="s">
        <v>115</v>
      </c>
      <c r="S784" t="s">
        <v>139</v>
      </c>
      <c r="T784" t="s">
        <v>139</v>
      </c>
      <c r="U784" t="s">
        <v>139</v>
      </c>
      <c r="V784" t="s">
        <v>139</v>
      </c>
      <c r="W784" t="s">
        <v>139</v>
      </c>
      <c r="X784" t="s">
        <v>139</v>
      </c>
      <c r="Y784" t="s">
        <v>139</v>
      </c>
      <c r="Z784" t="s">
        <v>139</v>
      </c>
      <c r="AA784" t="s">
        <v>139</v>
      </c>
      <c r="AB784" t="s">
        <v>139</v>
      </c>
      <c r="AC784" s="36">
        <v>22.482731999999999</v>
      </c>
      <c r="AD784" s="36">
        <v>120.43151400000001</v>
      </c>
      <c r="AE784">
        <v>50</v>
      </c>
      <c r="AF784" s="37" t="s">
        <v>174</v>
      </c>
      <c r="AG784" s="37" t="s">
        <v>166</v>
      </c>
      <c r="AH784" t="s">
        <v>167</v>
      </c>
      <c r="AI784" t="s">
        <v>169</v>
      </c>
      <c r="AJ784" t="s">
        <v>170</v>
      </c>
      <c r="AK784" t="s">
        <v>175</v>
      </c>
      <c r="AL784" s="27" t="s">
        <v>177</v>
      </c>
    </row>
    <row r="785" spans="1:38" x14ac:dyDescent="0.25">
      <c r="A785">
        <v>784</v>
      </c>
      <c r="B785">
        <v>95</v>
      </c>
      <c r="C785" s="1">
        <v>41382</v>
      </c>
      <c r="D785" s="62">
        <v>2013</v>
      </c>
      <c r="E785" s="62">
        <v>4</v>
      </c>
      <c r="F785" s="62">
        <v>18</v>
      </c>
      <c r="G785">
        <v>3</v>
      </c>
      <c r="H785">
        <v>2</v>
      </c>
      <c r="I785">
        <v>27.5</v>
      </c>
      <c r="J785">
        <v>8.5299999999999994</v>
      </c>
      <c r="K785">
        <v>25</v>
      </c>
      <c r="L785">
        <v>435.65147881694634</v>
      </c>
      <c r="M785">
        <v>19.941000874648619</v>
      </c>
      <c r="N785">
        <v>9.7777777777777786</v>
      </c>
      <c r="O785" t="s">
        <v>59</v>
      </c>
      <c r="P785" t="s">
        <v>150</v>
      </c>
      <c r="Q785" t="s">
        <v>115</v>
      </c>
      <c r="R785" t="s">
        <v>124</v>
      </c>
      <c r="S785" t="s">
        <v>139</v>
      </c>
      <c r="T785" t="s">
        <v>139</v>
      </c>
      <c r="U785" t="s">
        <v>139</v>
      </c>
      <c r="V785" t="s">
        <v>139</v>
      </c>
      <c r="W785" t="s">
        <v>139</v>
      </c>
      <c r="X785" t="s">
        <v>139</v>
      </c>
      <c r="Y785" t="s">
        <v>139</v>
      </c>
      <c r="Z785" t="s">
        <v>139</v>
      </c>
      <c r="AA785" t="s">
        <v>139</v>
      </c>
      <c r="AB785" t="s">
        <v>139</v>
      </c>
      <c r="AC785" s="36">
        <v>22.482731999999999</v>
      </c>
      <c r="AD785" s="36">
        <v>120.43151400000001</v>
      </c>
      <c r="AE785">
        <v>50</v>
      </c>
      <c r="AF785" s="37" t="s">
        <v>174</v>
      </c>
      <c r="AG785" s="37" t="s">
        <v>166</v>
      </c>
      <c r="AH785" t="s">
        <v>168</v>
      </c>
      <c r="AI785" t="s">
        <v>169</v>
      </c>
      <c r="AJ785" t="s">
        <v>170</v>
      </c>
      <c r="AK785" t="s">
        <v>172</v>
      </c>
      <c r="AL785" s="27" t="s">
        <v>177</v>
      </c>
    </row>
    <row r="786" spans="1:38" x14ac:dyDescent="0.25">
      <c r="A786">
        <v>785</v>
      </c>
      <c r="B786">
        <v>95</v>
      </c>
      <c r="C786" s="1">
        <v>41382</v>
      </c>
      <c r="D786" s="62">
        <v>2013</v>
      </c>
      <c r="E786" s="62">
        <v>4</v>
      </c>
      <c r="F786" s="62">
        <v>18</v>
      </c>
      <c r="G786">
        <v>3</v>
      </c>
      <c r="H786">
        <v>2</v>
      </c>
      <c r="I786">
        <v>27.5</v>
      </c>
      <c r="J786">
        <v>8.5299999999999994</v>
      </c>
      <c r="K786">
        <v>25</v>
      </c>
      <c r="L786">
        <v>435.65147881694634</v>
      </c>
      <c r="M786">
        <v>19.941000874648619</v>
      </c>
      <c r="N786">
        <v>2.666666666666667</v>
      </c>
      <c r="O786" t="s">
        <v>60</v>
      </c>
      <c r="P786" t="s">
        <v>151</v>
      </c>
      <c r="Q786" t="s">
        <v>115</v>
      </c>
      <c r="R786" t="s">
        <v>124</v>
      </c>
      <c r="S786" t="s">
        <v>139</v>
      </c>
      <c r="T786" t="s">
        <v>139</v>
      </c>
      <c r="U786" t="s">
        <v>139</v>
      </c>
      <c r="V786" t="s">
        <v>139</v>
      </c>
      <c r="W786" t="s">
        <v>139</v>
      </c>
      <c r="X786" t="s">
        <v>139</v>
      </c>
      <c r="Y786" t="s">
        <v>139</v>
      </c>
      <c r="Z786" t="s">
        <v>139</v>
      </c>
      <c r="AA786" t="s">
        <v>139</v>
      </c>
      <c r="AB786" t="s">
        <v>139</v>
      </c>
      <c r="AC786" s="36">
        <v>22.482731999999999</v>
      </c>
      <c r="AD786" s="36">
        <v>120.43151400000001</v>
      </c>
      <c r="AE786">
        <v>50</v>
      </c>
      <c r="AF786" s="37" t="s">
        <v>174</v>
      </c>
      <c r="AG786" s="37" t="s">
        <v>173</v>
      </c>
      <c r="AH786" t="s">
        <v>167</v>
      </c>
      <c r="AI786" t="s">
        <v>169</v>
      </c>
      <c r="AJ786" t="s">
        <v>170</v>
      </c>
      <c r="AK786" t="s">
        <v>171</v>
      </c>
      <c r="AL786" s="27" t="s">
        <v>177</v>
      </c>
    </row>
    <row r="787" spans="1:38" x14ac:dyDescent="0.25">
      <c r="A787">
        <v>786</v>
      </c>
      <c r="B787">
        <v>95</v>
      </c>
      <c r="C787" s="1">
        <v>41382</v>
      </c>
      <c r="D787" s="62">
        <v>2013</v>
      </c>
      <c r="E787" s="62">
        <v>4</v>
      </c>
      <c r="F787" s="62">
        <v>18</v>
      </c>
      <c r="G787">
        <v>3</v>
      </c>
      <c r="H787">
        <v>2</v>
      </c>
      <c r="I787">
        <v>27.5</v>
      </c>
      <c r="J787">
        <v>8.5299999999999994</v>
      </c>
      <c r="K787">
        <v>25</v>
      </c>
      <c r="L787">
        <v>435.65147881694634</v>
      </c>
      <c r="M787">
        <v>19.941000874648619</v>
      </c>
      <c r="N787">
        <v>161.7777777777778</v>
      </c>
      <c r="O787" t="s">
        <v>67</v>
      </c>
      <c r="P787" t="s">
        <v>155</v>
      </c>
      <c r="Q787" t="s">
        <v>115</v>
      </c>
      <c r="R787" t="s">
        <v>119</v>
      </c>
      <c r="S787" t="s">
        <v>139</v>
      </c>
      <c r="T787" t="s">
        <v>139</v>
      </c>
      <c r="U787" t="s">
        <v>139</v>
      </c>
      <c r="V787" t="s">
        <v>139</v>
      </c>
      <c r="W787" t="s">
        <v>139</v>
      </c>
      <c r="X787" t="s">
        <v>139</v>
      </c>
      <c r="Y787" t="s">
        <v>139</v>
      </c>
      <c r="Z787" t="s">
        <v>139</v>
      </c>
      <c r="AA787" t="s">
        <v>139</v>
      </c>
      <c r="AB787" t="s">
        <v>139</v>
      </c>
      <c r="AC787" s="36">
        <v>22.482731999999999</v>
      </c>
      <c r="AD787" s="36">
        <v>120.43151400000001</v>
      </c>
      <c r="AE787">
        <v>50</v>
      </c>
      <c r="AF787" s="37" t="s">
        <v>174</v>
      </c>
      <c r="AG787" s="37" t="s">
        <v>166</v>
      </c>
      <c r="AH787" t="s">
        <v>167</v>
      </c>
      <c r="AI787" t="s">
        <v>169</v>
      </c>
      <c r="AJ787" t="s">
        <v>170</v>
      </c>
      <c r="AK787" t="s">
        <v>175</v>
      </c>
      <c r="AL787" s="27" t="s">
        <v>177</v>
      </c>
    </row>
    <row r="788" spans="1:38" x14ac:dyDescent="0.25">
      <c r="A788">
        <v>787</v>
      </c>
      <c r="B788">
        <v>96</v>
      </c>
      <c r="C788" s="1">
        <v>41385</v>
      </c>
      <c r="D788" s="62">
        <v>2013</v>
      </c>
      <c r="E788" s="62">
        <v>4</v>
      </c>
      <c r="F788" s="62">
        <v>21</v>
      </c>
      <c r="G788">
        <v>3</v>
      </c>
      <c r="H788">
        <v>2</v>
      </c>
      <c r="I788">
        <v>26.7</v>
      </c>
      <c r="J788">
        <v>8.56</v>
      </c>
      <c r="K788">
        <v>26</v>
      </c>
      <c r="L788">
        <v>317.34612310151874</v>
      </c>
      <c r="M788">
        <v>2.2697475402878862</v>
      </c>
      <c r="N788">
        <v>17.777777777777779</v>
      </c>
      <c r="O788" t="s">
        <v>5</v>
      </c>
      <c r="P788" t="s">
        <v>141</v>
      </c>
      <c r="Q788" t="s">
        <v>112</v>
      </c>
      <c r="R788" t="s">
        <v>116</v>
      </c>
      <c r="S788" t="s">
        <v>139</v>
      </c>
      <c r="T788" t="s">
        <v>139</v>
      </c>
      <c r="U788" t="s">
        <v>139</v>
      </c>
      <c r="V788" t="s">
        <v>139</v>
      </c>
      <c r="W788" t="s">
        <v>139</v>
      </c>
      <c r="X788" t="s">
        <v>139</v>
      </c>
      <c r="Y788" t="s">
        <v>139</v>
      </c>
      <c r="Z788" t="s">
        <v>139</v>
      </c>
      <c r="AA788" t="s">
        <v>139</v>
      </c>
      <c r="AB788" t="s">
        <v>139</v>
      </c>
      <c r="AC788" s="36">
        <v>22.482731999999999</v>
      </c>
      <c r="AD788" s="36">
        <v>120.43151400000001</v>
      </c>
      <c r="AE788">
        <v>50</v>
      </c>
      <c r="AF788" s="37" t="s">
        <v>174</v>
      </c>
      <c r="AG788" s="37" t="s">
        <v>166</v>
      </c>
      <c r="AH788" t="s">
        <v>168</v>
      </c>
      <c r="AI788" t="s">
        <v>169</v>
      </c>
      <c r="AJ788" t="s">
        <v>170</v>
      </c>
      <c r="AK788" t="s">
        <v>172</v>
      </c>
      <c r="AL788" s="27" t="s">
        <v>177</v>
      </c>
    </row>
    <row r="789" spans="1:38" x14ac:dyDescent="0.25">
      <c r="A789">
        <v>788</v>
      </c>
      <c r="B789">
        <v>96</v>
      </c>
      <c r="C789" s="1">
        <v>41385</v>
      </c>
      <c r="D789" s="62">
        <v>2013</v>
      </c>
      <c r="E789" s="62">
        <v>4</v>
      </c>
      <c r="F789" s="62">
        <v>21</v>
      </c>
      <c r="G789">
        <v>3</v>
      </c>
      <c r="H789">
        <v>2</v>
      </c>
      <c r="I789">
        <v>26.7</v>
      </c>
      <c r="J789">
        <v>8.56</v>
      </c>
      <c r="K789">
        <v>26</v>
      </c>
      <c r="L789">
        <v>317.34612310151874</v>
      </c>
      <c r="M789">
        <v>2.2697475402878862</v>
      </c>
      <c r="N789">
        <v>1.7777777777777777</v>
      </c>
      <c r="O789" t="s">
        <v>7</v>
      </c>
      <c r="P789" t="s">
        <v>141</v>
      </c>
      <c r="Q789" t="s">
        <v>112</v>
      </c>
      <c r="R789" t="s">
        <v>117</v>
      </c>
      <c r="S789" t="s">
        <v>139</v>
      </c>
      <c r="T789" t="s">
        <v>139</v>
      </c>
      <c r="U789" t="s">
        <v>139</v>
      </c>
      <c r="V789" t="s">
        <v>139</v>
      </c>
      <c r="W789" t="s">
        <v>139</v>
      </c>
      <c r="X789" t="s">
        <v>139</v>
      </c>
      <c r="Y789" t="s">
        <v>139</v>
      </c>
      <c r="Z789" t="s">
        <v>139</v>
      </c>
      <c r="AA789" t="s">
        <v>139</v>
      </c>
      <c r="AB789" t="s">
        <v>139</v>
      </c>
      <c r="AC789" s="36">
        <v>22.482731999999999</v>
      </c>
      <c r="AD789" s="36">
        <v>120.43151400000001</v>
      </c>
      <c r="AE789">
        <v>50</v>
      </c>
      <c r="AF789" s="37" t="s">
        <v>174</v>
      </c>
      <c r="AG789" s="37" t="s">
        <v>173</v>
      </c>
      <c r="AH789" t="s">
        <v>167</v>
      </c>
      <c r="AI789" t="s">
        <v>169</v>
      </c>
      <c r="AJ789" t="s">
        <v>170</v>
      </c>
      <c r="AK789" t="s">
        <v>171</v>
      </c>
      <c r="AL789" s="27" t="s">
        <v>177</v>
      </c>
    </row>
    <row r="790" spans="1:38" x14ac:dyDescent="0.25">
      <c r="A790">
        <v>789</v>
      </c>
      <c r="B790">
        <v>96</v>
      </c>
      <c r="C790" s="1">
        <v>41385</v>
      </c>
      <c r="D790" s="62">
        <v>2013</v>
      </c>
      <c r="E790" s="62">
        <v>4</v>
      </c>
      <c r="F790" s="62">
        <v>21</v>
      </c>
      <c r="G790">
        <v>3</v>
      </c>
      <c r="H790">
        <v>2</v>
      </c>
      <c r="I790">
        <v>26.7</v>
      </c>
      <c r="J790">
        <v>8.56</v>
      </c>
      <c r="K790">
        <v>26</v>
      </c>
      <c r="L790">
        <v>317.34612310151874</v>
      </c>
      <c r="M790">
        <v>2.2697475402878862</v>
      </c>
      <c r="N790">
        <v>26.666666666666671</v>
      </c>
      <c r="O790" t="s">
        <v>108</v>
      </c>
      <c r="P790" t="s">
        <v>141</v>
      </c>
      <c r="Q790" t="s">
        <v>114</v>
      </c>
      <c r="R790" t="s">
        <v>118</v>
      </c>
      <c r="S790" t="s">
        <v>139</v>
      </c>
      <c r="T790" t="s">
        <v>139</v>
      </c>
      <c r="U790" t="s">
        <v>139</v>
      </c>
      <c r="V790" t="s">
        <v>139</v>
      </c>
      <c r="W790" t="s">
        <v>139</v>
      </c>
      <c r="X790" t="s">
        <v>139</v>
      </c>
      <c r="Y790" t="s">
        <v>139</v>
      </c>
      <c r="Z790" t="s">
        <v>139</v>
      </c>
      <c r="AA790" t="s">
        <v>139</v>
      </c>
      <c r="AB790" t="s">
        <v>139</v>
      </c>
      <c r="AC790" s="36">
        <v>22.482731999999999</v>
      </c>
      <c r="AD790" s="36">
        <v>120.43151400000001</v>
      </c>
      <c r="AE790">
        <v>50</v>
      </c>
      <c r="AF790" s="37" t="s">
        <v>174</v>
      </c>
      <c r="AG790" s="37" t="s">
        <v>166</v>
      </c>
      <c r="AH790" t="s">
        <v>167</v>
      </c>
      <c r="AI790" t="s">
        <v>169</v>
      </c>
      <c r="AJ790" t="s">
        <v>170</v>
      </c>
      <c r="AK790" t="s">
        <v>175</v>
      </c>
      <c r="AL790" s="27" t="s">
        <v>177</v>
      </c>
    </row>
    <row r="791" spans="1:38" x14ac:dyDescent="0.25">
      <c r="A791">
        <v>790</v>
      </c>
      <c r="B791">
        <v>96</v>
      </c>
      <c r="C791" s="1">
        <v>41385</v>
      </c>
      <c r="D791" s="62">
        <v>2013</v>
      </c>
      <c r="E791" s="62">
        <v>4</v>
      </c>
      <c r="F791" s="62">
        <v>21</v>
      </c>
      <c r="G791">
        <v>3</v>
      </c>
      <c r="H791">
        <v>2</v>
      </c>
      <c r="I791">
        <v>26.7</v>
      </c>
      <c r="J791">
        <v>8.56</v>
      </c>
      <c r="K791">
        <v>26</v>
      </c>
      <c r="L791">
        <v>317.34612310151874</v>
      </c>
      <c r="M791">
        <v>2.2697475402878862</v>
      </c>
      <c r="N791">
        <v>261.33333333333337</v>
      </c>
      <c r="O791" t="s">
        <v>9</v>
      </c>
      <c r="P791" t="s">
        <v>141</v>
      </c>
      <c r="Q791" t="s">
        <v>115</v>
      </c>
      <c r="R791" t="s">
        <v>122</v>
      </c>
      <c r="S791" t="s">
        <v>139</v>
      </c>
      <c r="T791" t="s">
        <v>139</v>
      </c>
      <c r="U791" t="s">
        <v>139</v>
      </c>
      <c r="V791" t="s">
        <v>139</v>
      </c>
      <c r="W791" t="s">
        <v>139</v>
      </c>
      <c r="X791" t="s">
        <v>139</v>
      </c>
      <c r="Y791" t="s">
        <v>139</v>
      </c>
      <c r="Z791" t="s">
        <v>139</v>
      </c>
      <c r="AA791" t="s">
        <v>139</v>
      </c>
      <c r="AB791" t="s">
        <v>139</v>
      </c>
      <c r="AC791" s="36">
        <v>22.482731999999999</v>
      </c>
      <c r="AD791" s="36">
        <v>120.43151400000001</v>
      </c>
      <c r="AE791">
        <v>50</v>
      </c>
      <c r="AF791" s="37" t="s">
        <v>174</v>
      </c>
      <c r="AG791" s="37" t="s">
        <v>166</v>
      </c>
      <c r="AH791" t="s">
        <v>168</v>
      </c>
      <c r="AI791" t="s">
        <v>169</v>
      </c>
      <c r="AJ791" t="s">
        <v>170</v>
      </c>
      <c r="AK791" t="s">
        <v>172</v>
      </c>
      <c r="AL791" s="27" t="s">
        <v>177</v>
      </c>
    </row>
    <row r="792" spans="1:38" x14ac:dyDescent="0.25">
      <c r="A792">
        <v>791</v>
      </c>
      <c r="B792">
        <v>96</v>
      </c>
      <c r="C792" s="1">
        <v>41385</v>
      </c>
      <c r="D792" s="62">
        <v>2013</v>
      </c>
      <c r="E792" s="62">
        <v>4</v>
      </c>
      <c r="F792" s="62">
        <v>21</v>
      </c>
      <c r="G792">
        <v>3</v>
      </c>
      <c r="H792">
        <v>2</v>
      </c>
      <c r="I792">
        <v>26.7</v>
      </c>
      <c r="J792">
        <v>8.56</v>
      </c>
      <c r="K792">
        <v>26</v>
      </c>
      <c r="L792">
        <v>317.34612310151874</v>
      </c>
      <c r="M792">
        <v>2.2697475402878862</v>
      </c>
      <c r="N792">
        <v>1025.7777777777778</v>
      </c>
      <c r="O792" t="s">
        <v>83</v>
      </c>
      <c r="P792" t="s">
        <v>142</v>
      </c>
      <c r="Q792" t="s">
        <v>115</v>
      </c>
      <c r="R792" t="s">
        <v>115</v>
      </c>
      <c r="S792" t="s">
        <v>139</v>
      </c>
      <c r="T792" t="s">
        <v>139</v>
      </c>
      <c r="U792" t="s">
        <v>139</v>
      </c>
      <c r="V792" t="s">
        <v>139</v>
      </c>
      <c r="W792" t="s">
        <v>139</v>
      </c>
      <c r="X792" t="s">
        <v>139</v>
      </c>
      <c r="Y792" t="s">
        <v>139</v>
      </c>
      <c r="Z792" t="s">
        <v>139</v>
      </c>
      <c r="AA792" t="s">
        <v>139</v>
      </c>
      <c r="AB792" t="s">
        <v>139</v>
      </c>
      <c r="AC792" s="36">
        <v>22.482731999999999</v>
      </c>
      <c r="AD792" s="36">
        <v>120.43151400000001</v>
      </c>
      <c r="AE792">
        <v>50</v>
      </c>
      <c r="AF792" s="37" t="s">
        <v>174</v>
      </c>
      <c r="AG792" s="37" t="s">
        <v>173</v>
      </c>
      <c r="AH792" t="s">
        <v>167</v>
      </c>
      <c r="AI792" t="s">
        <v>169</v>
      </c>
      <c r="AJ792" t="s">
        <v>170</v>
      </c>
      <c r="AK792" t="s">
        <v>171</v>
      </c>
      <c r="AL792" s="27" t="s">
        <v>177</v>
      </c>
    </row>
    <row r="793" spans="1:38" x14ac:dyDescent="0.25">
      <c r="A793">
        <v>792</v>
      </c>
      <c r="B793">
        <v>96</v>
      </c>
      <c r="C793" s="1">
        <v>41385</v>
      </c>
      <c r="D793" s="62">
        <v>2013</v>
      </c>
      <c r="E793" s="62">
        <v>4</v>
      </c>
      <c r="F793" s="62">
        <v>21</v>
      </c>
      <c r="G793">
        <v>3</v>
      </c>
      <c r="H793">
        <v>2</v>
      </c>
      <c r="I793">
        <v>26.7</v>
      </c>
      <c r="J793">
        <v>8.56</v>
      </c>
      <c r="K793">
        <v>26</v>
      </c>
      <c r="L793">
        <v>317.34612310151874</v>
      </c>
      <c r="M793">
        <v>2.2697475402878862</v>
      </c>
      <c r="N793">
        <v>1.7777777777777777</v>
      </c>
      <c r="O793" t="s">
        <v>55</v>
      </c>
      <c r="P793" t="s">
        <v>55</v>
      </c>
      <c r="Q793" t="s">
        <v>115</v>
      </c>
      <c r="R793" t="s">
        <v>115</v>
      </c>
      <c r="S793" t="s">
        <v>139</v>
      </c>
      <c r="T793" t="s">
        <v>139</v>
      </c>
      <c r="U793" t="s">
        <v>139</v>
      </c>
      <c r="V793" t="s">
        <v>139</v>
      </c>
      <c r="W793" t="s">
        <v>139</v>
      </c>
      <c r="X793" t="s">
        <v>139</v>
      </c>
      <c r="Y793" t="s">
        <v>139</v>
      </c>
      <c r="Z793" t="s">
        <v>139</v>
      </c>
      <c r="AA793" t="s">
        <v>139</v>
      </c>
      <c r="AB793" t="s">
        <v>139</v>
      </c>
      <c r="AC793" s="36">
        <v>22.482731999999999</v>
      </c>
      <c r="AD793" s="36">
        <v>120.43151400000001</v>
      </c>
      <c r="AE793">
        <v>50</v>
      </c>
      <c r="AF793" s="37" t="s">
        <v>174</v>
      </c>
      <c r="AG793" s="37" t="s">
        <v>166</v>
      </c>
      <c r="AH793" t="s">
        <v>167</v>
      </c>
      <c r="AI793" t="s">
        <v>169</v>
      </c>
      <c r="AJ793" t="s">
        <v>170</v>
      </c>
      <c r="AK793" t="s">
        <v>175</v>
      </c>
      <c r="AL793" s="27" t="s">
        <v>177</v>
      </c>
    </row>
    <row r="794" spans="1:38" x14ac:dyDescent="0.25">
      <c r="A794">
        <v>793</v>
      </c>
      <c r="B794">
        <v>96</v>
      </c>
      <c r="C794" s="1">
        <v>41385</v>
      </c>
      <c r="D794" s="62">
        <v>2013</v>
      </c>
      <c r="E794" s="62">
        <v>4</v>
      </c>
      <c r="F794" s="62">
        <v>21</v>
      </c>
      <c r="G794">
        <v>3</v>
      </c>
      <c r="H794">
        <v>2</v>
      </c>
      <c r="I794">
        <v>26.7</v>
      </c>
      <c r="J794">
        <v>8.56</v>
      </c>
      <c r="K794">
        <v>26</v>
      </c>
      <c r="L794">
        <v>317.34612310151874</v>
      </c>
      <c r="M794">
        <v>2.2697475402878862</v>
      </c>
      <c r="N794">
        <v>32</v>
      </c>
      <c r="O794" t="s">
        <v>59</v>
      </c>
      <c r="P794" t="s">
        <v>150</v>
      </c>
      <c r="Q794" t="s">
        <v>115</v>
      </c>
      <c r="R794" t="s">
        <v>124</v>
      </c>
      <c r="S794" t="s">
        <v>139</v>
      </c>
      <c r="T794" t="s">
        <v>139</v>
      </c>
      <c r="U794" t="s">
        <v>139</v>
      </c>
      <c r="V794" t="s">
        <v>139</v>
      </c>
      <c r="W794" t="s">
        <v>139</v>
      </c>
      <c r="X794" t="s">
        <v>139</v>
      </c>
      <c r="Y794" t="s">
        <v>139</v>
      </c>
      <c r="Z794" t="s">
        <v>139</v>
      </c>
      <c r="AA794" t="s">
        <v>139</v>
      </c>
      <c r="AB794" t="s">
        <v>139</v>
      </c>
      <c r="AC794" s="36">
        <v>22.482731999999999</v>
      </c>
      <c r="AD794" s="36">
        <v>120.43151400000001</v>
      </c>
      <c r="AE794">
        <v>50</v>
      </c>
      <c r="AF794" s="37" t="s">
        <v>174</v>
      </c>
      <c r="AG794" s="37" t="s">
        <v>166</v>
      </c>
      <c r="AH794" t="s">
        <v>168</v>
      </c>
      <c r="AI794" t="s">
        <v>169</v>
      </c>
      <c r="AJ794" t="s">
        <v>170</v>
      </c>
      <c r="AK794" t="s">
        <v>172</v>
      </c>
      <c r="AL794" s="27" t="s">
        <v>177</v>
      </c>
    </row>
    <row r="795" spans="1:38" x14ac:dyDescent="0.25">
      <c r="A795">
        <v>794</v>
      </c>
      <c r="B795">
        <v>96</v>
      </c>
      <c r="C795" s="1">
        <v>41385</v>
      </c>
      <c r="D795" s="62">
        <v>2013</v>
      </c>
      <c r="E795" s="62">
        <v>4</v>
      </c>
      <c r="F795" s="62">
        <v>21</v>
      </c>
      <c r="G795">
        <v>3</v>
      </c>
      <c r="H795">
        <v>2</v>
      </c>
      <c r="I795">
        <v>26.7</v>
      </c>
      <c r="J795">
        <v>8.56</v>
      </c>
      <c r="K795">
        <v>26</v>
      </c>
      <c r="L795">
        <v>317.34612310151874</v>
      </c>
      <c r="M795">
        <v>2.2697475402878862</v>
      </c>
      <c r="N795">
        <v>1.7777777777777777</v>
      </c>
      <c r="O795" t="s">
        <v>62</v>
      </c>
      <c r="P795" t="s">
        <v>153</v>
      </c>
      <c r="Q795" t="s">
        <v>115</v>
      </c>
      <c r="R795" t="s">
        <v>115</v>
      </c>
      <c r="S795" t="s">
        <v>139</v>
      </c>
      <c r="T795" t="s">
        <v>139</v>
      </c>
      <c r="U795" t="s">
        <v>139</v>
      </c>
      <c r="V795" t="s">
        <v>139</v>
      </c>
      <c r="W795" t="s">
        <v>139</v>
      </c>
      <c r="X795" t="s">
        <v>139</v>
      </c>
      <c r="Y795" t="s">
        <v>139</v>
      </c>
      <c r="Z795" t="s">
        <v>139</v>
      </c>
      <c r="AA795" t="s">
        <v>139</v>
      </c>
      <c r="AB795" t="s">
        <v>139</v>
      </c>
      <c r="AC795" s="36">
        <v>22.482731999999999</v>
      </c>
      <c r="AD795" s="36">
        <v>120.43151400000001</v>
      </c>
      <c r="AE795">
        <v>50</v>
      </c>
      <c r="AF795" s="37" t="s">
        <v>174</v>
      </c>
      <c r="AG795" s="37" t="s">
        <v>173</v>
      </c>
      <c r="AH795" t="s">
        <v>167</v>
      </c>
      <c r="AI795" t="s">
        <v>169</v>
      </c>
      <c r="AJ795" t="s">
        <v>170</v>
      </c>
      <c r="AK795" t="s">
        <v>171</v>
      </c>
      <c r="AL795" s="27" t="s">
        <v>177</v>
      </c>
    </row>
    <row r="796" spans="1:38" x14ac:dyDescent="0.25">
      <c r="A796">
        <v>795</v>
      </c>
      <c r="B796">
        <v>96</v>
      </c>
      <c r="C796" s="1">
        <v>41385</v>
      </c>
      <c r="D796" s="62">
        <v>2013</v>
      </c>
      <c r="E796" s="62">
        <v>4</v>
      </c>
      <c r="F796" s="62">
        <v>21</v>
      </c>
      <c r="G796">
        <v>3</v>
      </c>
      <c r="H796">
        <v>2</v>
      </c>
      <c r="I796">
        <v>26.7</v>
      </c>
      <c r="J796">
        <v>8.56</v>
      </c>
      <c r="K796">
        <v>26</v>
      </c>
      <c r="L796">
        <v>317.34612310151874</v>
      </c>
      <c r="M796">
        <v>2.2697475402878862</v>
      </c>
      <c r="N796">
        <v>327.11111111111114</v>
      </c>
      <c r="O796" t="s">
        <v>67</v>
      </c>
      <c r="P796" t="s">
        <v>155</v>
      </c>
      <c r="Q796" t="s">
        <v>115</v>
      </c>
      <c r="R796" t="s">
        <v>119</v>
      </c>
      <c r="S796" t="s">
        <v>139</v>
      </c>
      <c r="T796" t="s">
        <v>139</v>
      </c>
      <c r="U796" t="s">
        <v>139</v>
      </c>
      <c r="V796" t="s">
        <v>139</v>
      </c>
      <c r="W796" t="s">
        <v>139</v>
      </c>
      <c r="X796" t="s">
        <v>139</v>
      </c>
      <c r="Y796" t="s">
        <v>139</v>
      </c>
      <c r="Z796" t="s">
        <v>139</v>
      </c>
      <c r="AA796" t="s">
        <v>139</v>
      </c>
      <c r="AB796" t="s">
        <v>139</v>
      </c>
      <c r="AC796" s="36">
        <v>22.482731999999999</v>
      </c>
      <c r="AD796" s="36">
        <v>120.43151400000001</v>
      </c>
      <c r="AE796">
        <v>50</v>
      </c>
      <c r="AF796" s="37" t="s">
        <v>174</v>
      </c>
      <c r="AG796" s="37" t="s">
        <v>166</v>
      </c>
      <c r="AH796" t="s">
        <v>167</v>
      </c>
      <c r="AI796" t="s">
        <v>169</v>
      </c>
      <c r="AJ796" t="s">
        <v>170</v>
      </c>
      <c r="AK796" t="s">
        <v>175</v>
      </c>
      <c r="AL796" s="27" t="s">
        <v>177</v>
      </c>
    </row>
    <row r="797" spans="1:38" x14ac:dyDescent="0.25">
      <c r="A797">
        <v>796</v>
      </c>
      <c r="B797">
        <v>97</v>
      </c>
      <c r="C797" s="1">
        <v>41389</v>
      </c>
      <c r="D797" s="62">
        <v>2013</v>
      </c>
      <c r="E797" s="62">
        <v>4</v>
      </c>
      <c r="F797" s="62">
        <v>25</v>
      </c>
      <c r="G797">
        <v>3</v>
      </c>
      <c r="H797">
        <v>2</v>
      </c>
      <c r="I797">
        <v>29.7</v>
      </c>
      <c r="J797">
        <v>7.9</v>
      </c>
      <c r="K797">
        <v>19</v>
      </c>
      <c r="L797">
        <v>451.43884892086317</v>
      </c>
      <c r="M797">
        <v>24.286126019819044</v>
      </c>
      <c r="N797">
        <v>5.3333333333333339</v>
      </c>
      <c r="O797" t="s">
        <v>5</v>
      </c>
      <c r="P797" t="s">
        <v>141</v>
      </c>
      <c r="Q797" t="s">
        <v>112</v>
      </c>
      <c r="R797" t="s">
        <v>116</v>
      </c>
      <c r="S797" t="s">
        <v>139</v>
      </c>
      <c r="T797" t="s">
        <v>139</v>
      </c>
      <c r="U797" t="s">
        <v>139</v>
      </c>
      <c r="V797" t="s">
        <v>139</v>
      </c>
      <c r="W797" t="s">
        <v>139</v>
      </c>
      <c r="X797" t="s">
        <v>139</v>
      </c>
      <c r="Y797" t="s">
        <v>139</v>
      </c>
      <c r="Z797" t="s">
        <v>139</v>
      </c>
      <c r="AA797" t="s">
        <v>139</v>
      </c>
      <c r="AB797" t="s">
        <v>139</v>
      </c>
      <c r="AC797" s="36">
        <v>22.482731999999999</v>
      </c>
      <c r="AD797" s="36">
        <v>120.43151400000001</v>
      </c>
      <c r="AE797">
        <v>50</v>
      </c>
      <c r="AF797" s="37" t="s">
        <v>174</v>
      </c>
      <c r="AG797" s="37" t="s">
        <v>166</v>
      </c>
      <c r="AH797" t="s">
        <v>168</v>
      </c>
      <c r="AI797" t="s">
        <v>169</v>
      </c>
      <c r="AJ797" t="s">
        <v>170</v>
      </c>
      <c r="AK797" t="s">
        <v>172</v>
      </c>
      <c r="AL797" s="27" t="s">
        <v>177</v>
      </c>
    </row>
    <row r="798" spans="1:38" x14ac:dyDescent="0.25">
      <c r="A798">
        <v>797</v>
      </c>
      <c r="B798">
        <v>97</v>
      </c>
      <c r="C798" s="1">
        <v>41389</v>
      </c>
      <c r="D798" s="62">
        <v>2013</v>
      </c>
      <c r="E798" s="62">
        <v>4</v>
      </c>
      <c r="F798" s="62">
        <v>25</v>
      </c>
      <c r="G798">
        <v>3</v>
      </c>
      <c r="H798">
        <v>2</v>
      </c>
      <c r="I798">
        <v>29.7</v>
      </c>
      <c r="J798">
        <v>7.9</v>
      </c>
      <c r="K798">
        <v>19</v>
      </c>
      <c r="L798">
        <v>451.43884892086317</v>
      </c>
      <c r="M798">
        <v>24.286126019819044</v>
      </c>
      <c r="N798">
        <v>0.88888888888888884</v>
      </c>
      <c r="O798" t="s">
        <v>7</v>
      </c>
      <c r="P798" t="s">
        <v>141</v>
      </c>
      <c r="Q798" t="s">
        <v>112</v>
      </c>
      <c r="R798" t="s">
        <v>117</v>
      </c>
      <c r="S798" t="s">
        <v>139</v>
      </c>
      <c r="T798" t="s">
        <v>139</v>
      </c>
      <c r="U798" t="s">
        <v>139</v>
      </c>
      <c r="V798" t="s">
        <v>139</v>
      </c>
      <c r="W798" t="s">
        <v>139</v>
      </c>
      <c r="X798" t="s">
        <v>139</v>
      </c>
      <c r="Y798" t="s">
        <v>139</v>
      </c>
      <c r="Z798" t="s">
        <v>139</v>
      </c>
      <c r="AA798" t="s">
        <v>139</v>
      </c>
      <c r="AB798" t="s">
        <v>139</v>
      </c>
      <c r="AC798" s="36">
        <v>22.482731999999999</v>
      </c>
      <c r="AD798" s="36">
        <v>120.43151400000001</v>
      </c>
      <c r="AE798">
        <v>50</v>
      </c>
      <c r="AF798" s="37" t="s">
        <v>174</v>
      </c>
      <c r="AG798" s="37" t="s">
        <v>173</v>
      </c>
      <c r="AH798" t="s">
        <v>167</v>
      </c>
      <c r="AI798" t="s">
        <v>169</v>
      </c>
      <c r="AJ798" t="s">
        <v>170</v>
      </c>
      <c r="AK798" t="s">
        <v>171</v>
      </c>
      <c r="AL798" s="27" t="s">
        <v>177</v>
      </c>
    </row>
    <row r="799" spans="1:38" x14ac:dyDescent="0.25">
      <c r="A799">
        <v>798</v>
      </c>
      <c r="B799">
        <v>97</v>
      </c>
      <c r="C799" s="1">
        <v>41389</v>
      </c>
      <c r="D799" s="62">
        <v>2013</v>
      </c>
      <c r="E799" s="62">
        <v>4</v>
      </c>
      <c r="F799" s="62">
        <v>25</v>
      </c>
      <c r="G799">
        <v>3</v>
      </c>
      <c r="H799">
        <v>2</v>
      </c>
      <c r="I799">
        <v>29.7</v>
      </c>
      <c r="J799">
        <v>7.9</v>
      </c>
      <c r="K799">
        <v>19</v>
      </c>
      <c r="L799">
        <v>451.43884892086317</v>
      </c>
      <c r="M799">
        <v>24.286126019819044</v>
      </c>
      <c r="N799">
        <v>23.111111111111114</v>
      </c>
      <c r="O799" t="s">
        <v>108</v>
      </c>
      <c r="P799" t="s">
        <v>141</v>
      </c>
      <c r="Q799" t="s">
        <v>114</v>
      </c>
      <c r="R799" t="s">
        <v>118</v>
      </c>
      <c r="S799" t="s">
        <v>139</v>
      </c>
      <c r="T799" t="s">
        <v>139</v>
      </c>
      <c r="U799" t="s">
        <v>139</v>
      </c>
      <c r="V799" t="s">
        <v>139</v>
      </c>
      <c r="W799" t="s">
        <v>139</v>
      </c>
      <c r="X799" t="s">
        <v>139</v>
      </c>
      <c r="Y799" t="s">
        <v>139</v>
      </c>
      <c r="Z799" t="s">
        <v>139</v>
      </c>
      <c r="AA799" t="s">
        <v>139</v>
      </c>
      <c r="AB799" t="s">
        <v>139</v>
      </c>
      <c r="AC799" s="36">
        <v>22.482731999999999</v>
      </c>
      <c r="AD799" s="36">
        <v>120.43151400000001</v>
      </c>
      <c r="AE799">
        <v>50</v>
      </c>
      <c r="AF799" s="37" t="s">
        <v>174</v>
      </c>
      <c r="AG799" s="37" t="s">
        <v>166</v>
      </c>
      <c r="AH799" t="s">
        <v>167</v>
      </c>
      <c r="AI799" t="s">
        <v>169</v>
      </c>
      <c r="AJ799" t="s">
        <v>170</v>
      </c>
      <c r="AK799" t="s">
        <v>175</v>
      </c>
      <c r="AL799" s="27" t="s">
        <v>177</v>
      </c>
    </row>
    <row r="800" spans="1:38" x14ac:dyDescent="0.25">
      <c r="A800">
        <v>799</v>
      </c>
      <c r="B800">
        <v>97</v>
      </c>
      <c r="C800" s="1">
        <v>41389</v>
      </c>
      <c r="D800" s="62">
        <v>2013</v>
      </c>
      <c r="E800" s="62">
        <v>4</v>
      </c>
      <c r="F800" s="62">
        <v>25</v>
      </c>
      <c r="G800">
        <v>3</v>
      </c>
      <c r="H800">
        <v>2</v>
      </c>
      <c r="I800">
        <v>29.7</v>
      </c>
      <c r="J800">
        <v>7.9</v>
      </c>
      <c r="K800">
        <v>19</v>
      </c>
      <c r="L800">
        <v>451.43884892086317</v>
      </c>
      <c r="M800">
        <v>24.286126019819044</v>
      </c>
      <c r="N800">
        <v>149.33333333333334</v>
      </c>
      <c r="O800" t="s">
        <v>9</v>
      </c>
      <c r="P800" t="s">
        <v>141</v>
      </c>
      <c r="Q800" t="s">
        <v>115</v>
      </c>
      <c r="R800" t="s">
        <v>122</v>
      </c>
      <c r="S800" t="s">
        <v>139</v>
      </c>
      <c r="T800" t="s">
        <v>139</v>
      </c>
      <c r="U800" t="s">
        <v>139</v>
      </c>
      <c r="V800" t="s">
        <v>139</v>
      </c>
      <c r="W800" t="s">
        <v>139</v>
      </c>
      <c r="X800" t="s">
        <v>139</v>
      </c>
      <c r="Y800" t="s">
        <v>139</v>
      </c>
      <c r="Z800" t="s">
        <v>139</v>
      </c>
      <c r="AA800" t="s">
        <v>139</v>
      </c>
      <c r="AB800" t="s">
        <v>139</v>
      </c>
      <c r="AC800" s="36">
        <v>22.482731999999999</v>
      </c>
      <c r="AD800" s="36">
        <v>120.43151400000001</v>
      </c>
      <c r="AE800">
        <v>50</v>
      </c>
      <c r="AF800" s="37" t="s">
        <v>174</v>
      </c>
      <c r="AG800" s="37" t="s">
        <v>166</v>
      </c>
      <c r="AH800" t="s">
        <v>168</v>
      </c>
      <c r="AI800" t="s">
        <v>169</v>
      </c>
      <c r="AJ800" t="s">
        <v>170</v>
      </c>
      <c r="AK800" t="s">
        <v>172</v>
      </c>
      <c r="AL800" s="27" t="s">
        <v>177</v>
      </c>
    </row>
    <row r="801" spans="1:38" x14ac:dyDescent="0.25">
      <c r="A801">
        <v>800</v>
      </c>
      <c r="B801">
        <v>97</v>
      </c>
      <c r="C801" s="1">
        <v>41389</v>
      </c>
      <c r="D801" s="62">
        <v>2013</v>
      </c>
      <c r="E801" s="62">
        <v>4</v>
      </c>
      <c r="F801" s="62">
        <v>25</v>
      </c>
      <c r="G801">
        <v>3</v>
      </c>
      <c r="H801">
        <v>2</v>
      </c>
      <c r="I801">
        <v>29.7</v>
      </c>
      <c r="J801">
        <v>7.9</v>
      </c>
      <c r="K801">
        <v>19</v>
      </c>
      <c r="L801">
        <v>451.43884892086317</v>
      </c>
      <c r="M801">
        <v>24.286126019819044</v>
      </c>
      <c r="N801">
        <v>516.44444444444446</v>
      </c>
      <c r="O801" t="s">
        <v>83</v>
      </c>
      <c r="P801" t="s">
        <v>142</v>
      </c>
      <c r="Q801" t="s">
        <v>115</v>
      </c>
      <c r="R801" t="s">
        <v>115</v>
      </c>
      <c r="S801" t="s">
        <v>139</v>
      </c>
      <c r="T801" t="s">
        <v>139</v>
      </c>
      <c r="U801" t="s">
        <v>139</v>
      </c>
      <c r="V801" t="s">
        <v>139</v>
      </c>
      <c r="W801" t="s">
        <v>139</v>
      </c>
      <c r="X801" t="s">
        <v>139</v>
      </c>
      <c r="Y801" t="s">
        <v>139</v>
      </c>
      <c r="Z801" t="s">
        <v>139</v>
      </c>
      <c r="AA801" t="s">
        <v>139</v>
      </c>
      <c r="AB801" t="s">
        <v>139</v>
      </c>
      <c r="AC801" s="36">
        <v>22.482731999999999</v>
      </c>
      <c r="AD801" s="36">
        <v>120.43151400000001</v>
      </c>
      <c r="AE801">
        <v>50</v>
      </c>
      <c r="AF801" s="37" t="s">
        <v>174</v>
      </c>
      <c r="AG801" s="37" t="s">
        <v>173</v>
      </c>
      <c r="AH801" t="s">
        <v>167</v>
      </c>
      <c r="AI801" t="s">
        <v>169</v>
      </c>
      <c r="AJ801" t="s">
        <v>170</v>
      </c>
      <c r="AK801" t="s">
        <v>171</v>
      </c>
      <c r="AL801" s="27" t="s">
        <v>177</v>
      </c>
    </row>
    <row r="802" spans="1:38" x14ac:dyDescent="0.25">
      <c r="A802">
        <v>801</v>
      </c>
      <c r="B802">
        <v>97</v>
      </c>
      <c r="C802" s="1">
        <v>41389</v>
      </c>
      <c r="D802" s="62">
        <v>2013</v>
      </c>
      <c r="E802" s="62">
        <v>4</v>
      </c>
      <c r="F802" s="62">
        <v>25</v>
      </c>
      <c r="G802">
        <v>3</v>
      </c>
      <c r="H802">
        <v>2</v>
      </c>
      <c r="I802">
        <v>29.7</v>
      </c>
      <c r="J802">
        <v>7.9</v>
      </c>
      <c r="K802">
        <v>19</v>
      </c>
      <c r="L802">
        <v>451.43884892086317</v>
      </c>
      <c r="M802">
        <v>24.286126019819044</v>
      </c>
      <c r="N802">
        <v>0.88888888888888884</v>
      </c>
      <c r="O802" t="s">
        <v>55</v>
      </c>
      <c r="P802" t="s">
        <v>55</v>
      </c>
      <c r="Q802" t="s">
        <v>115</v>
      </c>
      <c r="R802" t="s">
        <v>115</v>
      </c>
      <c r="S802" t="s">
        <v>139</v>
      </c>
      <c r="T802" t="s">
        <v>139</v>
      </c>
      <c r="U802" t="s">
        <v>139</v>
      </c>
      <c r="V802" t="s">
        <v>139</v>
      </c>
      <c r="W802" t="s">
        <v>139</v>
      </c>
      <c r="X802" t="s">
        <v>139</v>
      </c>
      <c r="Y802" t="s">
        <v>139</v>
      </c>
      <c r="Z802" t="s">
        <v>139</v>
      </c>
      <c r="AA802" t="s">
        <v>139</v>
      </c>
      <c r="AB802" t="s">
        <v>139</v>
      </c>
      <c r="AC802" s="36">
        <v>22.482731999999999</v>
      </c>
      <c r="AD802" s="36">
        <v>120.43151400000001</v>
      </c>
      <c r="AE802">
        <v>50</v>
      </c>
      <c r="AF802" s="37" t="s">
        <v>174</v>
      </c>
      <c r="AG802" s="37" t="s">
        <v>166</v>
      </c>
      <c r="AH802" t="s">
        <v>167</v>
      </c>
      <c r="AI802" t="s">
        <v>169</v>
      </c>
      <c r="AJ802" t="s">
        <v>170</v>
      </c>
      <c r="AK802" t="s">
        <v>175</v>
      </c>
      <c r="AL802" s="27" t="s">
        <v>177</v>
      </c>
    </row>
    <row r="803" spans="1:38" x14ac:dyDescent="0.25">
      <c r="A803">
        <v>802</v>
      </c>
      <c r="B803">
        <v>97</v>
      </c>
      <c r="C803" s="1">
        <v>41389</v>
      </c>
      <c r="D803" s="62">
        <v>2013</v>
      </c>
      <c r="E803" s="62">
        <v>4</v>
      </c>
      <c r="F803" s="62">
        <v>25</v>
      </c>
      <c r="G803">
        <v>3</v>
      </c>
      <c r="H803">
        <v>2</v>
      </c>
      <c r="I803">
        <v>29.7</v>
      </c>
      <c r="J803">
        <v>7.9</v>
      </c>
      <c r="K803">
        <v>19</v>
      </c>
      <c r="L803">
        <v>451.43884892086317</v>
      </c>
      <c r="M803">
        <v>24.286126019819044</v>
      </c>
      <c r="N803">
        <v>1.7777777777777777</v>
      </c>
      <c r="O803" t="s">
        <v>58</v>
      </c>
      <c r="P803" t="s">
        <v>149</v>
      </c>
      <c r="Q803" t="s">
        <v>115</v>
      </c>
      <c r="R803" t="s">
        <v>115</v>
      </c>
      <c r="S803" t="s">
        <v>139</v>
      </c>
      <c r="T803" t="s">
        <v>139</v>
      </c>
      <c r="U803" t="s">
        <v>139</v>
      </c>
      <c r="V803" t="s">
        <v>139</v>
      </c>
      <c r="W803" t="s">
        <v>139</v>
      </c>
      <c r="X803" t="s">
        <v>139</v>
      </c>
      <c r="Y803" t="s">
        <v>139</v>
      </c>
      <c r="Z803" t="s">
        <v>139</v>
      </c>
      <c r="AA803" t="s">
        <v>139</v>
      </c>
      <c r="AB803" t="s">
        <v>139</v>
      </c>
      <c r="AC803" s="36">
        <v>22.482731999999999</v>
      </c>
      <c r="AD803" s="36">
        <v>120.43151400000001</v>
      </c>
      <c r="AE803">
        <v>50</v>
      </c>
      <c r="AF803" s="37" t="s">
        <v>174</v>
      </c>
      <c r="AG803" s="37" t="s">
        <v>166</v>
      </c>
      <c r="AH803" t="s">
        <v>168</v>
      </c>
      <c r="AI803" t="s">
        <v>169</v>
      </c>
      <c r="AJ803" t="s">
        <v>170</v>
      </c>
      <c r="AK803" t="s">
        <v>172</v>
      </c>
      <c r="AL803" s="27" t="s">
        <v>177</v>
      </c>
    </row>
    <row r="804" spans="1:38" x14ac:dyDescent="0.25">
      <c r="A804">
        <v>803</v>
      </c>
      <c r="B804">
        <v>97</v>
      </c>
      <c r="C804" s="1">
        <v>41389</v>
      </c>
      <c r="D804" s="62">
        <v>2013</v>
      </c>
      <c r="E804" s="62">
        <v>4</v>
      </c>
      <c r="F804" s="62">
        <v>25</v>
      </c>
      <c r="G804">
        <v>3</v>
      </c>
      <c r="H804">
        <v>2</v>
      </c>
      <c r="I804">
        <v>29.7</v>
      </c>
      <c r="J804">
        <v>7.9</v>
      </c>
      <c r="K804">
        <v>19</v>
      </c>
      <c r="L804">
        <v>451.43884892086317</v>
      </c>
      <c r="M804">
        <v>24.286126019819044</v>
      </c>
      <c r="N804">
        <v>2.666666666666667</v>
      </c>
      <c r="O804" t="s">
        <v>59</v>
      </c>
      <c r="P804" t="s">
        <v>150</v>
      </c>
      <c r="Q804" t="s">
        <v>115</v>
      </c>
      <c r="R804" t="s">
        <v>124</v>
      </c>
      <c r="S804" t="s">
        <v>139</v>
      </c>
      <c r="T804" t="s">
        <v>139</v>
      </c>
      <c r="U804" t="s">
        <v>139</v>
      </c>
      <c r="V804" t="s">
        <v>139</v>
      </c>
      <c r="W804" t="s">
        <v>139</v>
      </c>
      <c r="X804" t="s">
        <v>139</v>
      </c>
      <c r="Y804" t="s">
        <v>139</v>
      </c>
      <c r="Z804" t="s">
        <v>139</v>
      </c>
      <c r="AA804" t="s">
        <v>139</v>
      </c>
      <c r="AB804" t="s">
        <v>139</v>
      </c>
      <c r="AC804" s="36">
        <v>22.482731999999999</v>
      </c>
      <c r="AD804" s="36">
        <v>120.43151400000001</v>
      </c>
      <c r="AE804">
        <v>50</v>
      </c>
      <c r="AF804" s="37" t="s">
        <v>174</v>
      </c>
      <c r="AG804" s="37" t="s">
        <v>173</v>
      </c>
      <c r="AH804" t="s">
        <v>167</v>
      </c>
      <c r="AI804" t="s">
        <v>169</v>
      </c>
      <c r="AJ804" t="s">
        <v>170</v>
      </c>
      <c r="AK804" t="s">
        <v>171</v>
      </c>
      <c r="AL804" s="27" t="s">
        <v>177</v>
      </c>
    </row>
    <row r="805" spans="1:38" x14ac:dyDescent="0.25">
      <c r="A805">
        <v>804</v>
      </c>
      <c r="B805">
        <v>97</v>
      </c>
      <c r="C805" s="1">
        <v>41389</v>
      </c>
      <c r="D805" s="62">
        <v>2013</v>
      </c>
      <c r="E805" s="62">
        <v>4</v>
      </c>
      <c r="F805" s="62">
        <v>25</v>
      </c>
      <c r="G805">
        <v>3</v>
      </c>
      <c r="H805">
        <v>2</v>
      </c>
      <c r="I805">
        <v>29.7</v>
      </c>
      <c r="J805">
        <v>7.9</v>
      </c>
      <c r="K805">
        <v>19</v>
      </c>
      <c r="L805">
        <v>451.43884892086317</v>
      </c>
      <c r="M805">
        <v>24.286126019819044</v>
      </c>
      <c r="N805">
        <v>89.777777777777771</v>
      </c>
      <c r="O805" t="s">
        <v>67</v>
      </c>
      <c r="P805" t="s">
        <v>155</v>
      </c>
      <c r="Q805" t="s">
        <v>115</v>
      </c>
      <c r="R805" t="s">
        <v>119</v>
      </c>
      <c r="S805" t="s">
        <v>139</v>
      </c>
      <c r="T805" t="s">
        <v>139</v>
      </c>
      <c r="U805" t="s">
        <v>139</v>
      </c>
      <c r="V805" t="s">
        <v>139</v>
      </c>
      <c r="W805" t="s">
        <v>139</v>
      </c>
      <c r="X805" t="s">
        <v>139</v>
      </c>
      <c r="Y805" t="s">
        <v>139</v>
      </c>
      <c r="Z805" t="s">
        <v>139</v>
      </c>
      <c r="AA805" t="s">
        <v>139</v>
      </c>
      <c r="AB805" t="s">
        <v>139</v>
      </c>
      <c r="AC805" s="36">
        <v>22.482731999999999</v>
      </c>
      <c r="AD805" s="36">
        <v>120.43151400000001</v>
      </c>
      <c r="AE805">
        <v>50</v>
      </c>
      <c r="AF805" s="37" t="s">
        <v>174</v>
      </c>
      <c r="AG805" s="37" t="s">
        <v>166</v>
      </c>
      <c r="AH805" t="s">
        <v>167</v>
      </c>
      <c r="AI805" t="s">
        <v>169</v>
      </c>
      <c r="AJ805" t="s">
        <v>170</v>
      </c>
      <c r="AK805" t="s">
        <v>175</v>
      </c>
      <c r="AL805" s="27" t="s">
        <v>177</v>
      </c>
    </row>
    <row r="806" spans="1:38" x14ac:dyDescent="0.25">
      <c r="A806">
        <v>805</v>
      </c>
      <c r="B806">
        <v>98</v>
      </c>
      <c r="C806" s="1">
        <v>41392</v>
      </c>
      <c r="D806" s="62">
        <v>2013</v>
      </c>
      <c r="E806" s="62">
        <v>4</v>
      </c>
      <c r="F806" s="62">
        <v>28</v>
      </c>
      <c r="G806">
        <v>3</v>
      </c>
      <c r="H806">
        <v>2</v>
      </c>
      <c r="I806">
        <v>30.7</v>
      </c>
      <c r="J806">
        <v>6.2</v>
      </c>
      <c r="K806">
        <v>21</v>
      </c>
      <c r="L806">
        <v>325.73940847322137</v>
      </c>
      <c r="M806">
        <v>21.199072416251489</v>
      </c>
      <c r="N806">
        <v>25.777777777777779</v>
      </c>
      <c r="O806" t="s">
        <v>5</v>
      </c>
      <c r="P806" t="s">
        <v>141</v>
      </c>
      <c r="Q806" t="s">
        <v>112</v>
      </c>
      <c r="R806" t="s">
        <v>116</v>
      </c>
      <c r="S806">
        <v>0.75539999999999996</v>
      </c>
      <c r="T806">
        <v>2.2921120779267723E-2</v>
      </c>
      <c r="U806">
        <v>0.94480000000000008</v>
      </c>
      <c r="V806">
        <v>2.7340649427383942E-2</v>
      </c>
      <c r="W806">
        <v>25.8</v>
      </c>
      <c r="X806">
        <v>3.1902629637347792</v>
      </c>
      <c r="Y806">
        <v>1.1000000000000001</v>
      </c>
      <c r="Z806">
        <v>0.316227766016838</v>
      </c>
      <c r="AA806">
        <v>1.7</v>
      </c>
      <c r="AB806">
        <v>0.67494855771055307</v>
      </c>
      <c r="AC806" s="36">
        <v>22.482731999999999</v>
      </c>
      <c r="AD806" s="36">
        <v>120.43151400000001</v>
      </c>
      <c r="AE806">
        <v>50</v>
      </c>
      <c r="AF806" s="37" t="s">
        <v>174</v>
      </c>
      <c r="AG806" s="37" t="s">
        <v>166</v>
      </c>
      <c r="AH806" t="s">
        <v>168</v>
      </c>
      <c r="AI806" t="s">
        <v>169</v>
      </c>
      <c r="AJ806" t="s">
        <v>170</v>
      </c>
      <c r="AK806" t="s">
        <v>172</v>
      </c>
      <c r="AL806" s="27" t="s">
        <v>177</v>
      </c>
    </row>
    <row r="807" spans="1:38" x14ac:dyDescent="0.25">
      <c r="A807">
        <v>806</v>
      </c>
      <c r="B807">
        <v>98</v>
      </c>
      <c r="C807" s="1">
        <v>41392</v>
      </c>
      <c r="D807" s="62">
        <v>2013</v>
      </c>
      <c r="E807" s="62">
        <v>4</v>
      </c>
      <c r="F807" s="62">
        <v>28</v>
      </c>
      <c r="G807">
        <v>3</v>
      </c>
      <c r="H807">
        <v>2</v>
      </c>
      <c r="I807">
        <v>30.7</v>
      </c>
      <c r="J807">
        <v>6.2</v>
      </c>
      <c r="K807">
        <v>21</v>
      </c>
      <c r="L807">
        <v>325.73940847322137</v>
      </c>
      <c r="M807">
        <v>21.199072416251489</v>
      </c>
      <c r="N807">
        <v>28.444444444444443</v>
      </c>
      <c r="O807" t="s">
        <v>7</v>
      </c>
      <c r="P807" t="s">
        <v>141</v>
      </c>
      <c r="Q807" t="s">
        <v>112</v>
      </c>
      <c r="R807" t="s">
        <v>117</v>
      </c>
      <c r="S807" t="s">
        <v>139</v>
      </c>
      <c r="T807" t="s">
        <v>139</v>
      </c>
      <c r="U807" t="s">
        <v>139</v>
      </c>
      <c r="V807" t="s">
        <v>139</v>
      </c>
      <c r="W807" t="s">
        <v>139</v>
      </c>
      <c r="X807" t="s">
        <v>139</v>
      </c>
      <c r="Y807" t="s">
        <v>139</v>
      </c>
      <c r="Z807" t="s">
        <v>139</v>
      </c>
      <c r="AA807" t="s">
        <v>139</v>
      </c>
      <c r="AB807" t="s">
        <v>139</v>
      </c>
      <c r="AC807" s="36">
        <v>22.482731999999999</v>
      </c>
      <c r="AD807" s="36">
        <v>120.43151400000001</v>
      </c>
      <c r="AE807">
        <v>50</v>
      </c>
      <c r="AF807" s="37" t="s">
        <v>174</v>
      </c>
      <c r="AG807" s="37" t="s">
        <v>173</v>
      </c>
      <c r="AH807" t="s">
        <v>167</v>
      </c>
      <c r="AI807" t="s">
        <v>169</v>
      </c>
      <c r="AJ807" t="s">
        <v>170</v>
      </c>
      <c r="AK807" t="s">
        <v>171</v>
      </c>
      <c r="AL807" s="27" t="s">
        <v>177</v>
      </c>
    </row>
    <row r="808" spans="1:38" x14ac:dyDescent="0.25">
      <c r="A808">
        <v>807</v>
      </c>
      <c r="B808">
        <v>98</v>
      </c>
      <c r="C808" s="1">
        <v>41392</v>
      </c>
      <c r="D808" s="62">
        <v>2013</v>
      </c>
      <c r="E808" s="62">
        <v>4</v>
      </c>
      <c r="F808" s="62">
        <v>28</v>
      </c>
      <c r="G808">
        <v>3</v>
      </c>
      <c r="H808">
        <v>2</v>
      </c>
      <c r="I808">
        <v>30.7</v>
      </c>
      <c r="J808">
        <v>6.2</v>
      </c>
      <c r="K808">
        <v>21</v>
      </c>
      <c r="L808">
        <v>325.73940847322137</v>
      </c>
      <c r="M808">
        <v>21.199072416251489</v>
      </c>
      <c r="N808">
        <v>49.777777777777786</v>
      </c>
      <c r="O808" t="s">
        <v>108</v>
      </c>
      <c r="P808" t="s">
        <v>141</v>
      </c>
      <c r="Q808" t="s">
        <v>114</v>
      </c>
      <c r="R808" t="s">
        <v>118</v>
      </c>
      <c r="S808" t="s">
        <v>139</v>
      </c>
      <c r="T808" t="s">
        <v>139</v>
      </c>
      <c r="U808" t="s">
        <v>139</v>
      </c>
      <c r="V808" t="s">
        <v>139</v>
      </c>
      <c r="W808" t="s">
        <v>139</v>
      </c>
      <c r="X808" t="s">
        <v>139</v>
      </c>
      <c r="Y808" t="s">
        <v>139</v>
      </c>
      <c r="Z808" t="s">
        <v>139</v>
      </c>
      <c r="AA808" t="s">
        <v>139</v>
      </c>
      <c r="AB808" t="s">
        <v>139</v>
      </c>
      <c r="AC808" s="36">
        <v>22.482731999999999</v>
      </c>
      <c r="AD808" s="36">
        <v>120.43151400000001</v>
      </c>
      <c r="AE808">
        <v>50</v>
      </c>
      <c r="AF808" s="37" t="s">
        <v>174</v>
      </c>
      <c r="AG808" s="37" t="s">
        <v>166</v>
      </c>
      <c r="AH808" t="s">
        <v>167</v>
      </c>
      <c r="AI808" t="s">
        <v>169</v>
      </c>
      <c r="AJ808" t="s">
        <v>170</v>
      </c>
      <c r="AK808" t="s">
        <v>175</v>
      </c>
      <c r="AL808" s="27" t="s">
        <v>177</v>
      </c>
    </row>
    <row r="809" spans="1:38" x14ac:dyDescent="0.25">
      <c r="A809">
        <v>808</v>
      </c>
      <c r="B809">
        <v>98</v>
      </c>
      <c r="C809" s="1">
        <v>41392</v>
      </c>
      <c r="D809" s="62">
        <v>2013</v>
      </c>
      <c r="E809" s="62">
        <v>4</v>
      </c>
      <c r="F809" s="62">
        <v>28</v>
      </c>
      <c r="G809">
        <v>3</v>
      </c>
      <c r="H809">
        <v>2</v>
      </c>
      <c r="I809">
        <v>30.7</v>
      </c>
      <c r="J809">
        <v>6.2</v>
      </c>
      <c r="K809">
        <v>21</v>
      </c>
      <c r="L809">
        <v>325.73940847322137</v>
      </c>
      <c r="M809">
        <v>21.199072416251489</v>
      </c>
      <c r="N809">
        <v>221.33333333333337</v>
      </c>
      <c r="O809" t="s">
        <v>9</v>
      </c>
      <c r="P809" t="s">
        <v>141</v>
      </c>
      <c r="Q809" t="s">
        <v>115</v>
      </c>
      <c r="R809" t="s">
        <v>122</v>
      </c>
      <c r="S809" t="s">
        <v>139</v>
      </c>
      <c r="T809" t="s">
        <v>139</v>
      </c>
      <c r="U809" t="s">
        <v>139</v>
      </c>
      <c r="V809" t="s">
        <v>139</v>
      </c>
      <c r="W809" t="s">
        <v>139</v>
      </c>
      <c r="X809" t="s">
        <v>139</v>
      </c>
      <c r="Y809" t="s">
        <v>139</v>
      </c>
      <c r="Z809" t="s">
        <v>139</v>
      </c>
      <c r="AA809" t="s">
        <v>139</v>
      </c>
      <c r="AB809" t="s">
        <v>139</v>
      </c>
      <c r="AC809" s="36">
        <v>22.482731999999999</v>
      </c>
      <c r="AD809" s="36">
        <v>120.43151400000001</v>
      </c>
      <c r="AE809">
        <v>50</v>
      </c>
      <c r="AF809" s="37" t="s">
        <v>174</v>
      </c>
      <c r="AG809" s="37" t="s">
        <v>166</v>
      </c>
      <c r="AH809" t="s">
        <v>168</v>
      </c>
      <c r="AI809" t="s">
        <v>169</v>
      </c>
      <c r="AJ809" t="s">
        <v>170</v>
      </c>
      <c r="AK809" t="s">
        <v>172</v>
      </c>
      <c r="AL809" s="27" t="s">
        <v>177</v>
      </c>
    </row>
    <row r="810" spans="1:38" x14ac:dyDescent="0.25">
      <c r="A810">
        <v>809</v>
      </c>
      <c r="B810">
        <v>98</v>
      </c>
      <c r="C810" s="1">
        <v>41392</v>
      </c>
      <c r="D810" s="62">
        <v>2013</v>
      </c>
      <c r="E810" s="62">
        <v>4</v>
      </c>
      <c r="F810" s="62">
        <v>28</v>
      </c>
      <c r="G810">
        <v>3</v>
      </c>
      <c r="H810">
        <v>2</v>
      </c>
      <c r="I810">
        <v>30.7</v>
      </c>
      <c r="J810">
        <v>6.2</v>
      </c>
      <c r="K810">
        <v>21</v>
      </c>
      <c r="L810">
        <v>325.73940847322137</v>
      </c>
      <c r="M810">
        <v>21.199072416251489</v>
      </c>
      <c r="N810">
        <v>429.33333333333337</v>
      </c>
      <c r="O810" t="s">
        <v>83</v>
      </c>
      <c r="P810" t="s">
        <v>142</v>
      </c>
      <c r="Q810" t="s">
        <v>115</v>
      </c>
      <c r="R810" t="s">
        <v>115</v>
      </c>
      <c r="S810" t="s">
        <v>139</v>
      </c>
      <c r="T810" t="s">
        <v>139</v>
      </c>
      <c r="U810" t="s">
        <v>139</v>
      </c>
      <c r="V810" t="s">
        <v>139</v>
      </c>
      <c r="W810" t="s">
        <v>139</v>
      </c>
      <c r="X810" t="s">
        <v>139</v>
      </c>
      <c r="Y810" t="s">
        <v>139</v>
      </c>
      <c r="Z810" t="s">
        <v>139</v>
      </c>
      <c r="AA810" t="s">
        <v>139</v>
      </c>
      <c r="AB810" t="s">
        <v>139</v>
      </c>
      <c r="AC810" s="36">
        <v>22.482731999999999</v>
      </c>
      <c r="AD810" s="36">
        <v>120.43151400000001</v>
      </c>
      <c r="AE810">
        <v>50</v>
      </c>
      <c r="AF810" s="37" t="s">
        <v>174</v>
      </c>
      <c r="AG810" s="37" t="s">
        <v>173</v>
      </c>
      <c r="AH810" t="s">
        <v>167</v>
      </c>
      <c r="AI810" t="s">
        <v>169</v>
      </c>
      <c r="AJ810" t="s">
        <v>170</v>
      </c>
      <c r="AK810" t="s">
        <v>171</v>
      </c>
      <c r="AL810" s="27" t="s">
        <v>177</v>
      </c>
    </row>
    <row r="811" spans="1:38" x14ac:dyDescent="0.25">
      <c r="A811">
        <v>810</v>
      </c>
      <c r="B811">
        <v>98</v>
      </c>
      <c r="C811" s="1">
        <v>41392</v>
      </c>
      <c r="D811" s="62">
        <v>2013</v>
      </c>
      <c r="E811" s="62">
        <v>4</v>
      </c>
      <c r="F811" s="62">
        <v>28</v>
      </c>
      <c r="G811">
        <v>3</v>
      </c>
      <c r="H811">
        <v>2</v>
      </c>
      <c r="I811">
        <v>30.7</v>
      </c>
      <c r="J811">
        <v>6.2</v>
      </c>
      <c r="K811">
        <v>21</v>
      </c>
      <c r="L811">
        <v>325.73940847322137</v>
      </c>
      <c r="M811">
        <v>21.199072416251489</v>
      </c>
      <c r="N811">
        <v>1.7777777777777777</v>
      </c>
      <c r="O811" t="s">
        <v>58</v>
      </c>
      <c r="P811" t="s">
        <v>149</v>
      </c>
      <c r="Q811" t="s">
        <v>115</v>
      </c>
      <c r="R811" t="s">
        <v>115</v>
      </c>
      <c r="S811" t="s">
        <v>139</v>
      </c>
      <c r="T811" t="s">
        <v>139</v>
      </c>
      <c r="U811" t="s">
        <v>139</v>
      </c>
      <c r="V811" t="s">
        <v>139</v>
      </c>
      <c r="W811" t="s">
        <v>139</v>
      </c>
      <c r="X811" t="s">
        <v>139</v>
      </c>
      <c r="Y811" t="s">
        <v>139</v>
      </c>
      <c r="Z811" t="s">
        <v>139</v>
      </c>
      <c r="AA811" t="s">
        <v>139</v>
      </c>
      <c r="AB811" t="s">
        <v>139</v>
      </c>
      <c r="AC811" s="36">
        <v>22.482731999999999</v>
      </c>
      <c r="AD811" s="36">
        <v>120.43151400000001</v>
      </c>
      <c r="AE811">
        <v>50</v>
      </c>
      <c r="AF811" s="37" t="s">
        <v>174</v>
      </c>
      <c r="AG811" s="37" t="s">
        <v>166</v>
      </c>
      <c r="AH811" t="s">
        <v>167</v>
      </c>
      <c r="AI811" t="s">
        <v>169</v>
      </c>
      <c r="AJ811" t="s">
        <v>170</v>
      </c>
      <c r="AK811" t="s">
        <v>175</v>
      </c>
      <c r="AL811" s="27" t="s">
        <v>177</v>
      </c>
    </row>
    <row r="812" spans="1:38" x14ac:dyDescent="0.25">
      <c r="A812">
        <v>811</v>
      </c>
      <c r="B812">
        <v>98</v>
      </c>
      <c r="C812" s="1">
        <v>41392</v>
      </c>
      <c r="D812" s="62">
        <v>2013</v>
      </c>
      <c r="E812" s="62">
        <v>4</v>
      </c>
      <c r="F812" s="62">
        <v>28</v>
      </c>
      <c r="G812">
        <v>3</v>
      </c>
      <c r="H812">
        <v>2</v>
      </c>
      <c r="I812">
        <v>30.7</v>
      </c>
      <c r="J812">
        <v>6.2</v>
      </c>
      <c r="K812">
        <v>21</v>
      </c>
      <c r="L812">
        <v>325.73940847322137</v>
      </c>
      <c r="M812">
        <v>21.199072416251489</v>
      </c>
      <c r="N812">
        <v>4.4444444444444446</v>
      </c>
      <c r="O812" t="s">
        <v>59</v>
      </c>
      <c r="P812" t="s">
        <v>150</v>
      </c>
      <c r="Q812" t="s">
        <v>115</v>
      </c>
      <c r="R812" t="s">
        <v>124</v>
      </c>
      <c r="S812" t="s">
        <v>139</v>
      </c>
      <c r="T812" t="s">
        <v>139</v>
      </c>
      <c r="U812" t="s">
        <v>139</v>
      </c>
      <c r="V812" t="s">
        <v>139</v>
      </c>
      <c r="W812" t="s">
        <v>139</v>
      </c>
      <c r="X812" t="s">
        <v>139</v>
      </c>
      <c r="Y812" t="s">
        <v>139</v>
      </c>
      <c r="Z812" t="s">
        <v>139</v>
      </c>
      <c r="AA812" t="s">
        <v>139</v>
      </c>
      <c r="AB812" t="s">
        <v>139</v>
      </c>
      <c r="AC812" s="36">
        <v>22.482731999999999</v>
      </c>
      <c r="AD812" s="36">
        <v>120.43151400000001</v>
      </c>
      <c r="AE812">
        <v>50</v>
      </c>
      <c r="AF812" s="37" t="s">
        <v>174</v>
      </c>
      <c r="AG812" s="37" t="s">
        <v>166</v>
      </c>
      <c r="AH812" t="s">
        <v>168</v>
      </c>
      <c r="AI812" t="s">
        <v>169</v>
      </c>
      <c r="AJ812" t="s">
        <v>170</v>
      </c>
      <c r="AK812" t="s">
        <v>172</v>
      </c>
      <c r="AL812" s="27" t="s">
        <v>177</v>
      </c>
    </row>
    <row r="813" spans="1:38" x14ac:dyDescent="0.25">
      <c r="A813">
        <v>812</v>
      </c>
      <c r="B813">
        <v>98</v>
      </c>
      <c r="C813" s="1">
        <v>41392</v>
      </c>
      <c r="D813" s="62">
        <v>2013</v>
      </c>
      <c r="E813" s="62">
        <v>4</v>
      </c>
      <c r="F813" s="62">
        <v>28</v>
      </c>
      <c r="G813">
        <v>3</v>
      </c>
      <c r="H813">
        <v>2</v>
      </c>
      <c r="I813">
        <v>30.7</v>
      </c>
      <c r="J813">
        <v>6.2</v>
      </c>
      <c r="K813">
        <v>21</v>
      </c>
      <c r="L813">
        <v>325.73940847322137</v>
      </c>
      <c r="M813">
        <v>21.199072416251489</v>
      </c>
      <c r="N813">
        <v>61.333333333333343</v>
      </c>
      <c r="O813" t="s">
        <v>67</v>
      </c>
      <c r="P813" t="s">
        <v>155</v>
      </c>
      <c r="Q813" t="s">
        <v>115</v>
      </c>
      <c r="R813" t="s">
        <v>119</v>
      </c>
      <c r="S813" t="s">
        <v>139</v>
      </c>
      <c r="T813" t="s">
        <v>139</v>
      </c>
      <c r="U813" t="s">
        <v>139</v>
      </c>
      <c r="V813" t="s">
        <v>139</v>
      </c>
      <c r="W813" t="s">
        <v>139</v>
      </c>
      <c r="X813" t="s">
        <v>139</v>
      </c>
      <c r="Y813" t="s">
        <v>139</v>
      </c>
      <c r="Z813" t="s">
        <v>139</v>
      </c>
      <c r="AA813" t="s">
        <v>139</v>
      </c>
      <c r="AB813" t="s">
        <v>139</v>
      </c>
      <c r="AC813" s="36">
        <v>22.482731999999999</v>
      </c>
      <c r="AD813" s="36">
        <v>120.43151400000001</v>
      </c>
      <c r="AE813">
        <v>50</v>
      </c>
      <c r="AF813" s="37" t="s">
        <v>174</v>
      </c>
      <c r="AG813" s="37" t="s">
        <v>173</v>
      </c>
      <c r="AH813" t="s">
        <v>167</v>
      </c>
      <c r="AI813" t="s">
        <v>169</v>
      </c>
      <c r="AJ813" t="s">
        <v>170</v>
      </c>
      <c r="AK813" t="s">
        <v>171</v>
      </c>
      <c r="AL813" s="27" t="s">
        <v>177</v>
      </c>
    </row>
    <row r="814" spans="1:38" x14ac:dyDescent="0.25">
      <c r="A814">
        <v>813</v>
      </c>
      <c r="B814">
        <v>99</v>
      </c>
      <c r="C814" s="1">
        <v>41472</v>
      </c>
      <c r="D814" s="62">
        <v>2013</v>
      </c>
      <c r="E814" s="62">
        <v>7</v>
      </c>
      <c r="F814" s="62">
        <v>17</v>
      </c>
      <c r="G814">
        <v>3</v>
      </c>
      <c r="H814">
        <v>3</v>
      </c>
      <c r="I814">
        <v>31.8</v>
      </c>
      <c r="J814">
        <v>8.5</v>
      </c>
      <c r="K814">
        <v>21</v>
      </c>
      <c r="L814">
        <v>487.21023181454819</v>
      </c>
      <c r="M814">
        <v>18.626986726988029</v>
      </c>
      <c r="N814">
        <v>15.2</v>
      </c>
      <c r="O814" t="s">
        <v>5</v>
      </c>
      <c r="P814" t="s">
        <v>141</v>
      </c>
      <c r="Q814" t="s">
        <v>112</v>
      </c>
      <c r="R814" t="s">
        <v>116</v>
      </c>
      <c r="S814">
        <v>0.67400000000000004</v>
      </c>
      <c r="T814">
        <v>2.9066972475455515E-2</v>
      </c>
      <c r="U814">
        <v>0.79379999999999995</v>
      </c>
      <c r="V814">
        <v>2.8885982759809279E-2</v>
      </c>
      <c r="W814">
        <v>9.8000000000000007</v>
      </c>
      <c r="X814">
        <v>1.988857852023507</v>
      </c>
      <c r="Y814">
        <v>1.5</v>
      </c>
      <c r="Z814">
        <v>0.52704627669472992</v>
      </c>
      <c r="AA814">
        <v>1.9</v>
      </c>
      <c r="AB814">
        <v>0.56764621219754663</v>
      </c>
      <c r="AC814" s="36">
        <v>22.482731999999999</v>
      </c>
      <c r="AD814" s="36">
        <v>120.43151400000001</v>
      </c>
      <c r="AE814">
        <v>50</v>
      </c>
      <c r="AF814" s="37" t="s">
        <v>174</v>
      </c>
      <c r="AG814" s="37" t="s">
        <v>166</v>
      </c>
      <c r="AH814" t="s">
        <v>167</v>
      </c>
      <c r="AI814" t="s">
        <v>169</v>
      </c>
      <c r="AJ814" t="s">
        <v>170</v>
      </c>
      <c r="AK814" t="s">
        <v>175</v>
      </c>
      <c r="AL814" s="27" t="s">
        <v>177</v>
      </c>
    </row>
    <row r="815" spans="1:38" x14ac:dyDescent="0.25">
      <c r="A815">
        <v>814</v>
      </c>
      <c r="B815">
        <v>99</v>
      </c>
      <c r="C815" s="1">
        <v>41472</v>
      </c>
      <c r="D815" s="62">
        <v>2013</v>
      </c>
      <c r="E815" s="62">
        <v>7</v>
      </c>
      <c r="F815" s="62">
        <v>17</v>
      </c>
      <c r="G815">
        <v>3</v>
      </c>
      <c r="H815">
        <v>3</v>
      </c>
      <c r="I815">
        <v>31.8</v>
      </c>
      <c r="J815">
        <v>8.5</v>
      </c>
      <c r="K815">
        <v>21</v>
      </c>
      <c r="L815">
        <v>487.21023181454819</v>
      </c>
      <c r="M815">
        <v>18.626986726988029</v>
      </c>
      <c r="N815">
        <v>4.8</v>
      </c>
      <c r="O815" t="s">
        <v>7</v>
      </c>
      <c r="P815" t="s">
        <v>141</v>
      </c>
      <c r="Q815" t="s">
        <v>112</v>
      </c>
      <c r="R815" t="s">
        <v>117</v>
      </c>
      <c r="S815" t="s">
        <v>139</v>
      </c>
      <c r="T815" t="s">
        <v>139</v>
      </c>
      <c r="U815" t="s">
        <v>139</v>
      </c>
      <c r="V815" t="s">
        <v>139</v>
      </c>
      <c r="W815" t="s">
        <v>139</v>
      </c>
      <c r="X815" t="s">
        <v>139</v>
      </c>
      <c r="Y815" t="s">
        <v>139</v>
      </c>
      <c r="Z815" t="s">
        <v>139</v>
      </c>
      <c r="AA815" t="s">
        <v>139</v>
      </c>
      <c r="AB815" t="s">
        <v>139</v>
      </c>
      <c r="AC815" s="36">
        <v>22.482731999999999</v>
      </c>
      <c r="AD815" s="36">
        <v>120.43151400000001</v>
      </c>
      <c r="AE815">
        <v>50</v>
      </c>
      <c r="AF815" s="37" t="s">
        <v>174</v>
      </c>
      <c r="AG815" s="37" t="s">
        <v>166</v>
      </c>
      <c r="AH815" t="s">
        <v>168</v>
      </c>
      <c r="AI815" t="s">
        <v>169</v>
      </c>
      <c r="AJ815" t="s">
        <v>170</v>
      </c>
      <c r="AK815" t="s">
        <v>172</v>
      </c>
      <c r="AL815" s="27" t="s">
        <v>177</v>
      </c>
    </row>
    <row r="816" spans="1:38" x14ac:dyDescent="0.25">
      <c r="A816">
        <v>815</v>
      </c>
      <c r="B816">
        <v>99</v>
      </c>
      <c r="C816" s="1">
        <v>41472</v>
      </c>
      <c r="D816" s="62">
        <v>2013</v>
      </c>
      <c r="E816" s="62">
        <v>7</v>
      </c>
      <c r="F816" s="62">
        <v>17</v>
      </c>
      <c r="G816">
        <v>3</v>
      </c>
      <c r="H816">
        <v>3</v>
      </c>
      <c r="I816">
        <v>31.8</v>
      </c>
      <c r="J816">
        <v>8.5</v>
      </c>
      <c r="K816">
        <v>21</v>
      </c>
      <c r="L816">
        <v>487.21023181454819</v>
      </c>
      <c r="M816">
        <v>18.626986726988029</v>
      </c>
      <c r="N816">
        <v>30.4</v>
      </c>
      <c r="O816" t="s">
        <v>108</v>
      </c>
      <c r="P816" t="s">
        <v>141</v>
      </c>
      <c r="Q816" t="s">
        <v>114</v>
      </c>
      <c r="R816" t="s">
        <v>118</v>
      </c>
      <c r="S816" t="s">
        <v>139</v>
      </c>
      <c r="T816" t="s">
        <v>139</v>
      </c>
      <c r="U816" t="s">
        <v>139</v>
      </c>
      <c r="V816" t="s">
        <v>139</v>
      </c>
      <c r="W816" t="s">
        <v>139</v>
      </c>
      <c r="X816" t="s">
        <v>139</v>
      </c>
      <c r="Y816" t="s">
        <v>139</v>
      </c>
      <c r="Z816" t="s">
        <v>139</v>
      </c>
      <c r="AA816" t="s">
        <v>139</v>
      </c>
      <c r="AB816" t="s">
        <v>139</v>
      </c>
      <c r="AC816" s="36">
        <v>22.482731999999999</v>
      </c>
      <c r="AD816" s="36">
        <v>120.43151400000001</v>
      </c>
      <c r="AE816">
        <v>50</v>
      </c>
      <c r="AF816" s="37" t="s">
        <v>174</v>
      </c>
      <c r="AG816" s="37" t="s">
        <v>173</v>
      </c>
      <c r="AH816" t="s">
        <v>167</v>
      </c>
      <c r="AI816" t="s">
        <v>169</v>
      </c>
      <c r="AJ816" t="s">
        <v>170</v>
      </c>
      <c r="AK816" t="s">
        <v>171</v>
      </c>
      <c r="AL816" s="27" t="s">
        <v>177</v>
      </c>
    </row>
    <row r="817" spans="1:38" x14ac:dyDescent="0.25">
      <c r="A817">
        <v>816</v>
      </c>
      <c r="B817">
        <v>99</v>
      </c>
      <c r="C817" s="1">
        <v>41472</v>
      </c>
      <c r="D817" s="62">
        <v>2013</v>
      </c>
      <c r="E817" s="62">
        <v>7</v>
      </c>
      <c r="F817" s="62">
        <v>17</v>
      </c>
      <c r="G817">
        <v>3</v>
      </c>
      <c r="H817">
        <v>3</v>
      </c>
      <c r="I817">
        <v>31.8</v>
      </c>
      <c r="J817">
        <v>8.5</v>
      </c>
      <c r="K817">
        <v>21</v>
      </c>
      <c r="L817">
        <v>487.21023181454819</v>
      </c>
      <c r="M817">
        <v>18.626986726988029</v>
      </c>
      <c r="N817">
        <v>35.200000000000003</v>
      </c>
      <c r="O817" t="s">
        <v>9</v>
      </c>
      <c r="P817" t="s">
        <v>141</v>
      </c>
      <c r="Q817" t="s">
        <v>115</v>
      </c>
      <c r="R817" t="s">
        <v>122</v>
      </c>
      <c r="S817" t="s">
        <v>139</v>
      </c>
      <c r="T817" t="s">
        <v>139</v>
      </c>
      <c r="U817" t="s">
        <v>139</v>
      </c>
      <c r="V817" t="s">
        <v>139</v>
      </c>
      <c r="W817" t="s">
        <v>139</v>
      </c>
      <c r="X817" t="s">
        <v>139</v>
      </c>
      <c r="Y817" t="s">
        <v>139</v>
      </c>
      <c r="Z817" t="s">
        <v>139</v>
      </c>
      <c r="AA817" t="s">
        <v>139</v>
      </c>
      <c r="AB817" t="s">
        <v>139</v>
      </c>
      <c r="AC817" s="36">
        <v>22.482731999999999</v>
      </c>
      <c r="AD817" s="36">
        <v>120.43151400000001</v>
      </c>
      <c r="AE817">
        <v>50</v>
      </c>
      <c r="AF817" s="37" t="s">
        <v>174</v>
      </c>
      <c r="AG817" s="37" t="s">
        <v>166</v>
      </c>
      <c r="AH817" t="s">
        <v>167</v>
      </c>
      <c r="AI817" t="s">
        <v>169</v>
      </c>
      <c r="AJ817" t="s">
        <v>170</v>
      </c>
      <c r="AK817" t="s">
        <v>175</v>
      </c>
      <c r="AL817" s="27" t="s">
        <v>177</v>
      </c>
    </row>
    <row r="818" spans="1:38" x14ac:dyDescent="0.25">
      <c r="A818">
        <v>817</v>
      </c>
      <c r="B818">
        <v>99</v>
      </c>
      <c r="C818" s="1">
        <v>41472</v>
      </c>
      <c r="D818" s="62">
        <v>2013</v>
      </c>
      <c r="E818" s="62">
        <v>7</v>
      </c>
      <c r="F818" s="62">
        <v>17</v>
      </c>
      <c r="G818">
        <v>3</v>
      </c>
      <c r="H818">
        <v>3</v>
      </c>
      <c r="I818">
        <v>31.8</v>
      </c>
      <c r="J818">
        <v>8.5</v>
      </c>
      <c r="K818">
        <v>21</v>
      </c>
      <c r="L818">
        <v>487.21023181454819</v>
      </c>
      <c r="M818">
        <v>18.626986726988029</v>
      </c>
      <c r="N818">
        <v>240</v>
      </c>
      <c r="O818" t="s">
        <v>83</v>
      </c>
      <c r="P818" t="s">
        <v>142</v>
      </c>
      <c r="Q818" t="s">
        <v>115</v>
      </c>
      <c r="R818" t="s">
        <v>115</v>
      </c>
      <c r="S818" t="s">
        <v>139</v>
      </c>
      <c r="T818" t="s">
        <v>139</v>
      </c>
      <c r="U818" t="s">
        <v>139</v>
      </c>
      <c r="V818" t="s">
        <v>139</v>
      </c>
      <c r="W818" t="s">
        <v>139</v>
      </c>
      <c r="X818" t="s">
        <v>139</v>
      </c>
      <c r="Y818" t="s">
        <v>139</v>
      </c>
      <c r="Z818" t="s">
        <v>139</v>
      </c>
      <c r="AA818" t="s">
        <v>139</v>
      </c>
      <c r="AB818" t="s">
        <v>139</v>
      </c>
      <c r="AC818" s="36">
        <v>22.482731999999999</v>
      </c>
      <c r="AD818" s="36">
        <v>120.43151400000001</v>
      </c>
      <c r="AE818">
        <v>50</v>
      </c>
      <c r="AF818" s="37" t="s">
        <v>174</v>
      </c>
      <c r="AG818" s="37" t="s">
        <v>166</v>
      </c>
      <c r="AH818" t="s">
        <v>168</v>
      </c>
      <c r="AI818" t="s">
        <v>169</v>
      </c>
      <c r="AJ818" t="s">
        <v>170</v>
      </c>
      <c r="AK818" t="s">
        <v>172</v>
      </c>
      <c r="AL818" s="27" t="s">
        <v>177</v>
      </c>
    </row>
    <row r="819" spans="1:38" x14ac:dyDescent="0.25">
      <c r="A819">
        <v>818</v>
      </c>
      <c r="B819">
        <v>99</v>
      </c>
      <c r="C819" s="1">
        <v>41472</v>
      </c>
      <c r="D819" s="62">
        <v>2013</v>
      </c>
      <c r="E819" s="62">
        <v>7</v>
      </c>
      <c r="F819" s="62">
        <v>17</v>
      </c>
      <c r="G819">
        <v>3</v>
      </c>
      <c r="H819">
        <v>3</v>
      </c>
      <c r="I819">
        <v>31.8</v>
      </c>
      <c r="J819">
        <v>8.5</v>
      </c>
      <c r="K819">
        <v>21</v>
      </c>
      <c r="L819">
        <v>487.21023181454819</v>
      </c>
      <c r="M819">
        <v>18.626986726988029</v>
      </c>
      <c r="N819">
        <v>0.8</v>
      </c>
      <c r="O819" t="s">
        <v>58</v>
      </c>
      <c r="P819" t="s">
        <v>149</v>
      </c>
      <c r="Q819" t="s">
        <v>115</v>
      </c>
      <c r="R819" t="s">
        <v>115</v>
      </c>
      <c r="S819" t="s">
        <v>139</v>
      </c>
      <c r="T819" t="s">
        <v>139</v>
      </c>
      <c r="U819" t="s">
        <v>139</v>
      </c>
      <c r="V819" t="s">
        <v>139</v>
      </c>
      <c r="W819" t="s">
        <v>139</v>
      </c>
      <c r="X819" t="s">
        <v>139</v>
      </c>
      <c r="Y819" t="s">
        <v>139</v>
      </c>
      <c r="Z819" t="s">
        <v>139</v>
      </c>
      <c r="AA819" t="s">
        <v>139</v>
      </c>
      <c r="AB819" t="s">
        <v>139</v>
      </c>
      <c r="AC819" s="36">
        <v>22.482731999999999</v>
      </c>
      <c r="AD819" s="36">
        <v>120.43151400000001</v>
      </c>
      <c r="AE819">
        <v>50</v>
      </c>
      <c r="AF819" s="37" t="s">
        <v>174</v>
      </c>
      <c r="AG819" s="37" t="s">
        <v>173</v>
      </c>
      <c r="AH819" t="s">
        <v>167</v>
      </c>
      <c r="AI819" t="s">
        <v>169</v>
      </c>
      <c r="AJ819" t="s">
        <v>170</v>
      </c>
      <c r="AK819" t="s">
        <v>171</v>
      </c>
      <c r="AL819" s="27" t="s">
        <v>177</v>
      </c>
    </row>
    <row r="820" spans="1:38" x14ac:dyDescent="0.25">
      <c r="A820">
        <v>819</v>
      </c>
      <c r="B820">
        <v>99</v>
      </c>
      <c r="C820" s="1">
        <v>41472</v>
      </c>
      <c r="D820" s="62">
        <v>2013</v>
      </c>
      <c r="E820" s="62">
        <v>7</v>
      </c>
      <c r="F820" s="62">
        <v>17</v>
      </c>
      <c r="G820">
        <v>3</v>
      </c>
      <c r="H820">
        <v>3</v>
      </c>
      <c r="I820">
        <v>31.8</v>
      </c>
      <c r="J820">
        <v>8.5</v>
      </c>
      <c r="K820">
        <v>21</v>
      </c>
      <c r="L820">
        <v>487.21023181454819</v>
      </c>
      <c r="M820">
        <v>18.626986726988029</v>
      </c>
      <c r="N820">
        <v>0.8</v>
      </c>
      <c r="O820" t="s">
        <v>60</v>
      </c>
      <c r="P820" t="s">
        <v>151</v>
      </c>
      <c r="Q820" t="s">
        <v>115</v>
      </c>
      <c r="R820" t="s">
        <v>124</v>
      </c>
      <c r="S820" t="s">
        <v>139</v>
      </c>
      <c r="T820" t="s">
        <v>139</v>
      </c>
      <c r="U820" t="s">
        <v>139</v>
      </c>
      <c r="V820" t="s">
        <v>139</v>
      </c>
      <c r="W820" t="s">
        <v>139</v>
      </c>
      <c r="X820" t="s">
        <v>139</v>
      </c>
      <c r="Y820" t="s">
        <v>139</v>
      </c>
      <c r="Z820" t="s">
        <v>139</v>
      </c>
      <c r="AA820" t="s">
        <v>139</v>
      </c>
      <c r="AB820" t="s">
        <v>139</v>
      </c>
      <c r="AC820" s="36">
        <v>22.482731999999999</v>
      </c>
      <c r="AD820" s="36">
        <v>120.43151400000001</v>
      </c>
      <c r="AE820">
        <v>50</v>
      </c>
      <c r="AF820" s="37" t="s">
        <v>174</v>
      </c>
      <c r="AG820" s="37" t="s">
        <v>166</v>
      </c>
      <c r="AH820" t="s">
        <v>167</v>
      </c>
      <c r="AI820" t="s">
        <v>169</v>
      </c>
      <c r="AJ820" t="s">
        <v>170</v>
      </c>
      <c r="AK820" t="s">
        <v>175</v>
      </c>
      <c r="AL820" s="27" t="s">
        <v>177</v>
      </c>
    </row>
    <row r="821" spans="1:38" x14ac:dyDescent="0.25">
      <c r="A821">
        <v>820</v>
      </c>
      <c r="B821">
        <v>99</v>
      </c>
      <c r="C821" s="1">
        <v>41472</v>
      </c>
      <c r="D821" s="62">
        <v>2013</v>
      </c>
      <c r="E821" s="62">
        <v>7</v>
      </c>
      <c r="F821" s="62">
        <v>17</v>
      </c>
      <c r="G821">
        <v>3</v>
      </c>
      <c r="H821">
        <v>3</v>
      </c>
      <c r="I821">
        <v>31.8</v>
      </c>
      <c r="J821">
        <v>8.5</v>
      </c>
      <c r="K821">
        <v>21</v>
      </c>
      <c r="L821">
        <v>487.21023181454819</v>
      </c>
      <c r="M821">
        <v>18.626986726988029</v>
      </c>
      <c r="N821">
        <v>44.8</v>
      </c>
      <c r="O821" t="s">
        <v>67</v>
      </c>
      <c r="P821" t="s">
        <v>155</v>
      </c>
      <c r="Q821" t="s">
        <v>115</v>
      </c>
      <c r="R821" t="s">
        <v>119</v>
      </c>
      <c r="S821" t="s">
        <v>139</v>
      </c>
      <c r="T821" t="s">
        <v>139</v>
      </c>
      <c r="U821" t="s">
        <v>139</v>
      </c>
      <c r="V821" t="s">
        <v>139</v>
      </c>
      <c r="W821" t="s">
        <v>139</v>
      </c>
      <c r="X821" t="s">
        <v>139</v>
      </c>
      <c r="Y821" t="s">
        <v>139</v>
      </c>
      <c r="Z821" t="s">
        <v>139</v>
      </c>
      <c r="AA821" t="s">
        <v>139</v>
      </c>
      <c r="AB821" t="s">
        <v>139</v>
      </c>
      <c r="AC821" s="36">
        <v>22.482731999999999</v>
      </c>
      <c r="AD821" s="36">
        <v>120.43151400000001</v>
      </c>
      <c r="AE821">
        <v>50</v>
      </c>
      <c r="AF821" s="37" t="s">
        <v>174</v>
      </c>
      <c r="AG821" s="37" t="s">
        <v>166</v>
      </c>
      <c r="AH821" t="s">
        <v>168</v>
      </c>
      <c r="AI821" t="s">
        <v>169</v>
      </c>
      <c r="AJ821" t="s">
        <v>170</v>
      </c>
      <c r="AK821" t="s">
        <v>172</v>
      </c>
      <c r="AL821" s="27" t="s">
        <v>177</v>
      </c>
    </row>
    <row r="822" spans="1:38" x14ac:dyDescent="0.25">
      <c r="A822">
        <v>821</v>
      </c>
      <c r="B822">
        <v>100</v>
      </c>
      <c r="C822" s="1">
        <v>41475</v>
      </c>
      <c r="D822" s="62">
        <v>2013</v>
      </c>
      <c r="E822" s="62">
        <v>7</v>
      </c>
      <c r="F822" s="62">
        <v>20</v>
      </c>
      <c r="G822">
        <v>3</v>
      </c>
      <c r="H822">
        <v>3</v>
      </c>
      <c r="I822">
        <v>30.6</v>
      </c>
      <c r="J822">
        <v>8</v>
      </c>
      <c r="K822">
        <v>18</v>
      </c>
      <c r="L822">
        <v>392.88569144684243</v>
      </c>
      <c r="M822">
        <v>22.184954574545021</v>
      </c>
      <c r="N822">
        <v>12.444444444444443</v>
      </c>
      <c r="O822" t="s">
        <v>5</v>
      </c>
      <c r="P822" t="s">
        <v>141</v>
      </c>
      <c r="Q822" t="s">
        <v>112</v>
      </c>
      <c r="R822" t="s">
        <v>116</v>
      </c>
      <c r="S822" t="s">
        <v>139</v>
      </c>
      <c r="T822" t="s">
        <v>139</v>
      </c>
      <c r="U822" t="s">
        <v>139</v>
      </c>
      <c r="V822" t="s">
        <v>139</v>
      </c>
      <c r="W822" t="s">
        <v>139</v>
      </c>
      <c r="X822" t="s">
        <v>139</v>
      </c>
      <c r="Y822" t="s">
        <v>139</v>
      </c>
      <c r="Z822" t="s">
        <v>139</v>
      </c>
      <c r="AA822" t="s">
        <v>139</v>
      </c>
      <c r="AB822" t="s">
        <v>139</v>
      </c>
      <c r="AC822" s="36">
        <v>22.482731999999999</v>
      </c>
      <c r="AD822" s="36">
        <v>120.43151400000001</v>
      </c>
      <c r="AE822">
        <v>50</v>
      </c>
      <c r="AF822" s="37" t="s">
        <v>174</v>
      </c>
      <c r="AG822" s="37" t="s">
        <v>173</v>
      </c>
      <c r="AH822" t="s">
        <v>167</v>
      </c>
      <c r="AI822" t="s">
        <v>169</v>
      </c>
      <c r="AJ822" t="s">
        <v>170</v>
      </c>
      <c r="AK822" t="s">
        <v>171</v>
      </c>
      <c r="AL822" s="27" t="s">
        <v>177</v>
      </c>
    </row>
    <row r="823" spans="1:38" x14ac:dyDescent="0.25">
      <c r="A823">
        <v>822</v>
      </c>
      <c r="B823">
        <v>100</v>
      </c>
      <c r="C823" s="1">
        <v>41475</v>
      </c>
      <c r="D823" s="62">
        <v>2013</v>
      </c>
      <c r="E823" s="62">
        <v>7</v>
      </c>
      <c r="F823" s="62">
        <v>20</v>
      </c>
      <c r="G823">
        <v>3</v>
      </c>
      <c r="H823">
        <v>3</v>
      </c>
      <c r="I823">
        <v>30.6</v>
      </c>
      <c r="J823">
        <v>8</v>
      </c>
      <c r="K823">
        <v>18</v>
      </c>
      <c r="L823">
        <v>392.88569144684243</v>
      </c>
      <c r="M823">
        <v>22.184954574545021</v>
      </c>
      <c r="N823">
        <v>3.5555555555555554</v>
      </c>
      <c r="O823" t="s">
        <v>7</v>
      </c>
      <c r="P823" t="s">
        <v>141</v>
      </c>
      <c r="Q823" t="s">
        <v>112</v>
      </c>
      <c r="R823" t="s">
        <v>117</v>
      </c>
      <c r="S823" t="s">
        <v>139</v>
      </c>
      <c r="T823" t="s">
        <v>139</v>
      </c>
      <c r="U823" t="s">
        <v>139</v>
      </c>
      <c r="V823" t="s">
        <v>139</v>
      </c>
      <c r="W823" t="s">
        <v>139</v>
      </c>
      <c r="X823" t="s">
        <v>139</v>
      </c>
      <c r="Y823" t="s">
        <v>139</v>
      </c>
      <c r="Z823" t="s">
        <v>139</v>
      </c>
      <c r="AA823" t="s">
        <v>139</v>
      </c>
      <c r="AB823" t="s">
        <v>139</v>
      </c>
      <c r="AC823" s="36">
        <v>22.482731999999999</v>
      </c>
      <c r="AD823" s="36">
        <v>120.43151400000001</v>
      </c>
      <c r="AE823">
        <v>50</v>
      </c>
      <c r="AF823" s="37" t="s">
        <v>174</v>
      </c>
      <c r="AG823" s="37" t="s">
        <v>166</v>
      </c>
      <c r="AH823" t="s">
        <v>167</v>
      </c>
      <c r="AI823" t="s">
        <v>169</v>
      </c>
      <c r="AJ823" t="s">
        <v>170</v>
      </c>
      <c r="AK823" t="s">
        <v>175</v>
      </c>
      <c r="AL823" s="27" t="s">
        <v>177</v>
      </c>
    </row>
    <row r="824" spans="1:38" x14ac:dyDescent="0.25">
      <c r="A824">
        <v>823</v>
      </c>
      <c r="B824">
        <v>100</v>
      </c>
      <c r="C824" s="1">
        <v>41475</v>
      </c>
      <c r="D824" s="62">
        <v>2013</v>
      </c>
      <c r="E824" s="62">
        <v>7</v>
      </c>
      <c r="F824" s="62">
        <v>20</v>
      </c>
      <c r="G824">
        <v>3</v>
      </c>
      <c r="H824">
        <v>3</v>
      </c>
      <c r="I824">
        <v>30.6</v>
      </c>
      <c r="J824">
        <v>8</v>
      </c>
      <c r="K824">
        <v>18</v>
      </c>
      <c r="L824">
        <v>392.88569144684243</v>
      </c>
      <c r="M824">
        <v>22.184954574545021</v>
      </c>
      <c r="N824">
        <v>24</v>
      </c>
      <c r="O824" t="s">
        <v>108</v>
      </c>
      <c r="P824" t="s">
        <v>141</v>
      </c>
      <c r="Q824" t="s">
        <v>114</v>
      </c>
      <c r="R824" t="s">
        <v>118</v>
      </c>
      <c r="S824" t="s">
        <v>139</v>
      </c>
      <c r="T824" t="s">
        <v>139</v>
      </c>
      <c r="U824" t="s">
        <v>139</v>
      </c>
      <c r="V824" t="s">
        <v>139</v>
      </c>
      <c r="W824" t="s">
        <v>139</v>
      </c>
      <c r="X824" t="s">
        <v>139</v>
      </c>
      <c r="Y824" t="s">
        <v>139</v>
      </c>
      <c r="Z824" t="s">
        <v>139</v>
      </c>
      <c r="AA824" t="s">
        <v>139</v>
      </c>
      <c r="AB824" t="s">
        <v>139</v>
      </c>
      <c r="AC824" s="36">
        <v>22.482731999999999</v>
      </c>
      <c r="AD824" s="36">
        <v>120.43151400000001</v>
      </c>
      <c r="AE824">
        <v>50</v>
      </c>
      <c r="AF824" s="37" t="s">
        <v>174</v>
      </c>
      <c r="AG824" s="37" t="s">
        <v>166</v>
      </c>
      <c r="AH824" t="s">
        <v>168</v>
      </c>
      <c r="AI824" t="s">
        <v>169</v>
      </c>
      <c r="AJ824" t="s">
        <v>170</v>
      </c>
      <c r="AK824" t="s">
        <v>172</v>
      </c>
      <c r="AL824" s="27" t="s">
        <v>177</v>
      </c>
    </row>
    <row r="825" spans="1:38" x14ac:dyDescent="0.25">
      <c r="A825">
        <v>824</v>
      </c>
      <c r="B825">
        <v>100</v>
      </c>
      <c r="C825" s="1">
        <v>41475</v>
      </c>
      <c r="D825" s="62">
        <v>2013</v>
      </c>
      <c r="E825" s="62">
        <v>7</v>
      </c>
      <c r="F825" s="62">
        <v>20</v>
      </c>
      <c r="G825">
        <v>3</v>
      </c>
      <c r="H825">
        <v>3</v>
      </c>
      <c r="I825">
        <v>30.6</v>
      </c>
      <c r="J825">
        <v>8</v>
      </c>
      <c r="K825">
        <v>18</v>
      </c>
      <c r="L825">
        <v>392.88569144684243</v>
      </c>
      <c r="M825">
        <v>22.184954574545021</v>
      </c>
      <c r="N825">
        <v>64.888888888888886</v>
      </c>
      <c r="O825" t="s">
        <v>9</v>
      </c>
      <c r="P825" t="s">
        <v>141</v>
      </c>
      <c r="Q825" t="s">
        <v>115</v>
      </c>
      <c r="R825" t="s">
        <v>122</v>
      </c>
      <c r="S825" t="s">
        <v>139</v>
      </c>
      <c r="T825" t="s">
        <v>139</v>
      </c>
      <c r="U825" t="s">
        <v>139</v>
      </c>
      <c r="V825" t="s">
        <v>139</v>
      </c>
      <c r="W825" t="s">
        <v>139</v>
      </c>
      <c r="X825" t="s">
        <v>139</v>
      </c>
      <c r="Y825" t="s">
        <v>139</v>
      </c>
      <c r="Z825" t="s">
        <v>139</v>
      </c>
      <c r="AA825" t="s">
        <v>139</v>
      </c>
      <c r="AB825" t="s">
        <v>139</v>
      </c>
      <c r="AC825" s="36">
        <v>22.482731999999999</v>
      </c>
      <c r="AD825" s="36">
        <v>120.43151400000001</v>
      </c>
      <c r="AE825">
        <v>50</v>
      </c>
      <c r="AF825" s="37" t="s">
        <v>174</v>
      </c>
      <c r="AG825" s="37" t="s">
        <v>173</v>
      </c>
      <c r="AH825" t="s">
        <v>167</v>
      </c>
      <c r="AI825" t="s">
        <v>169</v>
      </c>
      <c r="AJ825" t="s">
        <v>170</v>
      </c>
      <c r="AK825" t="s">
        <v>171</v>
      </c>
      <c r="AL825" s="27" t="s">
        <v>177</v>
      </c>
    </row>
    <row r="826" spans="1:38" x14ac:dyDescent="0.25">
      <c r="A826">
        <v>825</v>
      </c>
      <c r="B826">
        <v>100</v>
      </c>
      <c r="C826" s="1">
        <v>41475</v>
      </c>
      <c r="D826" s="62">
        <v>2013</v>
      </c>
      <c r="E826" s="62">
        <v>7</v>
      </c>
      <c r="F826" s="62">
        <v>20</v>
      </c>
      <c r="G826">
        <v>3</v>
      </c>
      <c r="H826">
        <v>3</v>
      </c>
      <c r="I826">
        <v>30.6</v>
      </c>
      <c r="J826">
        <v>8</v>
      </c>
      <c r="K826">
        <v>18</v>
      </c>
      <c r="L826">
        <v>392.88569144684243</v>
      </c>
      <c r="M826">
        <v>22.184954574545021</v>
      </c>
      <c r="N826">
        <v>265.77777777777777</v>
      </c>
      <c r="O826" t="s">
        <v>83</v>
      </c>
      <c r="P826" t="s">
        <v>142</v>
      </c>
      <c r="Q826" t="s">
        <v>115</v>
      </c>
      <c r="R826" t="s">
        <v>115</v>
      </c>
      <c r="S826" t="s">
        <v>139</v>
      </c>
      <c r="T826" t="s">
        <v>139</v>
      </c>
      <c r="U826" t="s">
        <v>139</v>
      </c>
      <c r="V826" t="s">
        <v>139</v>
      </c>
      <c r="W826" t="s">
        <v>139</v>
      </c>
      <c r="X826" t="s">
        <v>139</v>
      </c>
      <c r="Y826" t="s">
        <v>139</v>
      </c>
      <c r="Z826" t="s">
        <v>139</v>
      </c>
      <c r="AA826" t="s">
        <v>139</v>
      </c>
      <c r="AB826" t="s">
        <v>139</v>
      </c>
      <c r="AC826" s="36">
        <v>22.482731999999999</v>
      </c>
      <c r="AD826" s="36">
        <v>120.43151400000001</v>
      </c>
      <c r="AE826">
        <v>50</v>
      </c>
      <c r="AF826" s="37" t="s">
        <v>174</v>
      </c>
      <c r="AG826" s="37" t="s">
        <v>166</v>
      </c>
      <c r="AH826" t="s">
        <v>167</v>
      </c>
      <c r="AI826" t="s">
        <v>169</v>
      </c>
      <c r="AJ826" t="s">
        <v>170</v>
      </c>
      <c r="AK826" t="s">
        <v>175</v>
      </c>
      <c r="AL826" s="27" t="s">
        <v>177</v>
      </c>
    </row>
    <row r="827" spans="1:38" x14ac:dyDescent="0.25">
      <c r="A827">
        <v>826</v>
      </c>
      <c r="B827">
        <v>100</v>
      </c>
      <c r="C827" s="1">
        <v>41475</v>
      </c>
      <c r="D827" s="62">
        <v>2013</v>
      </c>
      <c r="E827" s="62">
        <v>7</v>
      </c>
      <c r="F827" s="62">
        <v>20</v>
      </c>
      <c r="G827">
        <v>3</v>
      </c>
      <c r="H827">
        <v>3</v>
      </c>
      <c r="I827">
        <v>30.6</v>
      </c>
      <c r="J827">
        <v>8</v>
      </c>
      <c r="K827">
        <v>18</v>
      </c>
      <c r="L827">
        <v>392.88569144684243</v>
      </c>
      <c r="M827">
        <v>22.184954574545021</v>
      </c>
      <c r="N827">
        <v>2.666666666666667</v>
      </c>
      <c r="O827" t="s">
        <v>58</v>
      </c>
      <c r="P827" t="s">
        <v>149</v>
      </c>
      <c r="Q827" t="s">
        <v>115</v>
      </c>
      <c r="R827" t="s">
        <v>115</v>
      </c>
      <c r="S827" t="s">
        <v>139</v>
      </c>
      <c r="T827" t="s">
        <v>139</v>
      </c>
      <c r="U827" t="s">
        <v>139</v>
      </c>
      <c r="V827" t="s">
        <v>139</v>
      </c>
      <c r="W827" t="s">
        <v>139</v>
      </c>
      <c r="X827" t="s">
        <v>139</v>
      </c>
      <c r="Y827" t="s">
        <v>139</v>
      </c>
      <c r="Z827" t="s">
        <v>139</v>
      </c>
      <c r="AA827" t="s">
        <v>139</v>
      </c>
      <c r="AB827" t="s">
        <v>139</v>
      </c>
      <c r="AC827" s="36">
        <v>22.482731999999999</v>
      </c>
      <c r="AD827" s="36">
        <v>120.43151400000001</v>
      </c>
      <c r="AE827">
        <v>50</v>
      </c>
      <c r="AF827" s="37" t="s">
        <v>174</v>
      </c>
      <c r="AG827" s="37" t="s">
        <v>166</v>
      </c>
      <c r="AH827" t="s">
        <v>168</v>
      </c>
      <c r="AI827" t="s">
        <v>169</v>
      </c>
      <c r="AJ827" t="s">
        <v>170</v>
      </c>
      <c r="AK827" t="s">
        <v>172</v>
      </c>
      <c r="AL827" s="27" t="s">
        <v>177</v>
      </c>
    </row>
    <row r="828" spans="1:38" x14ac:dyDescent="0.25">
      <c r="A828">
        <v>827</v>
      </c>
      <c r="B828">
        <v>100</v>
      </c>
      <c r="C828" s="1">
        <v>41475</v>
      </c>
      <c r="D828" s="62">
        <v>2013</v>
      </c>
      <c r="E828" s="62">
        <v>7</v>
      </c>
      <c r="F828" s="62">
        <v>20</v>
      </c>
      <c r="G828">
        <v>3</v>
      </c>
      <c r="H828">
        <v>3</v>
      </c>
      <c r="I828">
        <v>30.6</v>
      </c>
      <c r="J828">
        <v>8</v>
      </c>
      <c r="K828">
        <v>18</v>
      </c>
      <c r="L828">
        <v>392.88569144684243</v>
      </c>
      <c r="M828">
        <v>22.184954574545021</v>
      </c>
      <c r="N828">
        <v>188.44444444444446</v>
      </c>
      <c r="O828" t="s">
        <v>60</v>
      </c>
      <c r="P828" t="s">
        <v>151</v>
      </c>
      <c r="Q828" t="s">
        <v>115</v>
      </c>
      <c r="R828" t="s">
        <v>124</v>
      </c>
      <c r="S828" t="s">
        <v>139</v>
      </c>
      <c r="T828" t="s">
        <v>139</v>
      </c>
      <c r="U828" t="s">
        <v>139</v>
      </c>
      <c r="V828" t="s">
        <v>139</v>
      </c>
      <c r="W828" t="s">
        <v>139</v>
      </c>
      <c r="X828" t="s">
        <v>139</v>
      </c>
      <c r="Y828" t="s">
        <v>139</v>
      </c>
      <c r="Z828" t="s">
        <v>139</v>
      </c>
      <c r="AA828" t="s">
        <v>139</v>
      </c>
      <c r="AB828" t="s">
        <v>139</v>
      </c>
      <c r="AC828" s="36">
        <v>22.482731999999999</v>
      </c>
      <c r="AD828" s="36">
        <v>120.43151400000001</v>
      </c>
      <c r="AE828">
        <v>50</v>
      </c>
      <c r="AF828" s="37" t="s">
        <v>174</v>
      </c>
      <c r="AG828" s="37" t="s">
        <v>173</v>
      </c>
      <c r="AH828" t="s">
        <v>167</v>
      </c>
      <c r="AI828" t="s">
        <v>169</v>
      </c>
      <c r="AJ828" t="s">
        <v>170</v>
      </c>
      <c r="AK828" t="s">
        <v>171</v>
      </c>
      <c r="AL828" s="27" t="s">
        <v>177</v>
      </c>
    </row>
    <row r="829" spans="1:38" x14ac:dyDescent="0.25">
      <c r="A829">
        <v>828</v>
      </c>
      <c r="B829">
        <v>100</v>
      </c>
      <c r="C829" s="1">
        <v>41475</v>
      </c>
      <c r="D829" s="62">
        <v>2013</v>
      </c>
      <c r="E829" s="62">
        <v>7</v>
      </c>
      <c r="F829" s="62">
        <v>20</v>
      </c>
      <c r="G829">
        <v>3</v>
      </c>
      <c r="H829">
        <v>3</v>
      </c>
      <c r="I829">
        <v>30.6</v>
      </c>
      <c r="J829">
        <v>8</v>
      </c>
      <c r="K829">
        <v>18</v>
      </c>
      <c r="L829">
        <v>392.88569144684243</v>
      </c>
      <c r="M829">
        <v>22.184954574545021</v>
      </c>
      <c r="N829">
        <v>49.777777777777771</v>
      </c>
      <c r="O829" t="s">
        <v>67</v>
      </c>
      <c r="P829" t="s">
        <v>155</v>
      </c>
      <c r="Q829" t="s">
        <v>115</v>
      </c>
      <c r="R829" t="s">
        <v>119</v>
      </c>
      <c r="S829" t="s">
        <v>139</v>
      </c>
      <c r="T829" t="s">
        <v>139</v>
      </c>
      <c r="U829" t="s">
        <v>139</v>
      </c>
      <c r="V829" t="s">
        <v>139</v>
      </c>
      <c r="W829" t="s">
        <v>139</v>
      </c>
      <c r="X829" t="s">
        <v>139</v>
      </c>
      <c r="Y829" t="s">
        <v>139</v>
      </c>
      <c r="Z829" t="s">
        <v>139</v>
      </c>
      <c r="AA829" t="s">
        <v>139</v>
      </c>
      <c r="AB829" t="s">
        <v>139</v>
      </c>
      <c r="AC829" s="36">
        <v>22.482731999999999</v>
      </c>
      <c r="AD829" s="36">
        <v>120.43151400000001</v>
      </c>
      <c r="AE829">
        <v>50</v>
      </c>
      <c r="AF829" s="37" t="s">
        <v>174</v>
      </c>
      <c r="AG829" s="37" t="s">
        <v>166</v>
      </c>
      <c r="AH829" t="s">
        <v>167</v>
      </c>
      <c r="AI829" t="s">
        <v>169</v>
      </c>
      <c r="AJ829" t="s">
        <v>170</v>
      </c>
      <c r="AK829" t="s">
        <v>175</v>
      </c>
      <c r="AL829" s="27" t="s">
        <v>177</v>
      </c>
    </row>
    <row r="830" spans="1:38" x14ac:dyDescent="0.25">
      <c r="A830">
        <v>829</v>
      </c>
      <c r="B830">
        <v>101</v>
      </c>
      <c r="C830" s="1">
        <v>41478</v>
      </c>
      <c r="D830" s="62">
        <v>2013</v>
      </c>
      <c r="E830" s="62">
        <v>7</v>
      </c>
      <c r="F830" s="62">
        <v>23</v>
      </c>
      <c r="G830">
        <v>3</v>
      </c>
      <c r="H830">
        <v>3</v>
      </c>
      <c r="I830">
        <v>32.9</v>
      </c>
      <c r="J830" t="s">
        <v>139</v>
      </c>
      <c r="K830">
        <v>21</v>
      </c>
      <c r="L830">
        <v>405.67545963229412</v>
      </c>
      <c r="M830">
        <v>32.492308691770809</v>
      </c>
      <c r="N830">
        <v>38.4</v>
      </c>
      <c r="O830" t="s">
        <v>5</v>
      </c>
      <c r="P830" t="s">
        <v>141</v>
      </c>
      <c r="Q830" t="s">
        <v>112</v>
      </c>
      <c r="R830" t="s">
        <v>116</v>
      </c>
      <c r="S830">
        <v>0.71360000000000001</v>
      </c>
      <c r="T830">
        <v>2.8087957087216786E-2</v>
      </c>
      <c r="U830">
        <v>0.86209999999999987</v>
      </c>
      <c r="V830">
        <v>2.9064869975051807E-2</v>
      </c>
      <c r="W830">
        <v>25.1</v>
      </c>
      <c r="X830">
        <v>7.8095383275126355</v>
      </c>
      <c r="Y830">
        <v>1</v>
      </c>
      <c r="Z830">
        <v>0</v>
      </c>
      <c r="AA830">
        <v>1</v>
      </c>
      <c r="AB830">
        <v>0</v>
      </c>
      <c r="AC830" s="36">
        <v>22.482731999999999</v>
      </c>
      <c r="AD830" s="36">
        <v>120.43151400000001</v>
      </c>
      <c r="AE830">
        <v>50</v>
      </c>
      <c r="AF830" s="37" t="s">
        <v>174</v>
      </c>
      <c r="AG830" s="37" t="s">
        <v>166</v>
      </c>
      <c r="AH830" t="s">
        <v>168</v>
      </c>
      <c r="AI830" t="s">
        <v>169</v>
      </c>
      <c r="AJ830" t="s">
        <v>170</v>
      </c>
      <c r="AK830" t="s">
        <v>172</v>
      </c>
      <c r="AL830" s="27" t="s">
        <v>177</v>
      </c>
    </row>
    <row r="831" spans="1:38" x14ac:dyDescent="0.25">
      <c r="A831">
        <v>830</v>
      </c>
      <c r="B831">
        <v>101</v>
      </c>
      <c r="C831" s="1">
        <v>41478</v>
      </c>
      <c r="D831" s="62">
        <v>2013</v>
      </c>
      <c r="E831" s="62">
        <v>7</v>
      </c>
      <c r="F831" s="62">
        <v>23</v>
      </c>
      <c r="G831">
        <v>3</v>
      </c>
      <c r="H831">
        <v>3</v>
      </c>
      <c r="I831">
        <v>32.9</v>
      </c>
      <c r="J831" t="s">
        <v>139</v>
      </c>
      <c r="K831">
        <v>21</v>
      </c>
      <c r="L831">
        <v>405.67545963229412</v>
      </c>
      <c r="M831">
        <v>32.492308691770809</v>
      </c>
      <c r="N831">
        <v>4.8</v>
      </c>
      <c r="O831" t="s">
        <v>7</v>
      </c>
      <c r="P831" t="s">
        <v>141</v>
      </c>
      <c r="Q831" t="s">
        <v>112</v>
      </c>
      <c r="R831" t="s">
        <v>117</v>
      </c>
      <c r="S831" t="s">
        <v>139</v>
      </c>
      <c r="T831" t="s">
        <v>139</v>
      </c>
      <c r="U831" t="s">
        <v>139</v>
      </c>
      <c r="V831" t="s">
        <v>139</v>
      </c>
      <c r="W831" t="s">
        <v>139</v>
      </c>
      <c r="X831" t="s">
        <v>139</v>
      </c>
      <c r="Y831" t="s">
        <v>139</v>
      </c>
      <c r="Z831" t="s">
        <v>139</v>
      </c>
      <c r="AA831" t="s">
        <v>139</v>
      </c>
      <c r="AB831" t="s">
        <v>139</v>
      </c>
      <c r="AC831" s="36">
        <v>22.482731999999999</v>
      </c>
      <c r="AD831" s="36">
        <v>120.43151400000001</v>
      </c>
      <c r="AE831">
        <v>50</v>
      </c>
      <c r="AF831" s="37" t="s">
        <v>174</v>
      </c>
      <c r="AG831" s="37" t="s">
        <v>173</v>
      </c>
      <c r="AH831" t="s">
        <v>167</v>
      </c>
      <c r="AI831" t="s">
        <v>169</v>
      </c>
      <c r="AJ831" t="s">
        <v>170</v>
      </c>
      <c r="AK831" t="s">
        <v>171</v>
      </c>
      <c r="AL831" s="27" t="s">
        <v>177</v>
      </c>
    </row>
    <row r="832" spans="1:38" x14ac:dyDescent="0.25">
      <c r="A832">
        <v>831</v>
      </c>
      <c r="B832">
        <v>101</v>
      </c>
      <c r="C832" s="1">
        <v>41478</v>
      </c>
      <c r="D832" s="62">
        <v>2013</v>
      </c>
      <c r="E832" s="62">
        <v>7</v>
      </c>
      <c r="F832" s="62">
        <v>23</v>
      </c>
      <c r="G832">
        <v>3</v>
      </c>
      <c r="H832">
        <v>3</v>
      </c>
      <c r="I832">
        <v>32.9</v>
      </c>
      <c r="J832" t="s">
        <v>139</v>
      </c>
      <c r="K832">
        <v>21</v>
      </c>
      <c r="L832">
        <v>405.67545963229412</v>
      </c>
      <c r="M832">
        <v>32.492308691770809</v>
      </c>
      <c r="N832">
        <v>14.4</v>
      </c>
      <c r="O832" t="s">
        <v>108</v>
      </c>
      <c r="P832" t="s">
        <v>141</v>
      </c>
      <c r="Q832" t="s">
        <v>114</v>
      </c>
      <c r="R832" t="s">
        <v>118</v>
      </c>
      <c r="S832" t="s">
        <v>139</v>
      </c>
      <c r="T832" t="s">
        <v>139</v>
      </c>
      <c r="U832" t="s">
        <v>139</v>
      </c>
      <c r="V832" t="s">
        <v>139</v>
      </c>
      <c r="W832" t="s">
        <v>139</v>
      </c>
      <c r="X832" t="s">
        <v>139</v>
      </c>
      <c r="Y832" t="s">
        <v>139</v>
      </c>
      <c r="Z832" t="s">
        <v>139</v>
      </c>
      <c r="AA832" t="s">
        <v>139</v>
      </c>
      <c r="AB832" t="s">
        <v>139</v>
      </c>
      <c r="AC832" s="36">
        <v>22.482731999999999</v>
      </c>
      <c r="AD832" s="36">
        <v>120.43151400000001</v>
      </c>
      <c r="AE832">
        <v>50</v>
      </c>
      <c r="AF832" s="37" t="s">
        <v>174</v>
      </c>
      <c r="AG832" s="37" t="s">
        <v>166</v>
      </c>
      <c r="AH832" t="s">
        <v>167</v>
      </c>
      <c r="AI832" t="s">
        <v>169</v>
      </c>
      <c r="AJ832" t="s">
        <v>170</v>
      </c>
      <c r="AK832" t="s">
        <v>175</v>
      </c>
      <c r="AL832" s="27" t="s">
        <v>177</v>
      </c>
    </row>
    <row r="833" spans="1:38" x14ac:dyDescent="0.25">
      <c r="A833">
        <v>832</v>
      </c>
      <c r="B833">
        <v>101</v>
      </c>
      <c r="C833" s="1">
        <v>41478</v>
      </c>
      <c r="D833" s="62">
        <v>2013</v>
      </c>
      <c r="E833" s="62">
        <v>7</v>
      </c>
      <c r="F833" s="62">
        <v>23</v>
      </c>
      <c r="G833">
        <v>3</v>
      </c>
      <c r="H833">
        <v>3</v>
      </c>
      <c r="I833">
        <v>32.9</v>
      </c>
      <c r="J833" t="s">
        <v>139</v>
      </c>
      <c r="K833">
        <v>21</v>
      </c>
      <c r="L833">
        <v>405.67545963229412</v>
      </c>
      <c r="M833">
        <v>32.492308691770809</v>
      </c>
      <c r="N833">
        <v>118.4</v>
      </c>
      <c r="O833" t="s">
        <v>9</v>
      </c>
      <c r="P833" t="s">
        <v>141</v>
      </c>
      <c r="Q833" t="s">
        <v>115</v>
      </c>
      <c r="R833" t="s">
        <v>122</v>
      </c>
      <c r="S833" t="s">
        <v>139</v>
      </c>
      <c r="T833" t="s">
        <v>139</v>
      </c>
      <c r="U833" t="s">
        <v>139</v>
      </c>
      <c r="V833" t="s">
        <v>139</v>
      </c>
      <c r="W833" t="s">
        <v>139</v>
      </c>
      <c r="X833" t="s">
        <v>139</v>
      </c>
      <c r="Y833" t="s">
        <v>139</v>
      </c>
      <c r="Z833" t="s">
        <v>139</v>
      </c>
      <c r="AA833" t="s">
        <v>139</v>
      </c>
      <c r="AB833" t="s">
        <v>139</v>
      </c>
      <c r="AC833" s="36">
        <v>22.482731999999999</v>
      </c>
      <c r="AD833" s="36">
        <v>120.43151400000001</v>
      </c>
      <c r="AE833">
        <v>50</v>
      </c>
      <c r="AF833" s="37" t="s">
        <v>174</v>
      </c>
      <c r="AG833" s="37" t="s">
        <v>166</v>
      </c>
      <c r="AH833" t="s">
        <v>168</v>
      </c>
      <c r="AI833" t="s">
        <v>169</v>
      </c>
      <c r="AJ833" t="s">
        <v>170</v>
      </c>
      <c r="AK833" t="s">
        <v>172</v>
      </c>
      <c r="AL833" s="27" t="s">
        <v>177</v>
      </c>
    </row>
    <row r="834" spans="1:38" x14ac:dyDescent="0.25">
      <c r="A834">
        <v>833</v>
      </c>
      <c r="B834">
        <v>101</v>
      </c>
      <c r="C834" s="1">
        <v>41478</v>
      </c>
      <c r="D834" s="62">
        <v>2013</v>
      </c>
      <c r="E834" s="62">
        <v>7</v>
      </c>
      <c r="F834" s="62">
        <v>23</v>
      </c>
      <c r="G834">
        <v>3</v>
      </c>
      <c r="H834">
        <v>3</v>
      </c>
      <c r="I834">
        <v>32.9</v>
      </c>
      <c r="J834" t="s">
        <v>139</v>
      </c>
      <c r="K834">
        <v>21</v>
      </c>
      <c r="L834">
        <v>405.67545963229412</v>
      </c>
      <c r="M834">
        <v>32.492308691770809</v>
      </c>
      <c r="N834">
        <v>1254.4000000000001</v>
      </c>
      <c r="O834" t="s">
        <v>83</v>
      </c>
      <c r="P834" t="s">
        <v>142</v>
      </c>
      <c r="Q834" t="s">
        <v>115</v>
      </c>
      <c r="R834" t="s">
        <v>115</v>
      </c>
      <c r="S834" t="s">
        <v>139</v>
      </c>
      <c r="T834" t="s">
        <v>139</v>
      </c>
      <c r="U834" t="s">
        <v>139</v>
      </c>
      <c r="V834" t="s">
        <v>139</v>
      </c>
      <c r="W834" t="s">
        <v>139</v>
      </c>
      <c r="X834" t="s">
        <v>139</v>
      </c>
      <c r="Y834" t="s">
        <v>139</v>
      </c>
      <c r="Z834" t="s">
        <v>139</v>
      </c>
      <c r="AA834" t="s">
        <v>139</v>
      </c>
      <c r="AB834" t="s">
        <v>139</v>
      </c>
      <c r="AC834" s="36">
        <v>22.482731999999999</v>
      </c>
      <c r="AD834" s="36">
        <v>120.43151400000001</v>
      </c>
      <c r="AE834">
        <v>50</v>
      </c>
      <c r="AF834" s="37" t="s">
        <v>174</v>
      </c>
      <c r="AG834" s="37" t="s">
        <v>173</v>
      </c>
      <c r="AH834" t="s">
        <v>167</v>
      </c>
      <c r="AI834" t="s">
        <v>169</v>
      </c>
      <c r="AJ834" t="s">
        <v>170</v>
      </c>
      <c r="AK834" t="s">
        <v>171</v>
      </c>
      <c r="AL834" s="27" t="s">
        <v>177</v>
      </c>
    </row>
    <row r="835" spans="1:38" x14ac:dyDescent="0.25">
      <c r="A835">
        <v>834</v>
      </c>
      <c r="B835">
        <v>101</v>
      </c>
      <c r="C835" s="1">
        <v>41478</v>
      </c>
      <c r="D835" s="62">
        <v>2013</v>
      </c>
      <c r="E835" s="62">
        <v>7</v>
      </c>
      <c r="F835" s="62">
        <v>23</v>
      </c>
      <c r="G835">
        <v>3</v>
      </c>
      <c r="H835">
        <v>3</v>
      </c>
      <c r="I835">
        <v>32.9</v>
      </c>
      <c r="J835" t="s">
        <v>139</v>
      </c>
      <c r="K835">
        <v>21</v>
      </c>
      <c r="L835">
        <v>405.67545963229412</v>
      </c>
      <c r="M835">
        <v>32.492308691770809</v>
      </c>
      <c r="N835">
        <v>28.8</v>
      </c>
      <c r="O835" t="s">
        <v>60</v>
      </c>
      <c r="P835" t="s">
        <v>151</v>
      </c>
      <c r="Q835" t="s">
        <v>115</v>
      </c>
      <c r="R835" t="s">
        <v>124</v>
      </c>
      <c r="S835" t="s">
        <v>139</v>
      </c>
      <c r="T835" t="s">
        <v>139</v>
      </c>
      <c r="U835" t="s">
        <v>139</v>
      </c>
      <c r="V835" t="s">
        <v>139</v>
      </c>
      <c r="W835" t="s">
        <v>139</v>
      </c>
      <c r="X835" t="s">
        <v>139</v>
      </c>
      <c r="Y835" t="s">
        <v>139</v>
      </c>
      <c r="Z835" t="s">
        <v>139</v>
      </c>
      <c r="AA835" t="s">
        <v>139</v>
      </c>
      <c r="AB835" t="s">
        <v>139</v>
      </c>
      <c r="AC835" s="36">
        <v>22.482731999999999</v>
      </c>
      <c r="AD835" s="36">
        <v>120.43151400000001</v>
      </c>
      <c r="AE835">
        <v>50</v>
      </c>
      <c r="AF835" s="37" t="s">
        <v>174</v>
      </c>
      <c r="AG835" s="37" t="s">
        <v>166</v>
      </c>
      <c r="AH835" t="s">
        <v>167</v>
      </c>
      <c r="AI835" t="s">
        <v>169</v>
      </c>
      <c r="AJ835" t="s">
        <v>170</v>
      </c>
      <c r="AK835" t="s">
        <v>175</v>
      </c>
      <c r="AL835" s="27" t="s">
        <v>177</v>
      </c>
    </row>
    <row r="836" spans="1:38" x14ac:dyDescent="0.25">
      <c r="A836">
        <v>835</v>
      </c>
      <c r="B836">
        <v>101</v>
      </c>
      <c r="C836" s="1">
        <v>41478</v>
      </c>
      <c r="D836" s="62">
        <v>2013</v>
      </c>
      <c r="E836" s="62">
        <v>7</v>
      </c>
      <c r="F836" s="62">
        <v>23</v>
      </c>
      <c r="G836">
        <v>3</v>
      </c>
      <c r="H836">
        <v>3</v>
      </c>
      <c r="I836">
        <v>32.9</v>
      </c>
      <c r="J836" t="s">
        <v>139</v>
      </c>
      <c r="K836">
        <v>21</v>
      </c>
      <c r="L836">
        <v>405.67545963229412</v>
      </c>
      <c r="M836">
        <v>32.492308691770809</v>
      </c>
      <c r="N836">
        <v>128</v>
      </c>
      <c r="O836" t="s">
        <v>67</v>
      </c>
      <c r="P836" t="s">
        <v>155</v>
      </c>
      <c r="Q836" t="s">
        <v>115</v>
      </c>
      <c r="R836" t="s">
        <v>119</v>
      </c>
      <c r="S836" t="s">
        <v>139</v>
      </c>
      <c r="T836" t="s">
        <v>139</v>
      </c>
      <c r="U836" t="s">
        <v>139</v>
      </c>
      <c r="V836" t="s">
        <v>139</v>
      </c>
      <c r="W836" t="s">
        <v>139</v>
      </c>
      <c r="X836" t="s">
        <v>139</v>
      </c>
      <c r="Y836" t="s">
        <v>139</v>
      </c>
      <c r="Z836" t="s">
        <v>139</v>
      </c>
      <c r="AA836" t="s">
        <v>139</v>
      </c>
      <c r="AB836" t="s">
        <v>139</v>
      </c>
      <c r="AC836" s="36">
        <v>22.482731999999999</v>
      </c>
      <c r="AD836" s="36">
        <v>120.43151400000001</v>
      </c>
      <c r="AE836">
        <v>50</v>
      </c>
      <c r="AF836" s="37" t="s">
        <v>174</v>
      </c>
      <c r="AG836" s="37" t="s">
        <v>166</v>
      </c>
      <c r="AH836" t="s">
        <v>168</v>
      </c>
      <c r="AI836" t="s">
        <v>169</v>
      </c>
      <c r="AJ836" t="s">
        <v>170</v>
      </c>
      <c r="AK836" t="s">
        <v>172</v>
      </c>
      <c r="AL836" s="27" t="s">
        <v>177</v>
      </c>
    </row>
    <row r="837" spans="1:38" x14ac:dyDescent="0.25">
      <c r="A837">
        <v>836</v>
      </c>
      <c r="B837">
        <v>102</v>
      </c>
      <c r="C837" s="1">
        <v>41481</v>
      </c>
      <c r="D837" s="62">
        <v>2013</v>
      </c>
      <c r="E837" s="62">
        <v>7</v>
      </c>
      <c r="F837" s="62">
        <v>26</v>
      </c>
      <c r="G837">
        <v>3</v>
      </c>
      <c r="H837">
        <v>3</v>
      </c>
      <c r="I837">
        <v>32.4</v>
      </c>
      <c r="J837" t="s">
        <v>139</v>
      </c>
      <c r="K837">
        <v>16</v>
      </c>
      <c r="L837">
        <v>313.74900079936043</v>
      </c>
      <c r="M837">
        <v>4.84586556873783</v>
      </c>
      <c r="N837">
        <v>33.6</v>
      </c>
      <c r="O837" t="s">
        <v>5</v>
      </c>
      <c r="P837" t="s">
        <v>141</v>
      </c>
      <c r="Q837" t="s">
        <v>112</v>
      </c>
      <c r="R837" t="s">
        <v>116</v>
      </c>
      <c r="S837" t="s">
        <v>139</v>
      </c>
      <c r="T837" t="s">
        <v>139</v>
      </c>
      <c r="U837" t="s">
        <v>139</v>
      </c>
      <c r="V837" t="s">
        <v>139</v>
      </c>
      <c r="W837" t="s">
        <v>139</v>
      </c>
      <c r="X837" t="s">
        <v>139</v>
      </c>
      <c r="Y837" t="s">
        <v>139</v>
      </c>
      <c r="Z837" t="s">
        <v>139</v>
      </c>
      <c r="AA837" t="s">
        <v>139</v>
      </c>
      <c r="AB837" t="s">
        <v>139</v>
      </c>
      <c r="AC837" s="36">
        <v>22.482731999999999</v>
      </c>
      <c r="AD837" s="36">
        <v>120.43151400000001</v>
      </c>
      <c r="AE837">
        <v>50</v>
      </c>
      <c r="AF837" s="37" t="s">
        <v>174</v>
      </c>
      <c r="AG837" s="37" t="s">
        <v>173</v>
      </c>
      <c r="AH837" t="s">
        <v>167</v>
      </c>
      <c r="AI837" t="s">
        <v>169</v>
      </c>
      <c r="AJ837" t="s">
        <v>170</v>
      </c>
      <c r="AK837" t="s">
        <v>171</v>
      </c>
      <c r="AL837" s="27" t="s">
        <v>177</v>
      </c>
    </row>
    <row r="838" spans="1:38" x14ac:dyDescent="0.25">
      <c r="A838">
        <v>837</v>
      </c>
      <c r="B838">
        <v>102</v>
      </c>
      <c r="C838" s="1">
        <v>41481</v>
      </c>
      <c r="D838" s="62">
        <v>2013</v>
      </c>
      <c r="E838" s="62">
        <v>7</v>
      </c>
      <c r="F838" s="62">
        <v>26</v>
      </c>
      <c r="G838">
        <v>3</v>
      </c>
      <c r="H838">
        <v>3</v>
      </c>
      <c r="I838">
        <v>32.4</v>
      </c>
      <c r="J838" t="s">
        <v>139</v>
      </c>
      <c r="K838">
        <v>16</v>
      </c>
      <c r="L838">
        <v>313.74900079936043</v>
      </c>
      <c r="M838">
        <v>4.84586556873783</v>
      </c>
      <c r="N838">
        <v>9.6</v>
      </c>
      <c r="O838" t="s">
        <v>7</v>
      </c>
      <c r="P838" t="s">
        <v>141</v>
      </c>
      <c r="Q838" t="s">
        <v>112</v>
      </c>
      <c r="R838" t="s">
        <v>117</v>
      </c>
      <c r="S838" t="s">
        <v>139</v>
      </c>
      <c r="T838" t="s">
        <v>139</v>
      </c>
      <c r="U838" t="s">
        <v>139</v>
      </c>
      <c r="V838" t="s">
        <v>139</v>
      </c>
      <c r="W838" t="s">
        <v>139</v>
      </c>
      <c r="X838" t="s">
        <v>139</v>
      </c>
      <c r="Y838" t="s">
        <v>139</v>
      </c>
      <c r="Z838" t="s">
        <v>139</v>
      </c>
      <c r="AA838" t="s">
        <v>139</v>
      </c>
      <c r="AB838" t="s">
        <v>139</v>
      </c>
      <c r="AC838" s="36">
        <v>22.482731999999999</v>
      </c>
      <c r="AD838" s="36">
        <v>120.43151400000001</v>
      </c>
      <c r="AE838">
        <v>50</v>
      </c>
      <c r="AF838" s="37" t="s">
        <v>174</v>
      </c>
      <c r="AG838" s="37" t="s">
        <v>166</v>
      </c>
      <c r="AH838" t="s">
        <v>167</v>
      </c>
      <c r="AI838" t="s">
        <v>169</v>
      </c>
      <c r="AJ838" t="s">
        <v>170</v>
      </c>
      <c r="AK838" t="s">
        <v>175</v>
      </c>
      <c r="AL838" s="27" t="s">
        <v>177</v>
      </c>
    </row>
    <row r="839" spans="1:38" x14ac:dyDescent="0.25">
      <c r="A839">
        <v>838</v>
      </c>
      <c r="B839">
        <v>102</v>
      </c>
      <c r="C839" s="1">
        <v>41481</v>
      </c>
      <c r="D839" s="62">
        <v>2013</v>
      </c>
      <c r="E839" s="62">
        <v>7</v>
      </c>
      <c r="F839" s="62">
        <v>26</v>
      </c>
      <c r="G839">
        <v>3</v>
      </c>
      <c r="H839">
        <v>3</v>
      </c>
      <c r="I839">
        <v>32.4</v>
      </c>
      <c r="J839" t="s">
        <v>139</v>
      </c>
      <c r="K839">
        <v>16</v>
      </c>
      <c r="L839">
        <v>313.74900079936043</v>
      </c>
      <c r="M839">
        <v>4.84586556873783</v>
      </c>
      <c r="N839">
        <v>38.4</v>
      </c>
      <c r="O839" t="s">
        <v>108</v>
      </c>
      <c r="P839" t="s">
        <v>141</v>
      </c>
      <c r="Q839" t="s">
        <v>114</v>
      </c>
      <c r="R839" t="s">
        <v>118</v>
      </c>
      <c r="S839" t="s">
        <v>139</v>
      </c>
      <c r="T839" t="s">
        <v>139</v>
      </c>
      <c r="U839" t="s">
        <v>139</v>
      </c>
      <c r="V839" t="s">
        <v>139</v>
      </c>
      <c r="W839" t="s">
        <v>139</v>
      </c>
      <c r="X839" t="s">
        <v>139</v>
      </c>
      <c r="Y839" t="s">
        <v>139</v>
      </c>
      <c r="Z839" t="s">
        <v>139</v>
      </c>
      <c r="AA839" t="s">
        <v>139</v>
      </c>
      <c r="AB839" t="s">
        <v>139</v>
      </c>
      <c r="AC839" s="36">
        <v>22.482731999999999</v>
      </c>
      <c r="AD839" s="36">
        <v>120.43151400000001</v>
      </c>
      <c r="AE839">
        <v>50</v>
      </c>
      <c r="AF839" s="37" t="s">
        <v>174</v>
      </c>
      <c r="AG839" s="37" t="s">
        <v>166</v>
      </c>
      <c r="AH839" t="s">
        <v>168</v>
      </c>
      <c r="AI839" t="s">
        <v>169</v>
      </c>
      <c r="AJ839" t="s">
        <v>170</v>
      </c>
      <c r="AK839" t="s">
        <v>172</v>
      </c>
      <c r="AL839" s="27" t="s">
        <v>177</v>
      </c>
    </row>
    <row r="840" spans="1:38" x14ac:dyDescent="0.25">
      <c r="A840">
        <v>839</v>
      </c>
      <c r="B840">
        <v>102</v>
      </c>
      <c r="C840" s="1">
        <v>41481</v>
      </c>
      <c r="D840" s="62">
        <v>2013</v>
      </c>
      <c r="E840" s="62">
        <v>7</v>
      </c>
      <c r="F840" s="62">
        <v>26</v>
      </c>
      <c r="G840">
        <v>3</v>
      </c>
      <c r="H840">
        <v>3</v>
      </c>
      <c r="I840">
        <v>32.4</v>
      </c>
      <c r="J840" t="s">
        <v>139</v>
      </c>
      <c r="K840">
        <v>16</v>
      </c>
      <c r="L840">
        <v>313.74900079936043</v>
      </c>
      <c r="M840">
        <v>4.84586556873783</v>
      </c>
      <c r="N840">
        <v>347.2</v>
      </c>
      <c r="O840" t="s">
        <v>9</v>
      </c>
      <c r="P840" t="s">
        <v>141</v>
      </c>
      <c r="Q840" t="s">
        <v>115</v>
      </c>
      <c r="R840" t="s">
        <v>122</v>
      </c>
      <c r="S840" t="s">
        <v>139</v>
      </c>
      <c r="T840" t="s">
        <v>139</v>
      </c>
      <c r="U840" t="s">
        <v>139</v>
      </c>
      <c r="V840" t="s">
        <v>139</v>
      </c>
      <c r="W840" t="s">
        <v>139</v>
      </c>
      <c r="X840" t="s">
        <v>139</v>
      </c>
      <c r="Y840" t="s">
        <v>139</v>
      </c>
      <c r="Z840" t="s">
        <v>139</v>
      </c>
      <c r="AA840" t="s">
        <v>139</v>
      </c>
      <c r="AB840" t="s">
        <v>139</v>
      </c>
      <c r="AC840" s="36">
        <v>22.482731999999999</v>
      </c>
      <c r="AD840" s="36">
        <v>120.43151400000001</v>
      </c>
      <c r="AE840">
        <v>50</v>
      </c>
      <c r="AF840" s="37" t="s">
        <v>174</v>
      </c>
      <c r="AG840" s="37" t="s">
        <v>173</v>
      </c>
      <c r="AH840" t="s">
        <v>167</v>
      </c>
      <c r="AI840" t="s">
        <v>169</v>
      </c>
      <c r="AJ840" t="s">
        <v>170</v>
      </c>
      <c r="AK840" t="s">
        <v>171</v>
      </c>
      <c r="AL840" s="27" t="s">
        <v>177</v>
      </c>
    </row>
    <row r="841" spans="1:38" x14ac:dyDescent="0.25">
      <c r="A841">
        <v>840</v>
      </c>
      <c r="B841">
        <v>102</v>
      </c>
      <c r="C841" s="1">
        <v>41481</v>
      </c>
      <c r="D841" s="62">
        <v>2013</v>
      </c>
      <c r="E841" s="62">
        <v>7</v>
      </c>
      <c r="F841" s="62">
        <v>26</v>
      </c>
      <c r="G841">
        <v>3</v>
      </c>
      <c r="H841">
        <v>3</v>
      </c>
      <c r="I841">
        <v>32.4</v>
      </c>
      <c r="J841" t="s">
        <v>139</v>
      </c>
      <c r="K841">
        <v>16</v>
      </c>
      <c r="L841">
        <v>313.74900079936043</v>
      </c>
      <c r="M841">
        <v>4.84586556873783</v>
      </c>
      <c r="N841">
        <v>912</v>
      </c>
      <c r="O841" t="s">
        <v>83</v>
      </c>
      <c r="P841" t="s">
        <v>142</v>
      </c>
      <c r="Q841" t="s">
        <v>115</v>
      </c>
      <c r="R841" t="s">
        <v>115</v>
      </c>
      <c r="S841" t="s">
        <v>139</v>
      </c>
      <c r="T841" t="s">
        <v>139</v>
      </c>
      <c r="U841" t="s">
        <v>139</v>
      </c>
      <c r="V841" t="s">
        <v>139</v>
      </c>
      <c r="W841" t="s">
        <v>139</v>
      </c>
      <c r="X841" t="s">
        <v>139</v>
      </c>
      <c r="Y841" t="s">
        <v>139</v>
      </c>
      <c r="Z841" t="s">
        <v>139</v>
      </c>
      <c r="AA841" t="s">
        <v>139</v>
      </c>
      <c r="AB841" t="s">
        <v>139</v>
      </c>
      <c r="AC841" s="36">
        <v>22.482731999999999</v>
      </c>
      <c r="AD841" s="36">
        <v>120.43151400000001</v>
      </c>
      <c r="AE841">
        <v>50</v>
      </c>
      <c r="AF841" s="37" t="s">
        <v>174</v>
      </c>
      <c r="AG841" s="37" t="s">
        <v>166</v>
      </c>
      <c r="AH841" t="s">
        <v>167</v>
      </c>
      <c r="AI841" t="s">
        <v>169</v>
      </c>
      <c r="AJ841" t="s">
        <v>170</v>
      </c>
      <c r="AK841" t="s">
        <v>175</v>
      </c>
      <c r="AL841" s="27" t="s">
        <v>177</v>
      </c>
    </row>
    <row r="842" spans="1:38" x14ac:dyDescent="0.25">
      <c r="A842">
        <v>841</v>
      </c>
      <c r="B842">
        <v>102</v>
      </c>
      <c r="C842" s="1">
        <v>41481</v>
      </c>
      <c r="D842" s="62">
        <v>2013</v>
      </c>
      <c r="E842" s="62">
        <v>7</v>
      </c>
      <c r="F842" s="62">
        <v>26</v>
      </c>
      <c r="G842">
        <v>3</v>
      </c>
      <c r="H842">
        <v>3</v>
      </c>
      <c r="I842">
        <v>32.4</v>
      </c>
      <c r="J842" t="s">
        <v>139</v>
      </c>
      <c r="K842">
        <v>16</v>
      </c>
      <c r="L842">
        <v>313.74900079936043</v>
      </c>
      <c r="M842">
        <v>4.84586556873783</v>
      </c>
      <c r="N842">
        <v>1.6</v>
      </c>
      <c r="O842" t="s">
        <v>58</v>
      </c>
      <c r="P842" t="s">
        <v>149</v>
      </c>
      <c r="Q842" t="s">
        <v>115</v>
      </c>
      <c r="R842" t="s">
        <v>115</v>
      </c>
      <c r="S842" t="s">
        <v>139</v>
      </c>
      <c r="T842" t="s">
        <v>139</v>
      </c>
      <c r="U842" t="s">
        <v>139</v>
      </c>
      <c r="V842" t="s">
        <v>139</v>
      </c>
      <c r="W842" t="s">
        <v>139</v>
      </c>
      <c r="X842" t="s">
        <v>139</v>
      </c>
      <c r="Y842" t="s">
        <v>139</v>
      </c>
      <c r="Z842" t="s">
        <v>139</v>
      </c>
      <c r="AA842" t="s">
        <v>139</v>
      </c>
      <c r="AB842" t="s">
        <v>139</v>
      </c>
      <c r="AC842" s="36">
        <v>22.482731999999999</v>
      </c>
      <c r="AD842" s="36">
        <v>120.43151400000001</v>
      </c>
      <c r="AE842">
        <v>50</v>
      </c>
      <c r="AF842" s="37" t="s">
        <v>174</v>
      </c>
      <c r="AG842" s="37" t="s">
        <v>166</v>
      </c>
      <c r="AH842" t="s">
        <v>168</v>
      </c>
      <c r="AI842" t="s">
        <v>169</v>
      </c>
      <c r="AJ842" t="s">
        <v>170</v>
      </c>
      <c r="AK842" t="s">
        <v>172</v>
      </c>
      <c r="AL842" s="27" t="s">
        <v>177</v>
      </c>
    </row>
    <row r="843" spans="1:38" x14ac:dyDescent="0.25">
      <c r="A843">
        <v>842</v>
      </c>
      <c r="B843">
        <v>102</v>
      </c>
      <c r="C843" s="1">
        <v>41481</v>
      </c>
      <c r="D843" s="62">
        <v>2013</v>
      </c>
      <c r="E843" s="62">
        <v>7</v>
      </c>
      <c r="F843" s="62">
        <v>26</v>
      </c>
      <c r="G843">
        <v>3</v>
      </c>
      <c r="H843">
        <v>3</v>
      </c>
      <c r="I843">
        <v>32.4</v>
      </c>
      <c r="J843" t="s">
        <v>139</v>
      </c>
      <c r="K843">
        <v>16</v>
      </c>
      <c r="L843">
        <v>313.74900079936043</v>
      </c>
      <c r="M843">
        <v>4.84586556873783</v>
      </c>
      <c r="N843">
        <v>1.6</v>
      </c>
      <c r="O843" t="s">
        <v>59</v>
      </c>
      <c r="P843" t="s">
        <v>150</v>
      </c>
      <c r="Q843" t="s">
        <v>115</v>
      </c>
      <c r="R843" t="s">
        <v>124</v>
      </c>
      <c r="S843" t="s">
        <v>139</v>
      </c>
      <c r="T843" t="s">
        <v>139</v>
      </c>
      <c r="U843" t="s">
        <v>139</v>
      </c>
      <c r="V843" t="s">
        <v>139</v>
      </c>
      <c r="W843" t="s">
        <v>139</v>
      </c>
      <c r="X843" t="s">
        <v>139</v>
      </c>
      <c r="Y843" t="s">
        <v>139</v>
      </c>
      <c r="Z843" t="s">
        <v>139</v>
      </c>
      <c r="AA843" t="s">
        <v>139</v>
      </c>
      <c r="AB843" t="s">
        <v>139</v>
      </c>
      <c r="AC843" s="36">
        <v>22.482731999999999</v>
      </c>
      <c r="AD843" s="36">
        <v>120.43151400000001</v>
      </c>
      <c r="AE843">
        <v>50</v>
      </c>
      <c r="AF843" s="37" t="s">
        <v>174</v>
      </c>
      <c r="AG843" s="37" t="s">
        <v>173</v>
      </c>
      <c r="AH843" t="s">
        <v>167</v>
      </c>
      <c r="AI843" t="s">
        <v>169</v>
      </c>
      <c r="AJ843" t="s">
        <v>170</v>
      </c>
      <c r="AK843" t="s">
        <v>171</v>
      </c>
      <c r="AL843" s="27" t="s">
        <v>177</v>
      </c>
    </row>
    <row r="844" spans="1:38" x14ac:dyDescent="0.25">
      <c r="A844">
        <v>843</v>
      </c>
      <c r="B844">
        <v>102</v>
      </c>
      <c r="C844" s="1">
        <v>41481</v>
      </c>
      <c r="D844" s="62">
        <v>2013</v>
      </c>
      <c r="E844" s="62">
        <v>7</v>
      </c>
      <c r="F844" s="62">
        <v>26</v>
      </c>
      <c r="G844">
        <v>3</v>
      </c>
      <c r="H844">
        <v>3</v>
      </c>
      <c r="I844">
        <v>32.4</v>
      </c>
      <c r="J844" t="s">
        <v>139</v>
      </c>
      <c r="K844">
        <v>16</v>
      </c>
      <c r="L844">
        <v>313.74900079936043</v>
      </c>
      <c r="M844">
        <v>4.84586556873783</v>
      </c>
      <c r="N844">
        <v>4.8</v>
      </c>
      <c r="O844" t="s">
        <v>60</v>
      </c>
      <c r="P844" t="s">
        <v>151</v>
      </c>
      <c r="Q844" t="s">
        <v>115</v>
      </c>
      <c r="R844" t="s">
        <v>124</v>
      </c>
      <c r="S844" t="s">
        <v>139</v>
      </c>
      <c r="T844" t="s">
        <v>139</v>
      </c>
      <c r="U844" t="s">
        <v>139</v>
      </c>
      <c r="V844" t="s">
        <v>139</v>
      </c>
      <c r="W844" t="s">
        <v>139</v>
      </c>
      <c r="X844" t="s">
        <v>139</v>
      </c>
      <c r="Y844" t="s">
        <v>139</v>
      </c>
      <c r="Z844" t="s">
        <v>139</v>
      </c>
      <c r="AA844" t="s">
        <v>139</v>
      </c>
      <c r="AB844" t="s">
        <v>139</v>
      </c>
      <c r="AC844" s="36">
        <v>22.482731999999999</v>
      </c>
      <c r="AD844" s="36">
        <v>120.43151400000001</v>
      </c>
      <c r="AE844">
        <v>50</v>
      </c>
      <c r="AF844" s="37" t="s">
        <v>174</v>
      </c>
      <c r="AG844" s="37" t="s">
        <v>166</v>
      </c>
      <c r="AH844" t="s">
        <v>167</v>
      </c>
      <c r="AI844" t="s">
        <v>169</v>
      </c>
      <c r="AJ844" t="s">
        <v>170</v>
      </c>
      <c r="AK844" t="s">
        <v>175</v>
      </c>
      <c r="AL844" s="27" t="s">
        <v>177</v>
      </c>
    </row>
    <row r="845" spans="1:38" x14ac:dyDescent="0.25">
      <c r="A845">
        <v>844</v>
      </c>
      <c r="B845">
        <v>102</v>
      </c>
      <c r="C845" s="1">
        <v>41481</v>
      </c>
      <c r="D845" s="62">
        <v>2013</v>
      </c>
      <c r="E845" s="62">
        <v>7</v>
      </c>
      <c r="F845" s="62">
        <v>26</v>
      </c>
      <c r="G845">
        <v>3</v>
      </c>
      <c r="H845">
        <v>3</v>
      </c>
      <c r="I845">
        <v>32.4</v>
      </c>
      <c r="J845" t="s">
        <v>139</v>
      </c>
      <c r="K845">
        <v>16</v>
      </c>
      <c r="L845">
        <v>313.74900079936043</v>
      </c>
      <c r="M845">
        <v>4.84586556873783</v>
      </c>
      <c r="N845">
        <v>147.19999999999999</v>
      </c>
      <c r="O845" t="s">
        <v>67</v>
      </c>
      <c r="P845" t="s">
        <v>155</v>
      </c>
      <c r="Q845" t="s">
        <v>115</v>
      </c>
      <c r="R845" t="s">
        <v>119</v>
      </c>
      <c r="S845" t="s">
        <v>139</v>
      </c>
      <c r="T845" t="s">
        <v>139</v>
      </c>
      <c r="U845" t="s">
        <v>139</v>
      </c>
      <c r="V845" t="s">
        <v>139</v>
      </c>
      <c r="W845" t="s">
        <v>139</v>
      </c>
      <c r="X845" t="s">
        <v>139</v>
      </c>
      <c r="Y845" t="s">
        <v>139</v>
      </c>
      <c r="Z845" t="s">
        <v>139</v>
      </c>
      <c r="AA845" t="s">
        <v>139</v>
      </c>
      <c r="AB845" t="s">
        <v>139</v>
      </c>
      <c r="AC845" s="36">
        <v>22.482731999999999</v>
      </c>
      <c r="AD845" s="36">
        <v>120.43151400000001</v>
      </c>
      <c r="AE845">
        <v>50</v>
      </c>
      <c r="AF845" s="37" t="s">
        <v>174</v>
      </c>
      <c r="AG845" s="37" t="s">
        <v>166</v>
      </c>
      <c r="AH845" t="s">
        <v>168</v>
      </c>
      <c r="AI845" t="s">
        <v>169</v>
      </c>
      <c r="AJ845" t="s">
        <v>170</v>
      </c>
      <c r="AK845" t="s">
        <v>172</v>
      </c>
      <c r="AL845" s="27" t="s">
        <v>177</v>
      </c>
    </row>
    <row r="846" spans="1:38" x14ac:dyDescent="0.25">
      <c r="A846">
        <v>845</v>
      </c>
      <c r="B846">
        <v>103</v>
      </c>
      <c r="C846" s="1">
        <v>41484</v>
      </c>
      <c r="D846" s="62">
        <v>2013</v>
      </c>
      <c r="E846" s="62">
        <v>7</v>
      </c>
      <c r="F846" s="62">
        <v>29</v>
      </c>
      <c r="G846">
        <v>3</v>
      </c>
      <c r="H846">
        <v>3</v>
      </c>
      <c r="I846">
        <v>31.6</v>
      </c>
      <c r="J846" t="s">
        <v>139</v>
      </c>
      <c r="K846">
        <v>19</v>
      </c>
      <c r="L846">
        <v>250.1998401278976</v>
      </c>
      <c r="M846">
        <v>7.9836068566899243</v>
      </c>
      <c r="N846">
        <v>12</v>
      </c>
      <c r="O846" t="s">
        <v>5</v>
      </c>
      <c r="P846" t="s">
        <v>141</v>
      </c>
      <c r="Q846" t="s">
        <v>112</v>
      </c>
      <c r="R846" t="s">
        <v>116</v>
      </c>
      <c r="S846">
        <v>0.71140000000000003</v>
      </c>
      <c r="T846">
        <v>2.3571168829737733E-2</v>
      </c>
      <c r="U846">
        <v>0.81870000000000009</v>
      </c>
      <c r="V846">
        <v>4.0513509406671297E-2</v>
      </c>
      <c r="W846">
        <v>11.8</v>
      </c>
      <c r="X846">
        <v>1.9888578520235038</v>
      </c>
      <c r="Y846">
        <v>1.9</v>
      </c>
      <c r="Z846">
        <v>0.73786478737262173</v>
      </c>
      <c r="AA846">
        <v>1.4</v>
      </c>
      <c r="AB846">
        <v>0.51639777949432208</v>
      </c>
      <c r="AC846" s="36">
        <v>22.482731999999999</v>
      </c>
      <c r="AD846" s="36">
        <v>120.43151400000001</v>
      </c>
      <c r="AE846">
        <v>50</v>
      </c>
      <c r="AF846" s="37" t="s">
        <v>174</v>
      </c>
      <c r="AG846" s="37" t="s">
        <v>173</v>
      </c>
      <c r="AH846" t="s">
        <v>167</v>
      </c>
      <c r="AI846" t="s">
        <v>169</v>
      </c>
      <c r="AJ846" t="s">
        <v>170</v>
      </c>
      <c r="AK846" t="s">
        <v>171</v>
      </c>
      <c r="AL846" s="27" t="s">
        <v>177</v>
      </c>
    </row>
    <row r="847" spans="1:38" x14ac:dyDescent="0.25">
      <c r="A847">
        <v>846</v>
      </c>
      <c r="B847">
        <v>103</v>
      </c>
      <c r="C847" s="1">
        <v>41484</v>
      </c>
      <c r="D847" s="62">
        <v>2013</v>
      </c>
      <c r="E847" s="62">
        <v>7</v>
      </c>
      <c r="F847" s="62">
        <v>29</v>
      </c>
      <c r="G847">
        <v>3</v>
      </c>
      <c r="H847">
        <v>3</v>
      </c>
      <c r="I847">
        <v>31.6</v>
      </c>
      <c r="J847" t="s">
        <v>139</v>
      </c>
      <c r="K847">
        <v>19</v>
      </c>
      <c r="L847">
        <v>250.1998401278976</v>
      </c>
      <c r="M847">
        <v>7.9836068566899243</v>
      </c>
      <c r="N847">
        <v>10.666666666666668</v>
      </c>
      <c r="O847" t="s">
        <v>7</v>
      </c>
      <c r="P847" t="s">
        <v>141</v>
      </c>
      <c r="Q847" t="s">
        <v>112</v>
      </c>
      <c r="R847" t="s">
        <v>117</v>
      </c>
      <c r="S847" t="s">
        <v>139</v>
      </c>
      <c r="T847" t="s">
        <v>139</v>
      </c>
      <c r="U847" t="s">
        <v>139</v>
      </c>
      <c r="V847" t="s">
        <v>139</v>
      </c>
      <c r="W847" t="s">
        <v>139</v>
      </c>
      <c r="X847" t="s">
        <v>139</v>
      </c>
      <c r="Y847" t="s">
        <v>139</v>
      </c>
      <c r="Z847" t="s">
        <v>139</v>
      </c>
      <c r="AA847" t="s">
        <v>139</v>
      </c>
      <c r="AB847" t="s">
        <v>139</v>
      </c>
      <c r="AC847" s="36">
        <v>22.482731999999999</v>
      </c>
      <c r="AD847" s="36">
        <v>120.43151400000001</v>
      </c>
      <c r="AE847">
        <v>50</v>
      </c>
      <c r="AF847" s="37" t="s">
        <v>174</v>
      </c>
      <c r="AG847" s="37" t="s">
        <v>166</v>
      </c>
      <c r="AH847" t="s">
        <v>167</v>
      </c>
      <c r="AI847" t="s">
        <v>169</v>
      </c>
      <c r="AJ847" t="s">
        <v>170</v>
      </c>
      <c r="AK847" t="s">
        <v>175</v>
      </c>
      <c r="AL847" s="27" t="s">
        <v>177</v>
      </c>
    </row>
    <row r="848" spans="1:38" x14ac:dyDescent="0.25">
      <c r="A848">
        <v>847</v>
      </c>
      <c r="B848">
        <v>103</v>
      </c>
      <c r="C848" s="1">
        <v>41484</v>
      </c>
      <c r="D848" s="62">
        <v>2013</v>
      </c>
      <c r="E848" s="62">
        <v>7</v>
      </c>
      <c r="F848" s="62">
        <v>29</v>
      </c>
      <c r="G848">
        <v>3</v>
      </c>
      <c r="H848">
        <v>3</v>
      </c>
      <c r="I848">
        <v>31.6</v>
      </c>
      <c r="J848" t="s">
        <v>139</v>
      </c>
      <c r="K848">
        <v>19</v>
      </c>
      <c r="L848">
        <v>250.1998401278976</v>
      </c>
      <c r="M848">
        <v>7.9836068566899243</v>
      </c>
      <c r="N848">
        <v>57.333333333333329</v>
      </c>
      <c r="O848" t="s">
        <v>108</v>
      </c>
      <c r="P848" t="s">
        <v>141</v>
      </c>
      <c r="Q848" t="s">
        <v>114</v>
      </c>
      <c r="R848" t="s">
        <v>118</v>
      </c>
      <c r="S848" t="s">
        <v>139</v>
      </c>
      <c r="T848" t="s">
        <v>139</v>
      </c>
      <c r="U848" t="s">
        <v>139</v>
      </c>
      <c r="V848" t="s">
        <v>139</v>
      </c>
      <c r="W848" t="s">
        <v>139</v>
      </c>
      <c r="X848" t="s">
        <v>139</v>
      </c>
      <c r="Y848" t="s">
        <v>139</v>
      </c>
      <c r="Z848" t="s">
        <v>139</v>
      </c>
      <c r="AA848" t="s">
        <v>139</v>
      </c>
      <c r="AB848" t="s">
        <v>139</v>
      </c>
      <c r="AC848" s="36">
        <v>22.482731999999999</v>
      </c>
      <c r="AD848" s="36">
        <v>120.43151400000001</v>
      </c>
      <c r="AE848">
        <v>50</v>
      </c>
      <c r="AF848" s="37" t="s">
        <v>174</v>
      </c>
      <c r="AG848" s="37" t="s">
        <v>166</v>
      </c>
      <c r="AH848" t="s">
        <v>168</v>
      </c>
      <c r="AI848" t="s">
        <v>169</v>
      </c>
      <c r="AJ848" t="s">
        <v>170</v>
      </c>
      <c r="AK848" t="s">
        <v>172</v>
      </c>
      <c r="AL848" s="27" t="s">
        <v>177</v>
      </c>
    </row>
    <row r="849" spans="1:38" x14ac:dyDescent="0.25">
      <c r="A849">
        <v>848</v>
      </c>
      <c r="B849">
        <v>103</v>
      </c>
      <c r="C849" s="1">
        <v>41484</v>
      </c>
      <c r="D849" s="62">
        <v>2013</v>
      </c>
      <c r="E849" s="62">
        <v>7</v>
      </c>
      <c r="F849" s="62">
        <v>29</v>
      </c>
      <c r="G849">
        <v>3</v>
      </c>
      <c r="H849">
        <v>3</v>
      </c>
      <c r="I849">
        <v>31.6</v>
      </c>
      <c r="J849" t="s">
        <v>139</v>
      </c>
      <c r="K849">
        <v>19</v>
      </c>
      <c r="L849">
        <v>250.1998401278976</v>
      </c>
      <c r="M849">
        <v>7.9836068566899243</v>
      </c>
      <c r="N849">
        <v>108</v>
      </c>
      <c r="O849" t="s">
        <v>9</v>
      </c>
      <c r="P849" t="s">
        <v>141</v>
      </c>
      <c r="Q849" t="s">
        <v>115</v>
      </c>
      <c r="R849" t="s">
        <v>122</v>
      </c>
      <c r="S849" t="s">
        <v>139</v>
      </c>
      <c r="T849" t="s">
        <v>139</v>
      </c>
      <c r="U849" t="s">
        <v>139</v>
      </c>
      <c r="V849" t="s">
        <v>139</v>
      </c>
      <c r="W849" t="s">
        <v>139</v>
      </c>
      <c r="X849" t="s">
        <v>139</v>
      </c>
      <c r="Y849" t="s">
        <v>139</v>
      </c>
      <c r="Z849" t="s">
        <v>139</v>
      </c>
      <c r="AA849" t="s">
        <v>139</v>
      </c>
      <c r="AB849" t="s">
        <v>139</v>
      </c>
      <c r="AC849" s="36">
        <v>22.482731999999999</v>
      </c>
      <c r="AD849" s="36">
        <v>120.43151400000001</v>
      </c>
      <c r="AE849">
        <v>50</v>
      </c>
      <c r="AF849" s="37" t="s">
        <v>174</v>
      </c>
      <c r="AG849" s="37" t="s">
        <v>173</v>
      </c>
      <c r="AH849" t="s">
        <v>167</v>
      </c>
      <c r="AI849" t="s">
        <v>169</v>
      </c>
      <c r="AJ849" t="s">
        <v>170</v>
      </c>
      <c r="AK849" t="s">
        <v>171</v>
      </c>
      <c r="AL849" s="27" t="s">
        <v>177</v>
      </c>
    </row>
    <row r="850" spans="1:38" x14ac:dyDescent="0.25">
      <c r="A850">
        <v>849</v>
      </c>
      <c r="B850">
        <v>103</v>
      </c>
      <c r="C850" s="1">
        <v>41484</v>
      </c>
      <c r="D850" s="62">
        <v>2013</v>
      </c>
      <c r="E850" s="62">
        <v>7</v>
      </c>
      <c r="F850" s="62">
        <v>29</v>
      </c>
      <c r="G850">
        <v>3</v>
      </c>
      <c r="H850">
        <v>3</v>
      </c>
      <c r="I850">
        <v>31.6</v>
      </c>
      <c r="J850" t="s">
        <v>139</v>
      </c>
      <c r="K850">
        <v>19</v>
      </c>
      <c r="L850">
        <v>250.1998401278976</v>
      </c>
      <c r="M850">
        <v>7.9836068566899243</v>
      </c>
      <c r="N850">
        <v>404</v>
      </c>
      <c r="O850" t="s">
        <v>83</v>
      </c>
      <c r="P850" t="s">
        <v>142</v>
      </c>
      <c r="Q850" t="s">
        <v>115</v>
      </c>
      <c r="R850" t="s">
        <v>115</v>
      </c>
      <c r="S850" t="s">
        <v>139</v>
      </c>
      <c r="T850" t="s">
        <v>139</v>
      </c>
      <c r="U850" t="s">
        <v>139</v>
      </c>
      <c r="V850" t="s">
        <v>139</v>
      </c>
      <c r="W850" t="s">
        <v>139</v>
      </c>
      <c r="X850" t="s">
        <v>139</v>
      </c>
      <c r="Y850" t="s">
        <v>139</v>
      </c>
      <c r="Z850" t="s">
        <v>139</v>
      </c>
      <c r="AA850" t="s">
        <v>139</v>
      </c>
      <c r="AB850" t="s">
        <v>139</v>
      </c>
      <c r="AC850" s="36">
        <v>22.482731999999999</v>
      </c>
      <c r="AD850" s="36">
        <v>120.43151400000001</v>
      </c>
      <c r="AE850">
        <v>50</v>
      </c>
      <c r="AF850" s="37" t="s">
        <v>174</v>
      </c>
      <c r="AG850" s="37" t="s">
        <v>166</v>
      </c>
      <c r="AH850" t="s">
        <v>167</v>
      </c>
      <c r="AI850" t="s">
        <v>169</v>
      </c>
      <c r="AJ850" t="s">
        <v>170</v>
      </c>
      <c r="AK850" t="s">
        <v>175</v>
      </c>
      <c r="AL850" s="27" t="s">
        <v>177</v>
      </c>
    </row>
    <row r="851" spans="1:38" x14ac:dyDescent="0.25">
      <c r="A851">
        <v>850</v>
      </c>
      <c r="B851">
        <v>103</v>
      </c>
      <c r="C851" s="1">
        <v>41484</v>
      </c>
      <c r="D851" s="62">
        <v>2013</v>
      </c>
      <c r="E851" s="62">
        <v>7</v>
      </c>
      <c r="F851" s="62">
        <v>29</v>
      </c>
      <c r="G851">
        <v>3</v>
      </c>
      <c r="H851">
        <v>3</v>
      </c>
      <c r="I851">
        <v>31.6</v>
      </c>
      <c r="J851" t="s">
        <v>139</v>
      </c>
      <c r="K851">
        <v>19</v>
      </c>
      <c r="L851">
        <v>250.1998401278976</v>
      </c>
      <c r="M851">
        <v>7.9836068566899243</v>
      </c>
      <c r="N851">
        <v>1.3333333333333335</v>
      </c>
      <c r="O851" t="s">
        <v>52</v>
      </c>
      <c r="P851" t="s">
        <v>145</v>
      </c>
      <c r="Q851" t="s">
        <v>115</v>
      </c>
      <c r="R851" t="s">
        <v>115</v>
      </c>
      <c r="S851" t="s">
        <v>139</v>
      </c>
      <c r="T851" t="s">
        <v>139</v>
      </c>
      <c r="U851" t="s">
        <v>139</v>
      </c>
      <c r="V851" t="s">
        <v>139</v>
      </c>
      <c r="W851" t="s">
        <v>139</v>
      </c>
      <c r="X851" t="s">
        <v>139</v>
      </c>
      <c r="Y851" t="s">
        <v>139</v>
      </c>
      <c r="Z851" t="s">
        <v>139</v>
      </c>
      <c r="AA851" t="s">
        <v>139</v>
      </c>
      <c r="AB851" t="s">
        <v>139</v>
      </c>
      <c r="AC851" s="36">
        <v>22.482731999999999</v>
      </c>
      <c r="AD851" s="36">
        <v>120.43151400000001</v>
      </c>
      <c r="AE851">
        <v>50</v>
      </c>
      <c r="AF851" s="37" t="s">
        <v>174</v>
      </c>
      <c r="AG851" s="37" t="s">
        <v>166</v>
      </c>
      <c r="AH851" t="s">
        <v>168</v>
      </c>
      <c r="AI851" t="s">
        <v>169</v>
      </c>
      <c r="AJ851" t="s">
        <v>170</v>
      </c>
      <c r="AK851" t="s">
        <v>172</v>
      </c>
      <c r="AL851" s="27" t="s">
        <v>177</v>
      </c>
    </row>
    <row r="852" spans="1:38" x14ac:dyDescent="0.25">
      <c r="A852">
        <v>851</v>
      </c>
      <c r="B852">
        <v>103</v>
      </c>
      <c r="C852" s="1">
        <v>41484</v>
      </c>
      <c r="D852" s="62">
        <v>2013</v>
      </c>
      <c r="E852" s="62">
        <v>7</v>
      </c>
      <c r="F852" s="62">
        <v>29</v>
      </c>
      <c r="G852">
        <v>3</v>
      </c>
      <c r="H852">
        <v>3</v>
      </c>
      <c r="I852">
        <v>31.6</v>
      </c>
      <c r="J852" t="s">
        <v>139</v>
      </c>
      <c r="K852">
        <v>19</v>
      </c>
      <c r="L852">
        <v>250.1998401278976</v>
      </c>
      <c r="M852">
        <v>7.9836068566899243</v>
      </c>
      <c r="N852">
        <v>154.66666666666666</v>
      </c>
      <c r="O852" t="s">
        <v>67</v>
      </c>
      <c r="P852" t="s">
        <v>155</v>
      </c>
      <c r="Q852" t="s">
        <v>115</v>
      </c>
      <c r="R852" t="s">
        <v>119</v>
      </c>
      <c r="S852" t="s">
        <v>139</v>
      </c>
      <c r="T852" t="s">
        <v>139</v>
      </c>
      <c r="U852" t="s">
        <v>139</v>
      </c>
      <c r="V852" t="s">
        <v>139</v>
      </c>
      <c r="W852" t="s">
        <v>139</v>
      </c>
      <c r="X852" t="s">
        <v>139</v>
      </c>
      <c r="Y852" t="s">
        <v>139</v>
      </c>
      <c r="Z852" t="s">
        <v>139</v>
      </c>
      <c r="AA852" t="s">
        <v>139</v>
      </c>
      <c r="AB852" t="s">
        <v>139</v>
      </c>
      <c r="AC852" s="36">
        <v>22.482731999999999</v>
      </c>
      <c r="AD852" s="36">
        <v>120.43151400000001</v>
      </c>
      <c r="AE852">
        <v>50</v>
      </c>
      <c r="AF852" s="37" t="s">
        <v>174</v>
      </c>
      <c r="AG852" s="37" t="s">
        <v>173</v>
      </c>
      <c r="AH852" t="s">
        <v>167</v>
      </c>
      <c r="AI852" t="s">
        <v>169</v>
      </c>
      <c r="AJ852" t="s">
        <v>170</v>
      </c>
      <c r="AK852" t="s">
        <v>171</v>
      </c>
      <c r="AL852" s="27" t="s">
        <v>177</v>
      </c>
    </row>
    <row r="853" spans="1:38" x14ac:dyDescent="0.25">
      <c r="A853">
        <v>852</v>
      </c>
      <c r="B853">
        <v>104</v>
      </c>
      <c r="C853" s="1">
        <v>41487</v>
      </c>
      <c r="D853" s="62">
        <v>2013</v>
      </c>
      <c r="E853" s="62">
        <v>8</v>
      </c>
      <c r="F853" s="62">
        <v>1</v>
      </c>
      <c r="G853">
        <v>3</v>
      </c>
      <c r="H853">
        <v>3</v>
      </c>
      <c r="I853">
        <v>31.3</v>
      </c>
      <c r="J853" t="s">
        <v>139</v>
      </c>
      <c r="K853">
        <v>20</v>
      </c>
      <c r="L853">
        <v>238.20943245403669</v>
      </c>
      <c r="M853">
        <v>9.3134933634940325</v>
      </c>
      <c r="N853">
        <v>30.4</v>
      </c>
      <c r="O853" t="s">
        <v>5</v>
      </c>
      <c r="P853" t="s">
        <v>141</v>
      </c>
      <c r="Q853" t="s">
        <v>112</v>
      </c>
      <c r="R853" t="s">
        <v>116</v>
      </c>
      <c r="S853" t="s">
        <v>139</v>
      </c>
      <c r="T853" t="s">
        <v>139</v>
      </c>
      <c r="U853" t="s">
        <v>139</v>
      </c>
      <c r="V853" t="s">
        <v>139</v>
      </c>
      <c r="W853" t="s">
        <v>139</v>
      </c>
      <c r="X853" t="s">
        <v>139</v>
      </c>
      <c r="Y853" t="s">
        <v>139</v>
      </c>
      <c r="Z853" t="s">
        <v>139</v>
      </c>
      <c r="AA853" t="s">
        <v>139</v>
      </c>
      <c r="AB853" t="s">
        <v>139</v>
      </c>
      <c r="AC853" s="36">
        <v>22.482731999999999</v>
      </c>
      <c r="AD853" s="36">
        <v>120.43151400000001</v>
      </c>
      <c r="AE853">
        <v>50</v>
      </c>
      <c r="AF853" s="37" t="s">
        <v>174</v>
      </c>
      <c r="AG853" s="37" t="s">
        <v>166</v>
      </c>
      <c r="AH853" t="s">
        <v>167</v>
      </c>
      <c r="AI853" t="s">
        <v>169</v>
      </c>
      <c r="AJ853" t="s">
        <v>170</v>
      </c>
      <c r="AK853" t="s">
        <v>175</v>
      </c>
      <c r="AL853" s="27" t="s">
        <v>177</v>
      </c>
    </row>
    <row r="854" spans="1:38" x14ac:dyDescent="0.25">
      <c r="A854">
        <v>853</v>
      </c>
      <c r="B854">
        <v>104</v>
      </c>
      <c r="C854" s="1">
        <v>41487</v>
      </c>
      <c r="D854" s="62">
        <v>2013</v>
      </c>
      <c r="E854" s="62">
        <v>8</v>
      </c>
      <c r="F854" s="62">
        <v>1</v>
      </c>
      <c r="G854">
        <v>3</v>
      </c>
      <c r="H854">
        <v>3</v>
      </c>
      <c r="I854">
        <v>31.3</v>
      </c>
      <c r="J854" t="s">
        <v>139</v>
      </c>
      <c r="K854">
        <v>20</v>
      </c>
      <c r="L854">
        <v>238.20943245403669</v>
      </c>
      <c r="M854">
        <v>9.3134933634940325</v>
      </c>
      <c r="N854">
        <v>12.8</v>
      </c>
      <c r="O854" t="s">
        <v>7</v>
      </c>
      <c r="P854" t="s">
        <v>141</v>
      </c>
      <c r="Q854" t="s">
        <v>112</v>
      </c>
      <c r="R854" t="s">
        <v>117</v>
      </c>
      <c r="S854" t="s">
        <v>139</v>
      </c>
      <c r="T854" t="s">
        <v>139</v>
      </c>
      <c r="U854" t="s">
        <v>139</v>
      </c>
      <c r="V854" t="s">
        <v>139</v>
      </c>
      <c r="W854" t="s">
        <v>139</v>
      </c>
      <c r="X854" t="s">
        <v>139</v>
      </c>
      <c r="Y854" t="s">
        <v>139</v>
      </c>
      <c r="Z854" t="s">
        <v>139</v>
      </c>
      <c r="AA854" t="s">
        <v>139</v>
      </c>
      <c r="AB854" t="s">
        <v>139</v>
      </c>
      <c r="AC854" s="36">
        <v>22.482731999999999</v>
      </c>
      <c r="AD854" s="36">
        <v>120.43151400000001</v>
      </c>
      <c r="AE854">
        <v>50</v>
      </c>
      <c r="AF854" s="37" t="s">
        <v>174</v>
      </c>
      <c r="AG854" s="37" t="s">
        <v>166</v>
      </c>
      <c r="AH854" t="s">
        <v>168</v>
      </c>
      <c r="AI854" t="s">
        <v>169</v>
      </c>
      <c r="AJ854" t="s">
        <v>170</v>
      </c>
      <c r="AK854" t="s">
        <v>172</v>
      </c>
      <c r="AL854" s="27" t="s">
        <v>177</v>
      </c>
    </row>
    <row r="855" spans="1:38" x14ac:dyDescent="0.25">
      <c r="A855">
        <v>854</v>
      </c>
      <c r="B855">
        <v>104</v>
      </c>
      <c r="C855" s="1">
        <v>41487</v>
      </c>
      <c r="D855" s="62">
        <v>2013</v>
      </c>
      <c r="E855" s="62">
        <v>8</v>
      </c>
      <c r="F855" s="62">
        <v>1</v>
      </c>
      <c r="G855">
        <v>3</v>
      </c>
      <c r="H855">
        <v>3</v>
      </c>
      <c r="I855">
        <v>31.3</v>
      </c>
      <c r="J855" t="s">
        <v>139</v>
      </c>
      <c r="K855">
        <v>20</v>
      </c>
      <c r="L855">
        <v>238.20943245403669</v>
      </c>
      <c r="M855">
        <v>9.3134933634940325</v>
      </c>
      <c r="N855">
        <v>52.8</v>
      </c>
      <c r="O855" t="s">
        <v>108</v>
      </c>
      <c r="P855" t="s">
        <v>141</v>
      </c>
      <c r="Q855" t="s">
        <v>114</v>
      </c>
      <c r="R855" t="s">
        <v>118</v>
      </c>
      <c r="S855" t="s">
        <v>139</v>
      </c>
      <c r="T855" t="s">
        <v>139</v>
      </c>
      <c r="U855" t="s">
        <v>139</v>
      </c>
      <c r="V855" t="s">
        <v>139</v>
      </c>
      <c r="W855" t="s">
        <v>139</v>
      </c>
      <c r="X855" t="s">
        <v>139</v>
      </c>
      <c r="Y855" t="s">
        <v>139</v>
      </c>
      <c r="Z855" t="s">
        <v>139</v>
      </c>
      <c r="AA855" t="s">
        <v>139</v>
      </c>
      <c r="AB855" t="s">
        <v>139</v>
      </c>
      <c r="AC855" s="36">
        <v>22.482731999999999</v>
      </c>
      <c r="AD855" s="36">
        <v>120.43151400000001</v>
      </c>
      <c r="AE855">
        <v>50</v>
      </c>
      <c r="AF855" s="37" t="s">
        <v>174</v>
      </c>
      <c r="AG855" s="37" t="s">
        <v>173</v>
      </c>
      <c r="AH855" t="s">
        <v>167</v>
      </c>
      <c r="AI855" t="s">
        <v>169</v>
      </c>
      <c r="AJ855" t="s">
        <v>170</v>
      </c>
      <c r="AK855" t="s">
        <v>171</v>
      </c>
      <c r="AL855" s="27" t="s">
        <v>177</v>
      </c>
    </row>
    <row r="856" spans="1:38" x14ac:dyDescent="0.25">
      <c r="A856">
        <v>855</v>
      </c>
      <c r="B856">
        <v>104</v>
      </c>
      <c r="C856" s="1">
        <v>41487</v>
      </c>
      <c r="D856" s="62">
        <v>2013</v>
      </c>
      <c r="E856" s="62">
        <v>8</v>
      </c>
      <c r="F856" s="62">
        <v>1</v>
      </c>
      <c r="G856">
        <v>3</v>
      </c>
      <c r="H856">
        <v>3</v>
      </c>
      <c r="I856">
        <v>31.3</v>
      </c>
      <c r="J856" t="s">
        <v>139</v>
      </c>
      <c r="K856">
        <v>20</v>
      </c>
      <c r="L856">
        <v>238.20943245403669</v>
      </c>
      <c r="M856">
        <v>9.3134933634940325</v>
      </c>
      <c r="N856">
        <v>67.2</v>
      </c>
      <c r="O856" t="s">
        <v>9</v>
      </c>
      <c r="P856" t="s">
        <v>141</v>
      </c>
      <c r="Q856" t="s">
        <v>115</v>
      </c>
      <c r="R856" t="s">
        <v>122</v>
      </c>
      <c r="S856" t="s">
        <v>139</v>
      </c>
      <c r="T856" t="s">
        <v>139</v>
      </c>
      <c r="U856" t="s">
        <v>139</v>
      </c>
      <c r="V856" t="s">
        <v>139</v>
      </c>
      <c r="W856" t="s">
        <v>139</v>
      </c>
      <c r="X856" t="s">
        <v>139</v>
      </c>
      <c r="Y856" t="s">
        <v>139</v>
      </c>
      <c r="Z856" t="s">
        <v>139</v>
      </c>
      <c r="AA856" t="s">
        <v>139</v>
      </c>
      <c r="AB856" t="s">
        <v>139</v>
      </c>
      <c r="AC856" s="36">
        <v>22.482731999999999</v>
      </c>
      <c r="AD856" s="36">
        <v>120.43151400000001</v>
      </c>
      <c r="AE856">
        <v>50</v>
      </c>
      <c r="AF856" s="37" t="s">
        <v>174</v>
      </c>
      <c r="AG856" s="37" t="s">
        <v>166</v>
      </c>
      <c r="AH856" t="s">
        <v>167</v>
      </c>
      <c r="AI856" t="s">
        <v>169</v>
      </c>
      <c r="AJ856" t="s">
        <v>170</v>
      </c>
      <c r="AK856" t="s">
        <v>175</v>
      </c>
      <c r="AL856" s="27" t="s">
        <v>177</v>
      </c>
    </row>
    <row r="857" spans="1:38" x14ac:dyDescent="0.25">
      <c r="A857">
        <v>856</v>
      </c>
      <c r="B857">
        <v>104</v>
      </c>
      <c r="C857" s="1">
        <v>41487</v>
      </c>
      <c r="D857" s="62">
        <v>2013</v>
      </c>
      <c r="E857" s="62">
        <v>8</v>
      </c>
      <c r="F857" s="62">
        <v>1</v>
      </c>
      <c r="G857">
        <v>3</v>
      </c>
      <c r="H857">
        <v>3</v>
      </c>
      <c r="I857">
        <v>31.3</v>
      </c>
      <c r="J857" t="s">
        <v>139</v>
      </c>
      <c r="K857">
        <v>20</v>
      </c>
      <c r="L857">
        <v>238.20943245403669</v>
      </c>
      <c r="M857">
        <v>9.3134933634940325</v>
      </c>
      <c r="N857">
        <v>484.8</v>
      </c>
      <c r="O857" t="s">
        <v>83</v>
      </c>
      <c r="P857" t="s">
        <v>142</v>
      </c>
      <c r="Q857" t="s">
        <v>115</v>
      </c>
      <c r="R857" t="s">
        <v>115</v>
      </c>
      <c r="S857" t="s">
        <v>139</v>
      </c>
      <c r="T857" t="s">
        <v>139</v>
      </c>
      <c r="U857" t="s">
        <v>139</v>
      </c>
      <c r="V857" t="s">
        <v>139</v>
      </c>
      <c r="W857" t="s">
        <v>139</v>
      </c>
      <c r="X857" t="s">
        <v>139</v>
      </c>
      <c r="Y857" t="s">
        <v>139</v>
      </c>
      <c r="Z857" t="s">
        <v>139</v>
      </c>
      <c r="AA857" t="s">
        <v>139</v>
      </c>
      <c r="AB857" t="s">
        <v>139</v>
      </c>
      <c r="AC857" s="36">
        <v>22.482731999999999</v>
      </c>
      <c r="AD857" s="36">
        <v>120.43151400000001</v>
      </c>
      <c r="AE857">
        <v>50</v>
      </c>
      <c r="AF857" s="37" t="s">
        <v>174</v>
      </c>
      <c r="AG857" s="37" t="s">
        <v>166</v>
      </c>
      <c r="AH857" t="s">
        <v>168</v>
      </c>
      <c r="AI857" t="s">
        <v>169</v>
      </c>
      <c r="AJ857" t="s">
        <v>170</v>
      </c>
      <c r="AK857" t="s">
        <v>172</v>
      </c>
      <c r="AL857" s="27" t="s">
        <v>177</v>
      </c>
    </row>
    <row r="858" spans="1:38" x14ac:dyDescent="0.25">
      <c r="A858">
        <v>857</v>
      </c>
      <c r="B858">
        <v>104</v>
      </c>
      <c r="C858" s="1">
        <v>41487</v>
      </c>
      <c r="D858" s="62">
        <v>2013</v>
      </c>
      <c r="E858" s="62">
        <v>8</v>
      </c>
      <c r="F858" s="62">
        <v>1</v>
      </c>
      <c r="G858">
        <v>3</v>
      </c>
      <c r="H858">
        <v>3</v>
      </c>
      <c r="I858">
        <v>31.3</v>
      </c>
      <c r="J858" t="s">
        <v>139</v>
      </c>
      <c r="K858">
        <v>20</v>
      </c>
      <c r="L858">
        <v>238.20943245403669</v>
      </c>
      <c r="M858">
        <v>9.3134933634940325</v>
      </c>
      <c r="N858">
        <v>1.6</v>
      </c>
      <c r="O858" t="s">
        <v>58</v>
      </c>
      <c r="P858" t="s">
        <v>149</v>
      </c>
      <c r="Q858" t="s">
        <v>115</v>
      </c>
      <c r="R858" t="s">
        <v>115</v>
      </c>
      <c r="S858" t="s">
        <v>139</v>
      </c>
      <c r="T858" t="s">
        <v>139</v>
      </c>
      <c r="U858" t="s">
        <v>139</v>
      </c>
      <c r="V858" t="s">
        <v>139</v>
      </c>
      <c r="W858" t="s">
        <v>139</v>
      </c>
      <c r="X858" t="s">
        <v>139</v>
      </c>
      <c r="Y858" t="s">
        <v>139</v>
      </c>
      <c r="Z858" t="s">
        <v>139</v>
      </c>
      <c r="AA858" t="s">
        <v>139</v>
      </c>
      <c r="AB858" t="s">
        <v>139</v>
      </c>
      <c r="AC858" s="36">
        <v>22.482731999999999</v>
      </c>
      <c r="AD858" s="36">
        <v>120.43151400000001</v>
      </c>
      <c r="AE858">
        <v>50</v>
      </c>
      <c r="AF858" s="37" t="s">
        <v>174</v>
      </c>
      <c r="AG858" s="37" t="s">
        <v>173</v>
      </c>
      <c r="AH858" t="s">
        <v>167</v>
      </c>
      <c r="AI858" t="s">
        <v>169</v>
      </c>
      <c r="AJ858" t="s">
        <v>170</v>
      </c>
      <c r="AK858" t="s">
        <v>171</v>
      </c>
      <c r="AL858" s="27" t="s">
        <v>177</v>
      </c>
    </row>
    <row r="859" spans="1:38" x14ac:dyDescent="0.25">
      <c r="A859">
        <v>858</v>
      </c>
      <c r="B859">
        <v>104</v>
      </c>
      <c r="C859" s="1">
        <v>41487</v>
      </c>
      <c r="D859" s="62">
        <v>2013</v>
      </c>
      <c r="E859" s="62">
        <v>8</v>
      </c>
      <c r="F859" s="62">
        <v>1</v>
      </c>
      <c r="G859">
        <v>3</v>
      </c>
      <c r="H859">
        <v>3</v>
      </c>
      <c r="I859">
        <v>31.3</v>
      </c>
      <c r="J859" t="s">
        <v>139</v>
      </c>
      <c r="K859">
        <v>20</v>
      </c>
      <c r="L859">
        <v>238.20943245403669</v>
      </c>
      <c r="M859">
        <v>9.3134933634940325</v>
      </c>
      <c r="N859">
        <v>4.8</v>
      </c>
      <c r="O859" t="s">
        <v>60</v>
      </c>
      <c r="P859" t="s">
        <v>151</v>
      </c>
      <c r="Q859" t="s">
        <v>115</v>
      </c>
      <c r="R859" t="s">
        <v>124</v>
      </c>
      <c r="S859" t="s">
        <v>139</v>
      </c>
      <c r="T859" t="s">
        <v>139</v>
      </c>
      <c r="U859" t="s">
        <v>139</v>
      </c>
      <c r="V859" t="s">
        <v>139</v>
      </c>
      <c r="W859" t="s">
        <v>139</v>
      </c>
      <c r="X859" t="s">
        <v>139</v>
      </c>
      <c r="Y859" t="s">
        <v>139</v>
      </c>
      <c r="Z859" t="s">
        <v>139</v>
      </c>
      <c r="AA859" t="s">
        <v>139</v>
      </c>
      <c r="AB859" t="s">
        <v>139</v>
      </c>
      <c r="AC859" s="36">
        <v>22.482731999999999</v>
      </c>
      <c r="AD859" s="36">
        <v>120.43151400000001</v>
      </c>
      <c r="AE859">
        <v>50</v>
      </c>
      <c r="AF859" s="37" t="s">
        <v>174</v>
      </c>
      <c r="AG859" s="37" t="s">
        <v>166</v>
      </c>
      <c r="AH859" t="s">
        <v>167</v>
      </c>
      <c r="AI859" t="s">
        <v>169</v>
      </c>
      <c r="AJ859" t="s">
        <v>170</v>
      </c>
      <c r="AK859" t="s">
        <v>175</v>
      </c>
      <c r="AL859" s="27" t="s">
        <v>177</v>
      </c>
    </row>
    <row r="860" spans="1:38" x14ac:dyDescent="0.25">
      <c r="A860">
        <v>859</v>
      </c>
      <c r="B860">
        <v>104</v>
      </c>
      <c r="C860" s="1">
        <v>41487</v>
      </c>
      <c r="D860" s="62">
        <v>2013</v>
      </c>
      <c r="E860" s="62">
        <v>8</v>
      </c>
      <c r="F860" s="62">
        <v>1</v>
      </c>
      <c r="G860">
        <v>3</v>
      </c>
      <c r="H860">
        <v>3</v>
      </c>
      <c r="I860">
        <v>31.3</v>
      </c>
      <c r="J860" t="s">
        <v>139</v>
      </c>
      <c r="K860">
        <v>20</v>
      </c>
      <c r="L860">
        <v>238.20943245403669</v>
      </c>
      <c r="M860">
        <v>9.3134933634940325</v>
      </c>
      <c r="N860">
        <v>160</v>
      </c>
      <c r="O860" t="s">
        <v>67</v>
      </c>
      <c r="P860" t="s">
        <v>155</v>
      </c>
      <c r="Q860" t="s">
        <v>115</v>
      </c>
      <c r="R860" t="s">
        <v>119</v>
      </c>
      <c r="S860" t="s">
        <v>139</v>
      </c>
      <c r="T860" t="s">
        <v>139</v>
      </c>
      <c r="U860" t="s">
        <v>139</v>
      </c>
      <c r="V860" t="s">
        <v>139</v>
      </c>
      <c r="W860" t="s">
        <v>139</v>
      </c>
      <c r="X860" t="s">
        <v>139</v>
      </c>
      <c r="Y860" t="s">
        <v>139</v>
      </c>
      <c r="Z860" t="s">
        <v>139</v>
      </c>
      <c r="AA860" t="s">
        <v>139</v>
      </c>
      <c r="AB860" t="s">
        <v>139</v>
      </c>
      <c r="AC860" s="36">
        <v>22.482731999999999</v>
      </c>
      <c r="AD860" s="36">
        <v>120.43151400000001</v>
      </c>
      <c r="AE860">
        <v>50</v>
      </c>
      <c r="AF860" s="37" t="s">
        <v>174</v>
      </c>
      <c r="AG860" s="37" t="s">
        <v>166</v>
      </c>
      <c r="AH860" t="s">
        <v>168</v>
      </c>
      <c r="AI860" t="s">
        <v>169</v>
      </c>
      <c r="AJ860" t="s">
        <v>170</v>
      </c>
      <c r="AK860" t="s">
        <v>172</v>
      </c>
      <c r="AL860" s="27" t="s">
        <v>177</v>
      </c>
    </row>
    <row r="861" spans="1:38" x14ac:dyDescent="0.25">
      <c r="A861">
        <v>860</v>
      </c>
      <c r="B861">
        <v>105</v>
      </c>
      <c r="C861" s="1">
        <v>41490</v>
      </c>
      <c r="D861" s="62">
        <v>2013</v>
      </c>
      <c r="E861" s="62">
        <v>8</v>
      </c>
      <c r="F861" s="62">
        <v>4</v>
      </c>
      <c r="G861">
        <v>3</v>
      </c>
      <c r="H861">
        <v>3</v>
      </c>
      <c r="I861">
        <v>32.4</v>
      </c>
      <c r="J861">
        <v>8.4540000000000006</v>
      </c>
      <c r="K861">
        <v>18</v>
      </c>
      <c r="L861">
        <v>291.76658673061547</v>
      </c>
      <c r="M861">
        <v>2.4960023974414081</v>
      </c>
      <c r="N861">
        <v>13.333333333333332</v>
      </c>
      <c r="O861" t="s">
        <v>5</v>
      </c>
      <c r="P861" t="s">
        <v>141</v>
      </c>
      <c r="Q861" t="s">
        <v>112</v>
      </c>
      <c r="R861" t="s">
        <v>116</v>
      </c>
      <c r="S861" t="s">
        <v>139</v>
      </c>
      <c r="T861" t="s">
        <v>139</v>
      </c>
      <c r="U861" t="s">
        <v>139</v>
      </c>
      <c r="V861" t="s">
        <v>139</v>
      </c>
      <c r="W861" t="s">
        <v>139</v>
      </c>
      <c r="X861" t="s">
        <v>139</v>
      </c>
      <c r="Y861" t="s">
        <v>139</v>
      </c>
      <c r="Z861" t="s">
        <v>139</v>
      </c>
      <c r="AA861" t="s">
        <v>139</v>
      </c>
      <c r="AB861" t="s">
        <v>139</v>
      </c>
      <c r="AC861" s="36">
        <v>22.482731999999999</v>
      </c>
      <c r="AD861" s="36">
        <v>120.43151400000001</v>
      </c>
      <c r="AE861">
        <v>50</v>
      </c>
      <c r="AF861" s="37" t="s">
        <v>174</v>
      </c>
      <c r="AG861" s="37" t="s">
        <v>173</v>
      </c>
      <c r="AH861" t="s">
        <v>167</v>
      </c>
      <c r="AI861" t="s">
        <v>169</v>
      </c>
      <c r="AJ861" t="s">
        <v>170</v>
      </c>
      <c r="AK861" t="s">
        <v>171</v>
      </c>
      <c r="AL861" s="27" t="s">
        <v>177</v>
      </c>
    </row>
    <row r="862" spans="1:38" x14ac:dyDescent="0.25">
      <c r="A862">
        <v>861</v>
      </c>
      <c r="B862">
        <v>105</v>
      </c>
      <c r="C862" s="1">
        <v>41490</v>
      </c>
      <c r="D862" s="62">
        <v>2013</v>
      </c>
      <c r="E862" s="62">
        <v>8</v>
      </c>
      <c r="F862" s="62">
        <v>4</v>
      </c>
      <c r="G862">
        <v>3</v>
      </c>
      <c r="H862">
        <v>3</v>
      </c>
      <c r="I862">
        <v>32.4</v>
      </c>
      <c r="J862">
        <v>8.4540000000000006</v>
      </c>
      <c r="K862">
        <v>18</v>
      </c>
      <c r="L862">
        <v>291.76658673061547</v>
      </c>
      <c r="M862">
        <v>2.4960023974414081</v>
      </c>
      <c r="N862">
        <v>9.3333333333333339</v>
      </c>
      <c r="O862" t="s">
        <v>7</v>
      </c>
      <c r="P862" t="s">
        <v>141</v>
      </c>
      <c r="Q862" t="s">
        <v>112</v>
      </c>
      <c r="R862" t="s">
        <v>117</v>
      </c>
      <c r="S862" t="s">
        <v>139</v>
      </c>
      <c r="T862" t="s">
        <v>139</v>
      </c>
      <c r="U862" t="s">
        <v>139</v>
      </c>
      <c r="V862" t="s">
        <v>139</v>
      </c>
      <c r="W862" t="s">
        <v>139</v>
      </c>
      <c r="X862" t="s">
        <v>139</v>
      </c>
      <c r="Y862" t="s">
        <v>139</v>
      </c>
      <c r="Z862" t="s">
        <v>139</v>
      </c>
      <c r="AA862" t="s">
        <v>139</v>
      </c>
      <c r="AB862" t="s">
        <v>139</v>
      </c>
      <c r="AC862" s="36">
        <v>22.482731999999999</v>
      </c>
      <c r="AD862" s="36">
        <v>120.43151400000001</v>
      </c>
      <c r="AE862">
        <v>50</v>
      </c>
      <c r="AF862" s="37" t="s">
        <v>174</v>
      </c>
      <c r="AG862" s="37" t="s">
        <v>166</v>
      </c>
      <c r="AH862" t="s">
        <v>167</v>
      </c>
      <c r="AI862" t="s">
        <v>169</v>
      </c>
      <c r="AJ862" t="s">
        <v>170</v>
      </c>
      <c r="AK862" t="s">
        <v>175</v>
      </c>
      <c r="AL862" s="27" t="s">
        <v>177</v>
      </c>
    </row>
    <row r="863" spans="1:38" x14ac:dyDescent="0.25">
      <c r="A863">
        <v>862</v>
      </c>
      <c r="B863">
        <v>105</v>
      </c>
      <c r="C863" s="1">
        <v>41490</v>
      </c>
      <c r="D863" s="62">
        <v>2013</v>
      </c>
      <c r="E863" s="62">
        <v>8</v>
      </c>
      <c r="F863" s="62">
        <v>4</v>
      </c>
      <c r="G863">
        <v>3</v>
      </c>
      <c r="H863">
        <v>3</v>
      </c>
      <c r="I863">
        <v>32.4</v>
      </c>
      <c r="J863">
        <v>8.4540000000000006</v>
      </c>
      <c r="K863">
        <v>18</v>
      </c>
      <c r="L863">
        <v>291.76658673061547</v>
      </c>
      <c r="M863">
        <v>2.4960023974414081</v>
      </c>
      <c r="N863">
        <v>25.333333333333336</v>
      </c>
      <c r="O863" t="s">
        <v>108</v>
      </c>
      <c r="P863" t="s">
        <v>141</v>
      </c>
      <c r="Q863" t="s">
        <v>114</v>
      </c>
      <c r="R863" t="s">
        <v>118</v>
      </c>
      <c r="S863" t="s">
        <v>139</v>
      </c>
      <c r="T863" t="s">
        <v>139</v>
      </c>
      <c r="U863" t="s">
        <v>139</v>
      </c>
      <c r="V863" t="s">
        <v>139</v>
      </c>
      <c r="W863" t="s">
        <v>139</v>
      </c>
      <c r="X863" t="s">
        <v>139</v>
      </c>
      <c r="Y863" t="s">
        <v>139</v>
      </c>
      <c r="Z863" t="s">
        <v>139</v>
      </c>
      <c r="AA863" t="s">
        <v>139</v>
      </c>
      <c r="AB863" t="s">
        <v>139</v>
      </c>
      <c r="AC863" s="36">
        <v>22.482731999999999</v>
      </c>
      <c r="AD863" s="36">
        <v>120.43151400000001</v>
      </c>
      <c r="AE863">
        <v>50</v>
      </c>
      <c r="AF863" s="37" t="s">
        <v>174</v>
      </c>
      <c r="AG863" s="37" t="s">
        <v>166</v>
      </c>
      <c r="AH863" t="s">
        <v>168</v>
      </c>
      <c r="AI863" t="s">
        <v>169</v>
      </c>
      <c r="AJ863" t="s">
        <v>170</v>
      </c>
      <c r="AK863" t="s">
        <v>172</v>
      </c>
      <c r="AL863" s="27" t="s">
        <v>177</v>
      </c>
    </row>
    <row r="864" spans="1:38" x14ac:dyDescent="0.25">
      <c r="A864">
        <v>863</v>
      </c>
      <c r="B864">
        <v>105</v>
      </c>
      <c r="C864" s="1">
        <v>41490</v>
      </c>
      <c r="D864" s="62">
        <v>2013</v>
      </c>
      <c r="E864" s="62">
        <v>8</v>
      </c>
      <c r="F864" s="62">
        <v>4</v>
      </c>
      <c r="G864">
        <v>3</v>
      </c>
      <c r="H864">
        <v>3</v>
      </c>
      <c r="I864">
        <v>32.4</v>
      </c>
      <c r="J864">
        <v>8.4540000000000006</v>
      </c>
      <c r="K864">
        <v>18</v>
      </c>
      <c r="L864">
        <v>291.76658673061547</v>
      </c>
      <c r="M864">
        <v>2.4960023974414081</v>
      </c>
      <c r="N864">
        <v>61.333333333333329</v>
      </c>
      <c r="O864" t="s">
        <v>9</v>
      </c>
      <c r="P864" t="s">
        <v>141</v>
      </c>
      <c r="Q864" t="s">
        <v>115</v>
      </c>
      <c r="R864" t="s">
        <v>122</v>
      </c>
      <c r="S864" t="s">
        <v>139</v>
      </c>
      <c r="T864" t="s">
        <v>139</v>
      </c>
      <c r="U864" t="s">
        <v>139</v>
      </c>
      <c r="V864" t="s">
        <v>139</v>
      </c>
      <c r="W864" t="s">
        <v>139</v>
      </c>
      <c r="X864" t="s">
        <v>139</v>
      </c>
      <c r="Y864" t="s">
        <v>139</v>
      </c>
      <c r="Z864" t="s">
        <v>139</v>
      </c>
      <c r="AA864" t="s">
        <v>139</v>
      </c>
      <c r="AB864" t="s">
        <v>139</v>
      </c>
      <c r="AC864" s="36">
        <v>22.482731999999999</v>
      </c>
      <c r="AD864" s="36">
        <v>120.43151400000001</v>
      </c>
      <c r="AE864">
        <v>50</v>
      </c>
      <c r="AF864" s="37" t="s">
        <v>174</v>
      </c>
      <c r="AG864" s="37" t="s">
        <v>173</v>
      </c>
      <c r="AH864" t="s">
        <v>167</v>
      </c>
      <c r="AI864" t="s">
        <v>169</v>
      </c>
      <c r="AJ864" t="s">
        <v>170</v>
      </c>
      <c r="AK864" t="s">
        <v>171</v>
      </c>
      <c r="AL864" s="27" t="s">
        <v>177</v>
      </c>
    </row>
    <row r="865" spans="1:38" x14ac:dyDescent="0.25">
      <c r="A865">
        <v>864</v>
      </c>
      <c r="B865">
        <v>105</v>
      </c>
      <c r="C865" s="1">
        <v>41490</v>
      </c>
      <c r="D865" s="62">
        <v>2013</v>
      </c>
      <c r="E865" s="62">
        <v>8</v>
      </c>
      <c r="F865" s="62">
        <v>4</v>
      </c>
      <c r="G865">
        <v>3</v>
      </c>
      <c r="H865">
        <v>3</v>
      </c>
      <c r="I865">
        <v>32.4</v>
      </c>
      <c r="J865">
        <v>8.4540000000000006</v>
      </c>
      <c r="K865">
        <v>18</v>
      </c>
      <c r="L865">
        <v>291.76658673061547</v>
      </c>
      <c r="M865">
        <v>2.4960023974414081</v>
      </c>
      <c r="N865">
        <v>522.66666666666663</v>
      </c>
      <c r="O865" t="s">
        <v>83</v>
      </c>
      <c r="P865" t="s">
        <v>142</v>
      </c>
      <c r="Q865" t="s">
        <v>115</v>
      </c>
      <c r="R865" t="s">
        <v>115</v>
      </c>
      <c r="S865" t="s">
        <v>139</v>
      </c>
      <c r="T865" t="s">
        <v>139</v>
      </c>
      <c r="U865" t="s">
        <v>139</v>
      </c>
      <c r="V865" t="s">
        <v>139</v>
      </c>
      <c r="W865" t="s">
        <v>139</v>
      </c>
      <c r="X865" t="s">
        <v>139</v>
      </c>
      <c r="Y865" t="s">
        <v>139</v>
      </c>
      <c r="Z865" t="s">
        <v>139</v>
      </c>
      <c r="AA865" t="s">
        <v>139</v>
      </c>
      <c r="AB865" t="s">
        <v>139</v>
      </c>
      <c r="AC865" s="36">
        <v>22.482731999999999</v>
      </c>
      <c r="AD865" s="36">
        <v>120.43151400000001</v>
      </c>
      <c r="AE865">
        <v>50</v>
      </c>
      <c r="AF865" s="37" t="s">
        <v>174</v>
      </c>
      <c r="AG865" s="37" t="s">
        <v>166</v>
      </c>
      <c r="AH865" t="s">
        <v>167</v>
      </c>
      <c r="AI865" t="s">
        <v>169</v>
      </c>
      <c r="AJ865" t="s">
        <v>170</v>
      </c>
      <c r="AK865" t="s">
        <v>175</v>
      </c>
      <c r="AL865" s="27" t="s">
        <v>177</v>
      </c>
    </row>
    <row r="866" spans="1:38" x14ac:dyDescent="0.25">
      <c r="A866">
        <v>865</v>
      </c>
      <c r="B866">
        <v>105</v>
      </c>
      <c r="C866" s="1">
        <v>41490</v>
      </c>
      <c r="D866" s="62">
        <v>2013</v>
      </c>
      <c r="E866" s="62">
        <v>8</v>
      </c>
      <c r="F866" s="62">
        <v>4</v>
      </c>
      <c r="G866">
        <v>3</v>
      </c>
      <c r="H866">
        <v>3</v>
      </c>
      <c r="I866">
        <v>32.4</v>
      </c>
      <c r="J866">
        <v>8.4540000000000006</v>
      </c>
      <c r="K866">
        <v>18</v>
      </c>
      <c r="L866">
        <v>291.76658673061547</v>
      </c>
      <c r="M866">
        <v>2.4960023974414081</v>
      </c>
      <c r="N866">
        <v>156</v>
      </c>
      <c r="O866" t="s">
        <v>67</v>
      </c>
      <c r="P866" t="s">
        <v>155</v>
      </c>
      <c r="Q866" t="s">
        <v>115</v>
      </c>
      <c r="R866" t="s">
        <v>119</v>
      </c>
      <c r="S866" t="s">
        <v>139</v>
      </c>
      <c r="T866" t="s">
        <v>139</v>
      </c>
      <c r="U866" t="s">
        <v>139</v>
      </c>
      <c r="V866" t="s">
        <v>139</v>
      </c>
      <c r="W866" t="s">
        <v>139</v>
      </c>
      <c r="X866" t="s">
        <v>139</v>
      </c>
      <c r="Y866" t="s">
        <v>139</v>
      </c>
      <c r="Z866" t="s">
        <v>139</v>
      </c>
      <c r="AA866" t="s">
        <v>139</v>
      </c>
      <c r="AB866" t="s">
        <v>139</v>
      </c>
      <c r="AC866" s="36">
        <v>22.482731999999999</v>
      </c>
      <c r="AD866" s="36">
        <v>120.43151400000001</v>
      </c>
      <c r="AE866">
        <v>50</v>
      </c>
      <c r="AF866" s="37" t="s">
        <v>174</v>
      </c>
      <c r="AG866" s="37" t="s">
        <v>166</v>
      </c>
      <c r="AH866" t="s">
        <v>168</v>
      </c>
      <c r="AI866" t="s">
        <v>169</v>
      </c>
      <c r="AJ866" t="s">
        <v>170</v>
      </c>
      <c r="AK866" t="s">
        <v>172</v>
      </c>
      <c r="AL866" s="27" t="s">
        <v>177</v>
      </c>
    </row>
    <row r="867" spans="1:38" x14ac:dyDescent="0.25">
      <c r="A867">
        <v>866</v>
      </c>
      <c r="B867">
        <v>106</v>
      </c>
      <c r="C867" s="1">
        <v>41493</v>
      </c>
      <c r="D867" s="62">
        <v>2013</v>
      </c>
      <c r="E867" s="62">
        <v>8</v>
      </c>
      <c r="F867" s="62">
        <v>7</v>
      </c>
      <c r="G867">
        <v>3</v>
      </c>
      <c r="H867">
        <v>3</v>
      </c>
      <c r="I867" t="s">
        <v>139</v>
      </c>
      <c r="J867" t="s">
        <v>139</v>
      </c>
      <c r="K867">
        <v>18</v>
      </c>
      <c r="L867">
        <v>257.79376498800951</v>
      </c>
      <c r="M867">
        <v>6.3447273646632878</v>
      </c>
      <c r="N867">
        <v>2.666666666666667</v>
      </c>
      <c r="O867" t="s">
        <v>5</v>
      </c>
      <c r="P867" t="s">
        <v>141</v>
      </c>
      <c r="Q867" t="s">
        <v>112</v>
      </c>
      <c r="R867" t="s">
        <v>116</v>
      </c>
      <c r="S867" t="s">
        <v>139</v>
      </c>
      <c r="T867" t="s">
        <v>139</v>
      </c>
      <c r="U867" t="s">
        <v>139</v>
      </c>
      <c r="V867" t="s">
        <v>139</v>
      </c>
      <c r="W867" t="s">
        <v>139</v>
      </c>
      <c r="X867" t="s">
        <v>139</v>
      </c>
      <c r="Y867" t="s">
        <v>139</v>
      </c>
      <c r="Z867" t="s">
        <v>139</v>
      </c>
      <c r="AA867" t="s">
        <v>139</v>
      </c>
      <c r="AB867" t="s">
        <v>139</v>
      </c>
      <c r="AC867" s="36">
        <v>22.482731999999999</v>
      </c>
      <c r="AD867" s="36">
        <v>120.43151400000001</v>
      </c>
      <c r="AE867">
        <v>50</v>
      </c>
      <c r="AF867" s="37" t="s">
        <v>174</v>
      </c>
      <c r="AG867" s="37" t="s">
        <v>173</v>
      </c>
      <c r="AH867" t="s">
        <v>167</v>
      </c>
      <c r="AI867" t="s">
        <v>169</v>
      </c>
      <c r="AJ867" t="s">
        <v>170</v>
      </c>
      <c r="AK867" t="s">
        <v>171</v>
      </c>
      <c r="AL867" s="27" t="s">
        <v>177</v>
      </c>
    </row>
    <row r="868" spans="1:38" x14ac:dyDescent="0.25">
      <c r="A868">
        <v>867</v>
      </c>
      <c r="B868">
        <v>106</v>
      </c>
      <c r="C868" s="1">
        <v>41493</v>
      </c>
      <c r="D868" s="62">
        <v>2013</v>
      </c>
      <c r="E868" s="62">
        <v>8</v>
      </c>
      <c r="F868" s="62">
        <v>7</v>
      </c>
      <c r="G868">
        <v>3</v>
      </c>
      <c r="H868">
        <v>3</v>
      </c>
      <c r="I868" t="s">
        <v>139</v>
      </c>
      <c r="J868" t="s">
        <v>139</v>
      </c>
      <c r="K868">
        <v>18</v>
      </c>
      <c r="L868">
        <v>257.79376498800951</v>
      </c>
      <c r="M868">
        <v>6.3447273646632878</v>
      </c>
      <c r="N868">
        <v>6.6666666666666661</v>
      </c>
      <c r="O868" t="s">
        <v>108</v>
      </c>
      <c r="P868" t="s">
        <v>141</v>
      </c>
      <c r="Q868" t="s">
        <v>114</v>
      </c>
      <c r="R868" t="s">
        <v>118</v>
      </c>
      <c r="S868" t="s">
        <v>139</v>
      </c>
      <c r="T868" t="s">
        <v>139</v>
      </c>
      <c r="U868" t="s">
        <v>139</v>
      </c>
      <c r="V868" t="s">
        <v>139</v>
      </c>
      <c r="W868" t="s">
        <v>139</v>
      </c>
      <c r="X868" t="s">
        <v>139</v>
      </c>
      <c r="Y868" t="s">
        <v>139</v>
      </c>
      <c r="Z868" t="s">
        <v>139</v>
      </c>
      <c r="AA868" t="s">
        <v>139</v>
      </c>
      <c r="AB868" t="s">
        <v>139</v>
      </c>
      <c r="AC868" s="36">
        <v>22.482731999999999</v>
      </c>
      <c r="AD868" s="36">
        <v>120.43151400000001</v>
      </c>
      <c r="AE868">
        <v>50</v>
      </c>
      <c r="AF868" s="37" t="s">
        <v>174</v>
      </c>
      <c r="AG868" s="37" t="s">
        <v>166</v>
      </c>
      <c r="AH868" t="s">
        <v>167</v>
      </c>
      <c r="AI868" t="s">
        <v>169</v>
      </c>
      <c r="AJ868" t="s">
        <v>170</v>
      </c>
      <c r="AK868" t="s">
        <v>175</v>
      </c>
      <c r="AL868" s="27" t="s">
        <v>177</v>
      </c>
    </row>
    <row r="869" spans="1:38" x14ac:dyDescent="0.25">
      <c r="A869">
        <v>868</v>
      </c>
      <c r="B869">
        <v>106</v>
      </c>
      <c r="C869" s="1">
        <v>41493</v>
      </c>
      <c r="D869" s="62">
        <v>2013</v>
      </c>
      <c r="E869" s="62">
        <v>8</v>
      </c>
      <c r="F869" s="62">
        <v>7</v>
      </c>
      <c r="G869">
        <v>3</v>
      </c>
      <c r="H869">
        <v>3</v>
      </c>
      <c r="I869" t="s">
        <v>139</v>
      </c>
      <c r="J869" t="s">
        <v>139</v>
      </c>
      <c r="K869">
        <v>18</v>
      </c>
      <c r="L869">
        <v>257.79376498800951</v>
      </c>
      <c r="M869">
        <v>6.3447273646632878</v>
      </c>
      <c r="N869">
        <v>1.3333333333333335</v>
      </c>
      <c r="O869" t="s">
        <v>9</v>
      </c>
      <c r="P869" t="s">
        <v>141</v>
      </c>
      <c r="Q869" t="s">
        <v>115</v>
      </c>
      <c r="R869" t="s">
        <v>122</v>
      </c>
      <c r="S869" t="s">
        <v>139</v>
      </c>
      <c r="T869" t="s">
        <v>139</v>
      </c>
      <c r="U869" t="s">
        <v>139</v>
      </c>
      <c r="V869" t="s">
        <v>139</v>
      </c>
      <c r="W869" t="s">
        <v>139</v>
      </c>
      <c r="X869" t="s">
        <v>139</v>
      </c>
      <c r="Y869" t="s">
        <v>139</v>
      </c>
      <c r="Z869" t="s">
        <v>139</v>
      </c>
      <c r="AA869" t="s">
        <v>139</v>
      </c>
      <c r="AB869" t="s">
        <v>139</v>
      </c>
      <c r="AC869" s="36">
        <v>22.482731999999999</v>
      </c>
      <c r="AD869" s="36">
        <v>120.43151400000001</v>
      </c>
      <c r="AE869">
        <v>50</v>
      </c>
      <c r="AF869" s="37" t="s">
        <v>174</v>
      </c>
      <c r="AG869" s="37" t="s">
        <v>166</v>
      </c>
      <c r="AH869" t="s">
        <v>168</v>
      </c>
      <c r="AI869" t="s">
        <v>169</v>
      </c>
      <c r="AJ869" t="s">
        <v>170</v>
      </c>
      <c r="AK869" t="s">
        <v>172</v>
      </c>
      <c r="AL869" s="27" t="s">
        <v>177</v>
      </c>
    </row>
    <row r="870" spans="1:38" x14ac:dyDescent="0.25">
      <c r="A870">
        <v>869</v>
      </c>
      <c r="B870">
        <v>106</v>
      </c>
      <c r="C870" s="1">
        <v>41493</v>
      </c>
      <c r="D870" s="62">
        <v>2013</v>
      </c>
      <c r="E870" s="62">
        <v>8</v>
      </c>
      <c r="F870" s="62">
        <v>7</v>
      </c>
      <c r="G870">
        <v>3</v>
      </c>
      <c r="H870">
        <v>3</v>
      </c>
      <c r="I870" t="s">
        <v>139</v>
      </c>
      <c r="J870" t="s">
        <v>139</v>
      </c>
      <c r="K870">
        <v>18</v>
      </c>
      <c r="L870">
        <v>257.79376498800951</v>
      </c>
      <c r="M870">
        <v>6.3447273646632878</v>
      </c>
      <c r="N870">
        <v>577.33333333333337</v>
      </c>
      <c r="O870" t="s">
        <v>83</v>
      </c>
      <c r="P870" t="s">
        <v>142</v>
      </c>
      <c r="Q870" t="s">
        <v>115</v>
      </c>
      <c r="R870" t="s">
        <v>115</v>
      </c>
      <c r="S870" t="s">
        <v>139</v>
      </c>
      <c r="T870" t="s">
        <v>139</v>
      </c>
      <c r="U870" t="s">
        <v>139</v>
      </c>
      <c r="V870" t="s">
        <v>139</v>
      </c>
      <c r="W870" t="s">
        <v>139</v>
      </c>
      <c r="X870" t="s">
        <v>139</v>
      </c>
      <c r="Y870" t="s">
        <v>139</v>
      </c>
      <c r="Z870" t="s">
        <v>139</v>
      </c>
      <c r="AA870" t="s">
        <v>139</v>
      </c>
      <c r="AB870" t="s">
        <v>139</v>
      </c>
      <c r="AC870" s="36">
        <v>22.482731999999999</v>
      </c>
      <c r="AD870" s="36">
        <v>120.43151400000001</v>
      </c>
      <c r="AE870">
        <v>50</v>
      </c>
      <c r="AF870" s="37" t="s">
        <v>174</v>
      </c>
      <c r="AG870" s="37" t="s">
        <v>173</v>
      </c>
      <c r="AH870" t="s">
        <v>167</v>
      </c>
      <c r="AI870" t="s">
        <v>169</v>
      </c>
      <c r="AJ870" t="s">
        <v>170</v>
      </c>
      <c r="AK870" t="s">
        <v>171</v>
      </c>
      <c r="AL870" s="27" t="s">
        <v>177</v>
      </c>
    </row>
    <row r="871" spans="1:38" x14ac:dyDescent="0.25">
      <c r="A871">
        <v>870</v>
      </c>
      <c r="B871">
        <v>106</v>
      </c>
      <c r="C871" s="1">
        <v>41493</v>
      </c>
      <c r="D871" s="62">
        <v>2013</v>
      </c>
      <c r="E871" s="62">
        <v>8</v>
      </c>
      <c r="F871" s="62">
        <v>7</v>
      </c>
      <c r="G871">
        <v>3</v>
      </c>
      <c r="H871">
        <v>3</v>
      </c>
      <c r="I871" t="s">
        <v>139</v>
      </c>
      <c r="J871" t="s">
        <v>139</v>
      </c>
      <c r="K871">
        <v>18</v>
      </c>
      <c r="L871">
        <v>257.79376498800951</v>
      </c>
      <c r="M871">
        <v>6.3447273646632878</v>
      </c>
      <c r="N871">
        <v>1.3333333333333335</v>
      </c>
      <c r="O871" t="s">
        <v>50</v>
      </c>
      <c r="P871" t="s">
        <v>50</v>
      </c>
      <c r="Q871" t="s">
        <v>115</v>
      </c>
      <c r="R871" t="s">
        <v>123</v>
      </c>
      <c r="S871" t="s">
        <v>139</v>
      </c>
      <c r="T871" t="s">
        <v>139</v>
      </c>
      <c r="U871" t="s">
        <v>139</v>
      </c>
      <c r="V871" t="s">
        <v>139</v>
      </c>
      <c r="W871" t="s">
        <v>139</v>
      </c>
      <c r="X871" t="s">
        <v>139</v>
      </c>
      <c r="Y871" t="s">
        <v>139</v>
      </c>
      <c r="Z871" t="s">
        <v>139</v>
      </c>
      <c r="AA871" t="s">
        <v>139</v>
      </c>
      <c r="AB871" t="s">
        <v>139</v>
      </c>
      <c r="AC871" s="36">
        <v>22.482731999999999</v>
      </c>
      <c r="AD871" s="36">
        <v>120.43151400000001</v>
      </c>
      <c r="AE871">
        <v>50</v>
      </c>
      <c r="AF871" s="37" t="s">
        <v>174</v>
      </c>
      <c r="AG871" s="37" t="s">
        <v>166</v>
      </c>
      <c r="AH871" t="s">
        <v>167</v>
      </c>
      <c r="AI871" t="s">
        <v>169</v>
      </c>
      <c r="AJ871" t="s">
        <v>170</v>
      </c>
      <c r="AK871" t="s">
        <v>175</v>
      </c>
      <c r="AL871" s="27" t="s">
        <v>177</v>
      </c>
    </row>
    <row r="872" spans="1:38" x14ac:dyDescent="0.25">
      <c r="A872">
        <v>871</v>
      </c>
      <c r="B872">
        <v>106</v>
      </c>
      <c r="C872" s="1">
        <v>41493</v>
      </c>
      <c r="D872" s="62">
        <v>2013</v>
      </c>
      <c r="E872" s="62">
        <v>8</v>
      </c>
      <c r="F872" s="62">
        <v>7</v>
      </c>
      <c r="G872">
        <v>3</v>
      </c>
      <c r="H872">
        <v>3</v>
      </c>
      <c r="I872" t="s">
        <v>139</v>
      </c>
      <c r="J872" t="s">
        <v>139</v>
      </c>
      <c r="K872">
        <v>18</v>
      </c>
      <c r="L872">
        <v>257.79376498800951</v>
      </c>
      <c r="M872">
        <v>6.3447273646632878</v>
      </c>
      <c r="N872">
        <v>1.3333333333333335</v>
      </c>
      <c r="O872" t="s">
        <v>59</v>
      </c>
      <c r="P872" t="s">
        <v>150</v>
      </c>
      <c r="Q872" t="s">
        <v>115</v>
      </c>
      <c r="R872" t="s">
        <v>124</v>
      </c>
      <c r="S872" t="s">
        <v>139</v>
      </c>
      <c r="T872" t="s">
        <v>139</v>
      </c>
      <c r="U872" t="s">
        <v>139</v>
      </c>
      <c r="V872" t="s">
        <v>139</v>
      </c>
      <c r="W872" t="s">
        <v>139</v>
      </c>
      <c r="X872" t="s">
        <v>139</v>
      </c>
      <c r="Y872" t="s">
        <v>139</v>
      </c>
      <c r="Z872" t="s">
        <v>139</v>
      </c>
      <c r="AA872" t="s">
        <v>139</v>
      </c>
      <c r="AB872" t="s">
        <v>139</v>
      </c>
      <c r="AC872" s="36">
        <v>22.482731999999999</v>
      </c>
      <c r="AD872" s="36">
        <v>120.43151400000001</v>
      </c>
      <c r="AE872">
        <v>50</v>
      </c>
      <c r="AF872" s="37" t="s">
        <v>174</v>
      </c>
      <c r="AG872" s="37" t="s">
        <v>166</v>
      </c>
      <c r="AH872" t="s">
        <v>168</v>
      </c>
      <c r="AI872" t="s">
        <v>169</v>
      </c>
      <c r="AJ872" t="s">
        <v>170</v>
      </c>
      <c r="AK872" t="s">
        <v>172</v>
      </c>
      <c r="AL872" s="27" t="s">
        <v>177</v>
      </c>
    </row>
    <row r="873" spans="1:38" x14ac:dyDescent="0.25">
      <c r="A873">
        <v>872</v>
      </c>
      <c r="B873">
        <v>106</v>
      </c>
      <c r="C873" s="1">
        <v>41493</v>
      </c>
      <c r="D873" s="62">
        <v>2013</v>
      </c>
      <c r="E873" s="62">
        <v>8</v>
      </c>
      <c r="F873" s="62">
        <v>7</v>
      </c>
      <c r="G873">
        <v>3</v>
      </c>
      <c r="H873">
        <v>3</v>
      </c>
      <c r="I873" t="s">
        <v>139</v>
      </c>
      <c r="J873" t="s">
        <v>139</v>
      </c>
      <c r="K873">
        <v>18</v>
      </c>
      <c r="L873">
        <v>257.79376498800951</v>
      </c>
      <c r="M873">
        <v>6.3447273646632878</v>
      </c>
      <c r="N873">
        <v>1.3333333333333335</v>
      </c>
      <c r="O873" t="s">
        <v>60</v>
      </c>
      <c r="P873" t="s">
        <v>151</v>
      </c>
      <c r="Q873" t="s">
        <v>115</v>
      </c>
      <c r="R873" t="s">
        <v>124</v>
      </c>
      <c r="S873" t="s">
        <v>139</v>
      </c>
      <c r="T873" t="s">
        <v>139</v>
      </c>
      <c r="U873" t="s">
        <v>139</v>
      </c>
      <c r="V873" t="s">
        <v>139</v>
      </c>
      <c r="W873" t="s">
        <v>139</v>
      </c>
      <c r="X873" t="s">
        <v>139</v>
      </c>
      <c r="Y873" t="s">
        <v>139</v>
      </c>
      <c r="Z873" t="s">
        <v>139</v>
      </c>
      <c r="AA873" t="s">
        <v>139</v>
      </c>
      <c r="AB873" t="s">
        <v>139</v>
      </c>
      <c r="AC873" s="36">
        <v>22.482731999999999</v>
      </c>
      <c r="AD873" s="36">
        <v>120.43151400000001</v>
      </c>
      <c r="AE873">
        <v>50</v>
      </c>
      <c r="AF873" s="37" t="s">
        <v>174</v>
      </c>
      <c r="AG873" s="37" t="s">
        <v>173</v>
      </c>
      <c r="AH873" t="s">
        <v>167</v>
      </c>
      <c r="AI873" t="s">
        <v>169</v>
      </c>
      <c r="AJ873" t="s">
        <v>170</v>
      </c>
      <c r="AK873" t="s">
        <v>171</v>
      </c>
      <c r="AL873" s="27" t="s">
        <v>177</v>
      </c>
    </row>
    <row r="874" spans="1:38" x14ac:dyDescent="0.25">
      <c r="A874">
        <v>873</v>
      </c>
      <c r="B874">
        <v>106</v>
      </c>
      <c r="C874" s="1">
        <v>41493</v>
      </c>
      <c r="D874" s="62">
        <v>2013</v>
      </c>
      <c r="E874" s="62">
        <v>8</v>
      </c>
      <c r="F874" s="62">
        <v>7</v>
      </c>
      <c r="G874">
        <v>3</v>
      </c>
      <c r="H874">
        <v>3</v>
      </c>
      <c r="I874" t="s">
        <v>139</v>
      </c>
      <c r="J874" t="s">
        <v>139</v>
      </c>
      <c r="K874">
        <v>18</v>
      </c>
      <c r="L874">
        <v>257.79376498800951</v>
      </c>
      <c r="M874">
        <v>6.3447273646632878</v>
      </c>
      <c r="N874">
        <v>253.33333333333334</v>
      </c>
      <c r="O874" t="s">
        <v>67</v>
      </c>
      <c r="P874" t="s">
        <v>155</v>
      </c>
      <c r="Q874" t="s">
        <v>115</v>
      </c>
      <c r="R874" t="s">
        <v>119</v>
      </c>
      <c r="S874" t="s">
        <v>139</v>
      </c>
      <c r="T874" t="s">
        <v>139</v>
      </c>
      <c r="U874" t="s">
        <v>139</v>
      </c>
      <c r="V874" t="s">
        <v>139</v>
      </c>
      <c r="W874" t="s">
        <v>139</v>
      </c>
      <c r="X874" t="s">
        <v>139</v>
      </c>
      <c r="Y874" t="s">
        <v>139</v>
      </c>
      <c r="Z874" t="s">
        <v>139</v>
      </c>
      <c r="AA874" t="s">
        <v>139</v>
      </c>
      <c r="AB874" t="s">
        <v>139</v>
      </c>
      <c r="AC874" s="36">
        <v>22.482731999999999</v>
      </c>
      <c r="AD874" s="36">
        <v>120.43151400000001</v>
      </c>
      <c r="AE874">
        <v>50</v>
      </c>
      <c r="AF874" s="37" t="s">
        <v>174</v>
      </c>
      <c r="AG874" s="37" t="s">
        <v>166</v>
      </c>
      <c r="AH874" t="s">
        <v>167</v>
      </c>
      <c r="AI874" t="s">
        <v>169</v>
      </c>
      <c r="AJ874" t="s">
        <v>170</v>
      </c>
      <c r="AK874" t="s">
        <v>175</v>
      </c>
      <c r="AL874" s="27" t="s">
        <v>177</v>
      </c>
    </row>
    <row r="875" spans="1:38" x14ac:dyDescent="0.25">
      <c r="A875">
        <v>874</v>
      </c>
      <c r="B875">
        <v>107</v>
      </c>
      <c r="C875" s="1">
        <v>41551</v>
      </c>
      <c r="D875" s="62">
        <v>2013</v>
      </c>
      <c r="E875" s="62">
        <v>10</v>
      </c>
      <c r="F875" s="62">
        <v>4</v>
      </c>
      <c r="G875">
        <v>3</v>
      </c>
      <c r="H875">
        <v>4</v>
      </c>
      <c r="I875">
        <v>30.4</v>
      </c>
      <c r="J875">
        <v>8</v>
      </c>
      <c r="K875">
        <v>15</v>
      </c>
      <c r="L875">
        <v>183.05355715427655</v>
      </c>
      <c r="M875">
        <v>7.8014473604888694</v>
      </c>
      <c r="N875">
        <v>15.238095238095239</v>
      </c>
      <c r="O875" t="s">
        <v>5</v>
      </c>
      <c r="P875" t="s">
        <v>141</v>
      </c>
      <c r="Q875" t="s">
        <v>112</v>
      </c>
      <c r="R875" t="s">
        <v>116</v>
      </c>
      <c r="S875">
        <v>0.71630000000000005</v>
      </c>
      <c r="T875">
        <v>3.0136909817254538E-2</v>
      </c>
      <c r="U875">
        <v>0.81519999999999992</v>
      </c>
      <c r="V875">
        <v>2.895130010513822E-2</v>
      </c>
      <c r="W875">
        <v>12.3</v>
      </c>
      <c r="X875">
        <v>3.7727090178455751</v>
      </c>
      <c r="Y875">
        <v>1.1000000000000001</v>
      </c>
      <c r="Z875">
        <v>0.316227766016838</v>
      </c>
      <c r="AA875">
        <v>1.5</v>
      </c>
      <c r="AB875">
        <v>0.52704627669472992</v>
      </c>
      <c r="AC875" s="36">
        <v>22.482731999999999</v>
      </c>
      <c r="AD875" s="36">
        <v>120.43151400000001</v>
      </c>
      <c r="AE875">
        <v>50</v>
      </c>
      <c r="AF875" s="37" t="s">
        <v>174</v>
      </c>
      <c r="AG875" s="37" t="s">
        <v>166</v>
      </c>
      <c r="AH875" t="s">
        <v>168</v>
      </c>
      <c r="AI875" t="s">
        <v>169</v>
      </c>
      <c r="AJ875" t="s">
        <v>170</v>
      </c>
      <c r="AK875" t="s">
        <v>172</v>
      </c>
      <c r="AL875" s="27" t="s">
        <v>177</v>
      </c>
    </row>
    <row r="876" spans="1:38" x14ac:dyDescent="0.25">
      <c r="A876">
        <v>875</v>
      </c>
      <c r="B876">
        <v>107</v>
      </c>
      <c r="C876" s="1">
        <v>41551</v>
      </c>
      <c r="D876" s="62">
        <v>2013</v>
      </c>
      <c r="E876" s="62">
        <v>10</v>
      </c>
      <c r="F876" s="62">
        <v>4</v>
      </c>
      <c r="G876">
        <v>3</v>
      </c>
      <c r="H876">
        <v>4</v>
      </c>
      <c r="I876">
        <v>30.4</v>
      </c>
      <c r="J876">
        <v>8</v>
      </c>
      <c r="K876">
        <v>15</v>
      </c>
      <c r="L876">
        <v>183.05355715427655</v>
      </c>
      <c r="M876">
        <v>7.8014473604888694</v>
      </c>
      <c r="N876">
        <v>23.80952380952381</v>
      </c>
      <c r="O876" t="s">
        <v>7</v>
      </c>
      <c r="P876" t="s">
        <v>141</v>
      </c>
      <c r="Q876" t="s">
        <v>112</v>
      </c>
      <c r="R876" t="s">
        <v>117</v>
      </c>
      <c r="S876" t="s">
        <v>139</v>
      </c>
      <c r="T876" t="s">
        <v>139</v>
      </c>
      <c r="U876" t="s">
        <v>139</v>
      </c>
      <c r="V876" t="s">
        <v>139</v>
      </c>
      <c r="W876" t="s">
        <v>139</v>
      </c>
      <c r="X876" t="s">
        <v>139</v>
      </c>
      <c r="Y876" t="s">
        <v>139</v>
      </c>
      <c r="Z876" t="s">
        <v>139</v>
      </c>
      <c r="AA876" t="s">
        <v>139</v>
      </c>
      <c r="AB876" t="s">
        <v>139</v>
      </c>
      <c r="AC876" s="36">
        <v>22.482731999999999</v>
      </c>
      <c r="AD876" s="36">
        <v>120.43151400000001</v>
      </c>
      <c r="AE876">
        <v>50</v>
      </c>
      <c r="AF876" s="37" t="s">
        <v>174</v>
      </c>
      <c r="AG876" s="37" t="s">
        <v>173</v>
      </c>
      <c r="AH876" t="s">
        <v>167</v>
      </c>
      <c r="AI876" t="s">
        <v>169</v>
      </c>
      <c r="AJ876" t="s">
        <v>170</v>
      </c>
      <c r="AK876" t="s">
        <v>171</v>
      </c>
      <c r="AL876" s="27" t="s">
        <v>177</v>
      </c>
    </row>
    <row r="877" spans="1:38" x14ac:dyDescent="0.25">
      <c r="A877">
        <v>876</v>
      </c>
      <c r="B877">
        <v>107</v>
      </c>
      <c r="C877" s="1">
        <v>41551</v>
      </c>
      <c r="D877" s="62">
        <v>2013</v>
      </c>
      <c r="E877" s="62">
        <v>10</v>
      </c>
      <c r="F877" s="62">
        <v>4</v>
      </c>
      <c r="G877">
        <v>3</v>
      </c>
      <c r="H877">
        <v>4</v>
      </c>
      <c r="I877">
        <v>30.4</v>
      </c>
      <c r="J877">
        <v>8</v>
      </c>
      <c r="K877">
        <v>15</v>
      </c>
      <c r="L877">
        <v>183.05355715427655</v>
      </c>
      <c r="M877">
        <v>7.8014473604888694</v>
      </c>
      <c r="N877">
        <v>68.571428571428569</v>
      </c>
      <c r="O877" t="s">
        <v>108</v>
      </c>
      <c r="P877" t="s">
        <v>141</v>
      </c>
      <c r="Q877" t="s">
        <v>114</v>
      </c>
      <c r="R877" t="s">
        <v>118</v>
      </c>
      <c r="S877" t="s">
        <v>139</v>
      </c>
      <c r="T877" t="s">
        <v>139</v>
      </c>
      <c r="U877" t="s">
        <v>139</v>
      </c>
      <c r="V877" t="s">
        <v>139</v>
      </c>
      <c r="W877" t="s">
        <v>139</v>
      </c>
      <c r="X877" t="s">
        <v>139</v>
      </c>
      <c r="Y877" t="s">
        <v>139</v>
      </c>
      <c r="Z877" t="s">
        <v>139</v>
      </c>
      <c r="AA877" t="s">
        <v>139</v>
      </c>
      <c r="AB877" t="s">
        <v>139</v>
      </c>
      <c r="AC877" s="36">
        <v>22.482731999999999</v>
      </c>
      <c r="AD877" s="36">
        <v>120.43151400000001</v>
      </c>
      <c r="AE877">
        <v>50</v>
      </c>
      <c r="AF877" s="37" t="s">
        <v>174</v>
      </c>
      <c r="AG877" s="37" t="s">
        <v>166</v>
      </c>
      <c r="AH877" t="s">
        <v>167</v>
      </c>
      <c r="AI877" t="s">
        <v>169</v>
      </c>
      <c r="AJ877" t="s">
        <v>170</v>
      </c>
      <c r="AK877" t="s">
        <v>175</v>
      </c>
      <c r="AL877" s="27" t="s">
        <v>177</v>
      </c>
    </row>
    <row r="878" spans="1:38" x14ac:dyDescent="0.25">
      <c r="A878">
        <v>877</v>
      </c>
      <c r="B878">
        <v>107</v>
      </c>
      <c r="C878" s="1">
        <v>41551</v>
      </c>
      <c r="D878" s="62">
        <v>2013</v>
      </c>
      <c r="E878" s="62">
        <v>10</v>
      </c>
      <c r="F878" s="62">
        <v>4</v>
      </c>
      <c r="G878">
        <v>3</v>
      </c>
      <c r="H878">
        <v>4</v>
      </c>
      <c r="I878">
        <v>30.4</v>
      </c>
      <c r="J878">
        <v>8</v>
      </c>
      <c r="K878">
        <v>15</v>
      </c>
      <c r="L878">
        <v>183.05355715427655</v>
      </c>
      <c r="M878">
        <v>7.8014473604888694</v>
      </c>
      <c r="N878">
        <v>240</v>
      </c>
      <c r="O878" t="s">
        <v>9</v>
      </c>
      <c r="P878" t="s">
        <v>141</v>
      </c>
      <c r="Q878" t="s">
        <v>115</v>
      </c>
      <c r="R878" t="s">
        <v>122</v>
      </c>
      <c r="S878" t="s">
        <v>139</v>
      </c>
      <c r="T878" t="s">
        <v>139</v>
      </c>
      <c r="U878" t="s">
        <v>139</v>
      </c>
      <c r="V878" t="s">
        <v>139</v>
      </c>
      <c r="W878" t="s">
        <v>139</v>
      </c>
      <c r="X878" t="s">
        <v>139</v>
      </c>
      <c r="Y878" t="s">
        <v>139</v>
      </c>
      <c r="Z878" t="s">
        <v>139</v>
      </c>
      <c r="AA878" t="s">
        <v>139</v>
      </c>
      <c r="AB878" t="s">
        <v>139</v>
      </c>
      <c r="AC878" s="36">
        <v>22.482731999999999</v>
      </c>
      <c r="AD878" s="36">
        <v>120.43151400000001</v>
      </c>
      <c r="AE878">
        <v>50</v>
      </c>
      <c r="AF878" s="37" t="s">
        <v>174</v>
      </c>
      <c r="AG878" s="37" t="s">
        <v>166</v>
      </c>
      <c r="AH878" t="s">
        <v>168</v>
      </c>
      <c r="AI878" t="s">
        <v>169</v>
      </c>
      <c r="AJ878" t="s">
        <v>170</v>
      </c>
      <c r="AK878" t="s">
        <v>172</v>
      </c>
      <c r="AL878" s="27" t="s">
        <v>177</v>
      </c>
    </row>
    <row r="879" spans="1:38" x14ac:dyDescent="0.25">
      <c r="A879">
        <v>878</v>
      </c>
      <c r="B879">
        <v>107</v>
      </c>
      <c r="C879" s="1">
        <v>41551</v>
      </c>
      <c r="D879" s="62">
        <v>2013</v>
      </c>
      <c r="E879" s="62">
        <v>10</v>
      </c>
      <c r="F879" s="62">
        <v>4</v>
      </c>
      <c r="G879">
        <v>3</v>
      </c>
      <c r="H879">
        <v>4</v>
      </c>
      <c r="I879">
        <v>30.4</v>
      </c>
      <c r="J879">
        <v>8</v>
      </c>
      <c r="K879">
        <v>15</v>
      </c>
      <c r="L879">
        <v>183.05355715427655</v>
      </c>
      <c r="M879">
        <v>7.8014473604888694</v>
      </c>
      <c r="N879">
        <v>4.7619047619047619</v>
      </c>
      <c r="O879" t="s">
        <v>58</v>
      </c>
      <c r="P879" t="s">
        <v>149</v>
      </c>
      <c r="Q879" t="s">
        <v>115</v>
      </c>
      <c r="R879" t="s">
        <v>115</v>
      </c>
      <c r="S879" t="s">
        <v>139</v>
      </c>
      <c r="T879" t="s">
        <v>139</v>
      </c>
      <c r="U879" t="s">
        <v>139</v>
      </c>
      <c r="V879" t="s">
        <v>139</v>
      </c>
      <c r="W879" t="s">
        <v>139</v>
      </c>
      <c r="X879" t="s">
        <v>139</v>
      </c>
      <c r="Y879" t="s">
        <v>139</v>
      </c>
      <c r="Z879" t="s">
        <v>139</v>
      </c>
      <c r="AA879" t="s">
        <v>139</v>
      </c>
      <c r="AB879" t="s">
        <v>139</v>
      </c>
      <c r="AC879" s="36">
        <v>22.482731999999999</v>
      </c>
      <c r="AD879" s="36">
        <v>120.43151400000001</v>
      </c>
      <c r="AE879">
        <v>50</v>
      </c>
      <c r="AF879" s="37" t="s">
        <v>174</v>
      </c>
      <c r="AG879" s="37" t="s">
        <v>173</v>
      </c>
      <c r="AH879" t="s">
        <v>167</v>
      </c>
      <c r="AI879" t="s">
        <v>169</v>
      </c>
      <c r="AJ879" t="s">
        <v>170</v>
      </c>
      <c r="AK879" t="s">
        <v>171</v>
      </c>
      <c r="AL879" s="27" t="s">
        <v>177</v>
      </c>
    </row>
    <row r="880" spans="1:38" x14ac:dyDescent="0.25">
      <c r="A880">
        <v>879</v>
      </c>
      <c r="B880">
        <v>107</v>
      </c>
      <c r="C880" s="1">
        <v>41551</v>
      </c>
      <c r="D880" s="62">
        <v>2013</v>
      </c>
      <c r="E880" s="62">
        <v>10</v>
      </c>
      <c r="F880" s="62">
        <v>4</v>
      </c>
      <c r="G880">
        <v>3</v>
      </c>
      <c r="H880">
        <v>4</v>
      </c>
      <c r="I880">
        <v>30.4</v>
      </c>
      <c r="J880">
        <v>8</v>
      </c>
      <c r="K880">
        <v>15</v>
      </c>
      <c r="L880">
        <v>183.05355715427655</v>
      </c>
      <c r="M880">
        <v>7.8014473604888694</v>
      </c>
      <c r="N880">
        <v>50.476190476190474</v>
      </c>
      <c r="O880" t="s">
        <v>67</v>
      </c>
      <c r="P880" t="s">
        <v>155</v>
      </c>
      <c r="Q880" t="s">
        <v>115</v>
      </c>
      <c r="R880" t="s">
        <v>119</v>
      </c>
      <c r="S880" t="s">
        <v>139</v>
      </c>
      <c r="T880" t="s">
        <v>139</v>
      </c>
      <c r="U880" t="s">
        <v>139</v>
      </c>
      <c r="V880" t="s">
        <v>139</v>
      </c>
      <c r="W880" t="s">
        <v>139</v>
      </c>
      <c r="X880" t="s">
        <v>139</v>
      </c>
      <c r="Y880" t="s">
        <v>139</v>
      </c>
      <c r="Z880" t="s">
        <v>139</v>
      </c>
      <c r="AA880" t="s">
        <v>139</v>
      </c>
      <c r="AB880" t="s">
        <v>139</v>
      </c>
      <c r="AC880" s="36">
        <v>22.482731999999999</v>
      </c>
      <c r="AD880" s="36">
        <v>120.43151400000001</v>
      </c>
      <c r="AE880">
        <v>50</v>
      </c>
      <c r="AF880" s="37" t="s">
        <v>174</v>
      </c>
      <c r="AG880" s="37" t="s">
        <v>166</v>
      </c>
      <c r="AH880" t="s">
        <v>167</v>
      </c>
      <c r="AI880" t="s">
        <v>169</v>
      </c>
      <c r="AJ880" t="s">
        <v>170</v>
      </c>
      <c r="AK880" t="s">
        <v>175</v>
      </c>
      <c r="AL880" s="27" t="s">
        <v>177</v>
      </c>
    </row>
    <row r="881" spans="1:38" x14ac:dyDescent="0.25">
      <c r="A881">
        <v>880</v>
      </c>
      <c r="B881">
        <v>108</v>
      </c>
      <c r="C881" s="1">
        <v>41554</v>
      </c>
      <c r="D881" s="62">
        <v>2013</v>
      </c>
      <c r="E881" s="62">
        <v>10</v>
      </c>
      <c r="F881" s="62">
        <v>7</v>
      </c>
      <c r="G881">
        <v>3</v>
      </c>
      <c r="H881">
        <v>4</v>
      </c>
      <c r="I881">
        <v>29.3</v>
      </c>
      <c r="J881">
        <v>8</v>
      </c>
      <c r="K881">
        <v>13</v>
      </c>
      <c r="L881">
        <v>158.67306155075937</v>
      </c>
      <c r="M881">
        <v>0.69226650981969695</v>
      </c>
      <c r="N881">
        <v>5.6</v>
      </c>
      <c r="O881" t="s">
        <v>5</v>
      </c>
      <c r="P881" t="s">
        <v>141</v>
      </c>
      <c r="Q881" t="s">
        <v>112</v>
      </c>
      <c r="R881" t="s">
        <v>116</v>
      </c>
      <c r="S881" t="s">
        <v>139</v>
      </c>
      <c r="T881" t="s">
        <v>139</v>
      </c>
      <c r="U881" t="s">
        <v>139</v>
      </c>
      <c r="V881" t="s">
        <v>139</v>
      </c>
      <c r="W881" t="s">
        <v>139</v>
      </c>
      <c r="X881" t="s">
        <v>139</v>
      </c>
      <c r="Y881" t="s">
        <v>139</v>
      </c>
      <c r="Z881" t="s">
        <v>139</v>
      </c>
      <c r="AA881" t="s">
        <v>139</v>
      </c>
      <c r="AB881" t="s">
        <v>139</v>
      </c>
      <c r="AC881" s="36">
        <v>22.482731999999999</v>
      </c>
      <c r="AD881" s="36">
        <v>120.43151400000001</v>
      </c>
      <c r="AE881">
        <v>50</v>
      </c>
      <c r="AF881" s="37" t="s">
        <v>174</v>
      </c>
      <c r="AG881" s="37" t="s">
        <v>166</v>
      </c>
      <c r="AH881" t="s">
        <v>168</v>
      </c>
      <c r="AI881" t="s">
        <v>169</v>
      </c>
      <c r="AJ881" t="s">
        <v>170</v>
      </c>
      <c r="AK881" t="s">
        <v>172</v>
      </c>
      <c r="AL881" s="27" t="s">
        <v>177</v>
      </c>
    </row>
    <row r="882" spans="1:38" x14ac:dyDescent="0.25">
      <c r="A882">
        <v>881</v>
      </c>
      <c r="B882">
        <v>108</v>
      </c>
      <c r="C882" s="1">
        <v>41554</v>
      </c>
      <c r="D882" s="62">
        <v>2013</v>
      </c>
      <c r="E882" s="62">
        <v>10</v>
      </c>
      <c r="F882" s="62">
        <v>7</v>
      </c>
      <c r="G882">
        <v>3</v>
      </c>
      <c r="H882">
        <v>4</v>
      </c>
      <c r="I882">
        <v>29.3</v>
      </c>
      <c r="J882">
        <v>8</v>
      </c>
      <c r="K882">
        <v>13</v>
      </c>
      <c r="L882">
        <v>158.67306155075937</v>
      </c>
      <c r="M882">
        <v>0.69226650981969695</v>
      </c>
      <c r="N882">
        <v>24</v>
      </c>
      <c r="O882" t="s">
        <v>7</v>
      </c>
      <c r="P882" t="s">
        <v>141</v>
      </c>
      <c r="Q882" t="s">
        <v>112</v>
      </c>
      <c r="R882" t="s">
        <v>117</v>
      </c>
      <c r="S882" t="s">
        <v>139</v>
      </c>
      <c r="T882" t="s">
        <v>139</v>
      </c>
      <c r="U882" t="s">
        <v>139</v>
      </c>
      <c r="V882" t="s">
        <v>139</v>
      </c>
      <c r="W882" t="s">
        <v>139</v>
      </c>
      <c r="X882" t="s">
        <v>139</v>
      </c>
      <c r="Y882" t="s">
        <v>139</v>
      </c>
      <c r="Z882" t="s">
        <v>139</v>
      </c>
      <c r="AA882" t="s">
        <v>139</v>
      </c>
      <c r="AB882" t="s">
        <v>139</v>
      </c>
      <c r="AC882" s="36">
        <v>22.482731999999999</v>
      </c>
      <c r="AD882" s="36">
        <v>120.43151400000001</v>
      </c>
      <c r="AE882">
        <v>50</v>
      </c>
      <c r="AF882" s="37" t="s">
        <v>174</v>
      </c>
      <c r="AG882" s="37" t="s">
        <v>173</v>
      </c>
      <c r="AH882" t="s">
        <v>167</v>
      </c>
      <c r="AI882" t="s">
        <v>169</v>
      </c>
      <c r="AJ882" t="s">
        <v>170</v>
      </c>
      <c r="AK882" t="s">
        <v>171</v>
      </c>
      <c r="AL882" s="27" t="s">
        <v>177</v>
      </c>
    </row>
    <row r="883" spans="1:38" x14ac:dyDescent="0.25">
      <c r="A883">
        <v>882</v>
      </c>
      <c r="B883">
        <v>108</v>
      </c>
      <c r="C883" s="1">
        <v>41554</v>
      </c>
      <c r="D883" s="62">
        <v>2013</v>
      </c>
      <c r="E883" s="62">
        <v>10</v>
      </c>
      <c r="F883" s="62">
        <v>7</v>
      </c>
      <c r="G883">
        <v>3</v>
      </c>
      <c r="H883">
        <v>4</v>
      </c>
      <c r="I883">
        <v>29.3</v>
      </c>
      <c r="J883">
        <v>8</v>
      </c>
      <c r="K883">
        <v>13</v>
      </c>
      <c r="L883">
        <v>158.67306155075937</v>
      </c>
      <c r="M883">
        <v>0.69226650981969695</v>
      </c>
      <c r="N883">
        <v>25.6</v>
      </c>
      <c r="O883" t="s">
        <v>108</v>
      </c>
      <c r="P883" t="s">
        <v>141</v>
      </c>
      <c r="Q883" t="s">
        <v>114</v>
      </c>
      <c r="R883" t="s">
        <v>118</v>
      </c>
      <c r="S883" t="s">
        <v>139</v>
      </c>
      <c r="T883" t="s">
        <v>139</v>
      </c>
      <c r="U883" t="s">
        <v>139</v>
      </c>
      <c r="V883" t="s">
        <v>139</v>
      </c>
      <c r="W883" t="s">
        <v>139</v>
      </c>
      <c r="X883" t="s">
        <v>139</v>
      </c>
      <c r="Y883" t="s">
        <v>139</v>
      </c>
      <c r="Z883" t="s">
        <v>139</v>
      </c>
      <c r="AA883" t="s">
        <v>139</v>
      </c>
      <c r="AB883" t="s">
        <v>139</v>
      </c>
      <c r="AC883" s="36">
        <v>22.482731999999999</v>
      </c>
      <c r="AD883" s="36">
        <v>120.43151400000001</v>
      </c>
      <c r="AE883">
        <v>50</v>
      </c>
      <c r="AF883" s="37" t="s">
        <v>174</v>
      </c>
      <c r="AG883" s="37" t="s">
        <v>166</v>
      </c>
      <c r="AH883" t="s">
        <v>167</v>
      </c>
      <c r="AI883" t="s">
        <v>169</v>
      </c>
      <c r="AJ883" t="s">
        <v>170</v>
      </c>
      <c r="AK883" t="s">
        <v>175</v>
      </c>
      <c r="AL883" s="27" t="s">
        <v>177</v>
      </c>
    </row>
    <row r="884" spans="1:38" x14ac:dyDescent="0.25">
      <c r="A884">
        <v>883</v>
      </c>
      <c r="B884">
        <v>108</v>
      </c>
      <c r="C884" s="1">
        <v>41554</v>
      </c>
      <c r="D884" s="62">
        <v>2013</v>
      </c>
      <c r="E884" s="62">
        <v>10</v>
      </c>
      <c r="F884" s="62">
        <v>7</v>
      </c>
      <c r="G884">
        <v>3</v>
      </c>
      <c r="H884">
        <v>4</v>
      </c>
      <c r="I884">
        <v>29.3</v>
      </c>
      <c r="J884">
        <v>8</v>
      </c>
      <c r="K884">
        <v>13</v>
      </c>
      <c r="L884">
        <v>158.67306155075937</v>
      </c>
      <c r="M884">
        <v>0.69226650981969695</v>
      </c>
      <c r="N884">
        <v>103.2</v>
      </c>
      <c r="O884" t="s">
        <v>9</v>
      </c>
      <c r="P884" t="s">
        <v>141</v>
      </c>
      <c r="Q884" t="s">
        <v>115</v>
      </c>
      <c r="R884" t="s">
        <v>122</v>
      </c>
      <c r="S884" t="s">
        <v>139</v>
      </c>
      <c r="T884" t="s">
        <v>139</v>
      </c>
      <c r="U884" t="s">
        <v>139</v>
      </c>
      <c r="V884" t="s">
        <v>139</v>
      </c>
      <c r="W884" t="s">
        <v>139</v>
      </c>
      <c r="X884" t="s">
        <v>139</v>
      </c>
      <c r="Y884" t="s">
        <v>139</v>
      </c>
      <c r="Z884" t="s">
        <v>139</v>
      </c>
      <c r="AA884" t="s">
        <v>139</v>
      </c>
      <c r="AB884" t="s">
        <v>139</v>
      </c>
      <c r="AC884" s="36">
        <v>22.482731999999999</v>
      </c>
      <c r="AD884" s="36">
        <v>120.43151400000001</v>
      </c>
      <c r="AE884">
        <v>50</v>
      </c>
      <c r="AF884" s="37" t="s">
        <v>174</v>
      </c>
      <c r="AG884" s="37" t="s">
        <v>166</v>
      </c>
      <c r="AH884" t="s">
        <v>168</v>
      </c>
      <c r="AI884" t="s">
        <v>169</v>
      </c>
      <c r="AJ884" t="s">
        <v>170</v>
      </c>
      <c r="AK884" t="s">
        <v>172</v>
      </c>
      <c r="AL884" s="27" t="s">
        <v>177</v>
      </c>
    </row>
    <row r="885" spans="1:38" x14ac:dyDescent="0.25">
      <c r="A885">
        <v>884</v>
      </c>
      <c r="B885">
        <v>108</v>
      </c>
      <c r="C885" s="1">
        <v>41554</v>
      </c>
      <c r="D885" s="62">
        <v>2013</v>
      </c>
      <c r="E885" s="62">
        <v>10</v>
      </c>
      <c r="F885" s="62">
        <v>7</v>
      </c>
      <c r="G885">
        <v>3</v>
      </c>
      <c r="H885">
        <v>4</v>
      </c>
      <c r="I885">
        <v>29.3</v>
      </c>
      <c r="J885">
        <v>8</v>
      </c>
      <c r="K885">
        <v>13</v>
      </c>
      <c r="L885">
        <v>158.67306155075937</v>
      </c>
      <c r="M885">
        <v>0.69226650981969695</v>
      </c>
      <c r="N885">
        <v>366.4</v>
      </c>
      <c r="O885" t="s">
        <v>83</v>
      </c>
      <c r="P885" t="s">
        <v>142</v>
      </c>
      <c r="Q885" t="s">
        <v>115</v>
      </c>
      <c r="R885" t="s">
        <v>115</v>
      </c>
      <c r="S885" t="s">
        <v>139</v>
      </c>
      <c r="T885" t="s">
        <v>139</v>
      </c>
      <c r="U885" t="s">
        <v>139</v>
      </c>
      <c r="V885" t="s">
        <v>139</v>
      </c>
      <c r="W885" t="s">
        <v>139</v>
      </c>
      <c r="X885" t="s">
        <v>139</v>
      </c>
      <c r="Y885" t="s">
        <v>139</v>
      </c>
      <c r="Z885" t="s">
        <v>139</v>
      </c>
      <c r="AA885" t="s">
        <v>139</v>
      </c>
      <c r="AB885" t="s">
        <v>139</v>
      </c>
      <c r="AC885" s="36">
        <v>22.482731999999999</v>
      </c>
      <c r="AD885" s="36">
        <v>120.43151400000001</v>
      </c>
      <c r="AE885">
        <v>50</v>
      </c>
      <c r="AF885" s="37" t="s">
        <v>174</v>
      </c>
      <c r="AG885" s="37" t="s">
        <v>173</v>
      </c>
      <c r="AH885" t="s">
        <v>167</v>
      </c>
      <c r="AI885" t="s">
        <v>169</v>
      </c>
      <c r="AJ885" t="s">
        <v>170</v>
      </c>
      <c r="AK885" t="s">
        <v>171</v>
      </c>
      <c r="AL885" s="27" t="s">
        <v>177</v>
      </c>
    </row>
    <row r="886" spans="1:38" x14ac:dyDescent="0.25">
      <c r="A886">
        <v>885</v>
      </c>
      <c r="B886">
        <v>108</v>
      </c>
      <c r="C886" s="1">
        <v>41554</v>
      </c>
      <c r="D886" s="62">
        <v>2013</v>
      </c>
      <c r="E886" s="62">
        <v>10</v>
      </c>
      <c r="F886" s="62">
        <v>7</v>
      </c>
      <c r="G886">
        <v>3</v>
      </c>
      <c r="H886">
        <v>4</v>
      </c>
      <c r="I886">
        <v>29.3</v>
      </c>
      <c r="J886">
        <v>8</v>
      </c>
      <c r="K886">
        <v>13</v>
      </c>
      <c r="L886">
        <v>158.67306155075937</v>
      </c>
      <c r="M886">
        <v>0.69226650981969695</v>
      </c>
      <c r="N886">
        <v>36.799999999999997</v>
      </c>
      <c r="O886" t="s">
        <v>67</v>
      </c>
      <c r="P886" t="s">
        <v>155</v>
      </c>
      <c r="Q886" t="s">
        <v>115</v>
      </c>
      <c r="R886" t="s">
        <v>119</v>
      </c>
      <c r="S886" t="s">
        <v>139</v>
      </c>
      <c r="T886" t="s">
        <v>139</v>
      </c>
      <c r="U886" t="s">
        <v>139</v>
      </c>
      <c r="V886" t="s">
        <v>139</v>
      </c>
      <c r="W886" t="s">
        <v>139</v>
      </c>
      <c r="X886" t="s">
        <v>139</v>
      </c>
      <c r="Y886" t="s">
        <v>139</v>
      </c>
      <c r="Z886" t="s">
        <v>139</v>
      </c>
      <c r="AA886" t="s">
        <v>139</v>
      </c>
      <c r="AB886" t="s">
        <v>139</v>
      </c>
      <c r="AC886" s="36">
        <v>22.482731999999999</v>
      </c>
      <c r="AD886" s="36">
        <v>120.43151400000001</v>
      </c>
      <c r="AE886">
        <v>50</v>
      </c>
      <c r="AF886" s="37" t="s">
        <v>174</v>
      </c>
      <c r="AG886" s="37" t="s">
        <v>166</v>
      </c>
      <c r="AH886" t="s">
        <v>167</v>
      </c>
      <c r="AI886" t="s">
        <v>169</v>
      </c>
      <c r="AJ886" t="s">
        <v>170</v>
      </c>
      <c r="AK886" t="s">
        <v>175</v>
      </c>
      <c r="AL886" s="27" t="s">
        <v>177</v>
      </c>
    </row>
    <row r="887" spans="1:38" x14ac:dyDescent="0.25">
      <c r="A887">
        <v>886</v>
      </c>
      <c r="B887">
        <v>109</v>
      </c>
      <c r="C887" s="1">
        <v>41557</v>
      </c>
      <c r="D887" s="62">
        <v>2013</v>
      </c>
      <c r="E887" s="62">
        <v>10</v>
      </c>
      <c r="F887" s="62">
        <v>10</v>
      </c>
      <c r="G887">
        <v>3</v>
      </c>
      <c r="H887">
        <v>4</v>
      </c>
      <c r="I887">
        <v>29.7</v>
      </c>
      <c r="J887">
        <v>8</v>
      </c>
      <c r="K887">
        <v>14</v>
      </c>
      <c r="L887">
        <v>125.09992006394883</v>
      </c>
      <c r="M887">
        <v>3.6631300519231296</v>
      </c>
      <c r="N887">
        <v>26.666666666666664</v>
      </c>
      <c r="O887" t="s">
        <v>5</v>
      </c>
      <c r="P887" t="s">
        <v>141</v>
      </c>
      <c r="Q887" t="s">
        <v>112</v>
      </c>
      <c r="R887" t="s">
        <v>116</v>
      </c>
      <c r="S887">
        <v>0.6944999999999999</v>
      </c>
      <c r="T887">
        <v>2.570019455179277E-2</v>
      </c>
      <c r="U887">
        <v>0.7762</v>
      </c>
      <c r="V887">
        <v>2.6906422199087631E-2</v>
      </c>
      <c r="W887">
        <v>15.7</v>
      </c>
      <c r="X887">
        <v>4.5716517802649834</v>
      </c>
      <c r="Y887">
        <v>1.6</v>
      </c>
      <c r="Z887">
        <v>0.51639777949432208</v>
      </c>
      <c r="AA887">
        <v>1.7</v>
      </c>
      <c r="AB887">
        <v>0.67494855771055307</v>
      </c>
      <c r="AC887" s="36">
        <v>22.482731999999999</v>
      </c>
      <c r="AD887" s="36">
        <v>120.43151400000001</v>
      </c>
      <c r="AE887">
        <v>50</v>
      </c>
      <c r="AF887" s="37" t="s">
        <v>174</v>
      </c>
      <c r="AG887" s="37" t="s">
        <v>166</v>
      </c>
      <c r="AH887" t="s">
        <v>168</v>
      </c>
      <c r="AI887" t="s">
        <v>169</v>
      </c>
      <c r="AJ887" t="s">
        <v>170</v>
      </c>
      <c r="AK887" t="s">
        <v>172</v>
      </c>
      <c r="AL887" s="27" t="s">
        <v>177</v>
      </c>
    </row>
    <row r="888" spans="1:38" x14ac:dyDescent="0.25">
      <c r="A888">
        <v>887</v>
      </c>
      <c r="B888">
        <v>109</v>
      </c>
      <c r="C888" s="1">
        <v>41557</v>
      </c>
      <c r="D888" s="62">
        <v>2013</v>
      </c>
      <c r="E888" s="62">
        <v>10</v>
      </c>
      <c r="F888" s="62">
        <v>10</v>
      </c>
      <c r="G888">
        <v>3</v>
      </c>
      <c r="H888">
        <v>4</v>
      </c>
      <c r="I888">
        <v>29.7</v>
      </c>
      <c r="J888">
        <v>8</v>
      </c>
      <c r="K888">
        <v>14</v>
      </c>
      <c r="L888">
        <v>125.09992006394883</v>
      </c>
      <c r="M888">
        <v>3.6631300519231296</v>
      </c>
      <c r="N888">
        <v>6.2222222222222214</v>
      </c>
      <c r="O888" t="s">
        <v>7</v>
      </c>
      <c r="P888" t="s">
        <v>141</v>
      </c>
      <c r="Q888" t="s">
        <v>112</v>
      </c>
      <c r="R888" t="s">
        <v>117</v>
      </c>
      <c r="S888" t="s">
        <v>139</v>
      </c>
      <c r="T888" t="s">
        <v>139</v>
      </c>
      <c r="U888" t="s">
        <v>139</v>
      </c>
      <c r="V888" t="s">
        <v>139</v>
      </c>
      <c r="W888" t="s">
        <v>139</v>
      </c>
      <c r="X888" t="s">
        <v>139</v>
      </c>
      <c r="Y888" t="s">
        <v>139</v>
      </c>
      <c r="Z888" t="s">
        <v>139</v>
      </c>
      <c r="AA888" t="s">
        <v>139</v>
      </c>
      <c r="AB888" t="s">
        <v>139</v>
      </c>
      <c r="AC888" s="36">
        <v>22.482731999999999</v>
      </c>
      <c r="AD888" s="36">
        <v>120.43151400000001</v>
      </c>
      <c r="AE888">
        <v>50</v>
      </c>
      <c r="AF888" s="37" t="s">
        <v>174</v>
      </c>
      <c r="AG888" s="37" t="s">
        <v>173</v>
      </c>
      <c r="AH888" t="s">
        <v>167</v>
      </c>
      <c r="AI888" t="s">
        <v>169</v>
      </c>
      <c r="AJ888" t="s">
        <v>170</v>
      </c>
      <c r="AK888" t="s">
        <v>171</v>
      </c>
      <c r="AL888" s="27" t="s">
        <v>177</v>
      </c>
    </row>
    <row r="889" spans="1:38" x14ac:dyDescent="0.25">
      <c r="A889">
        <v>888</v>
      </c>
      <c r="B889">
        <v>109</v>
      </c>
      <c r="C889" s="1">
        <v>41557</v>
      </c>
      <c r="D889" s="62">
        <v>2013</v>
      </c>
      <c r="E889" s="62">
        <v>10</v>
      </c>
      <c r="F889" s="62">
        <v>10</v>
      </c>
      <c r="G889">
        <v>3</v>
      </c>
      <c r="H889">
        <v>4</v>
      </c>
      <c r="I889">
        <v>29.7</v>
      </c>
      <c r="J889">
        <v>8</v>
      </c>
      <c r="K889">
        <v>14</v>
      </c>
      <c r="L889">
        <v>125.09992006394883</v>
      </c>
      <c r="M889">
        <v>3.6631300519231296</v>
      </c>
      <c r="N889">
        <v>37.333333333333336</v>
      </c>
      <c r="O889" t="s">
        <v>108</v>
      </c>
      <c r="P889" t="s">
        <v>141</v>
      </c>
      <c r="Q889" t="s">
        <v>114</v>
      </c>
      <c r="R889" t="s">
        <v>118</v>
      </c>
      <c r="S889" t="s">
        <v>139</v>
      </c>
      <c r="T889" t="s">
        <v>139</v>
      </c>
      <c r="U889" t="s">
        <v>139</v>
      </c>
      <c r="V889" t="s">
        <v>139</v>
      </c>
      <c r="W889" t="s">
        <v>139</v>
      </c>
      <c r="X889" t="s">
        <v>139</v>
      </c>
      <c r="Y889" t="s">
        <v>139</v>
      </c>
      <c r="Z889" t="s">
        <v>139</v>
      </c>
      <c r="AA889" t="s">
        <v>139</v>
      </c>
      <c r="AB889" t="s">
        <v>139</v>
      </c>
      <c r="AC889" s="36">
        <v>22.482731999999999</v>
      </c>
      <c r="AD889" s="36">
        <v>120.43151400000001</v>
      </c>
      <c r="AE889">
        <v>50</v>
      </c>
      <c r="AF889" s="37" t="s">
        <v>174</v>
      </c>
      <c r="AG889" s="37" t="s">
        <v>166</v>
      </c>
      <c r="AH889" t="s">
        <v>167</v>
      </c>
      <c r="AI889" t="s">
        <v>169</v>
      </c>
      <c r="AJ889" t="s">
        <v>170</v>
      </c>
      <c r="AK889" t="s">
        <v>175</v>
      </c>
      <c r="AL889" s="27" t="s">
        <v>177</v>
      </c>
    </row>
    <row r="890" spans="1:38" x14ac:dyDescent="0.25">
      <c r="A890">
        <v>889</v>
      </c>
      <c r="B890">
        <v>109</v>
      </c>
      <c r="C890" s="1">
        <v>41557</v>
      </c>
      <c r="D890" s="62">
        <v>2013</v>
      </c>
      <c r="E890" s="62">
        <v>10</v>
      </c>
      <c r="F890" s="62">
        <v>10</v>
      </c>
      <c r="G890">
        <v>3</v>
      </c>
      <c r="H890">
        <v>4</v>
      </c>
      <c r="I890">
        <v>29.7</v>
      </c>
      <c r="J890">
        <v>8</v>
      </c>
      <c r="K890">
        <v>14</v>
      </c>
      <c r="L890">
        <v>125.09992006394883</v>
      </c>
      <c r="M890">
        <v>3.6631300519231296</v>
      </c>
      <c r="N890">
        <v>102.22222222222223</v>
      </c>
      <c r="O890" t="s">
        <v>9</v>
      </c>
      <c r="P890" t="s">
        <v>141</v>
      </c>
      <c r="Q890" t="s">
        <v>115</v>
      </c>
      <c r="R890" t="s">
        <v>122</v>
      </c>
      <c r="S890" t="s">
        <v>139</v>
      </c>
      <c r="T890" t="s">
        <v>139</v>
      </c>
      <c r="U890" t="s">
        <v>139</v>
      </c>
      <c r="V890" t="s">
        <v>139</v>
      </c>
      <c r="W890" t="s">
        <v>139</v>
      </c>
      <c r="X890" t="s">
        <v>139</v>
      </c>
      <c r="Y890" t="s">
        <v>139</v>
      </c>
      <c r="Z890" t="s">
        <v>139</v>
      </c>
      <c r="AA890" t="s">
        <v>139</v>
      </c>
      <c r="AB890" t="s">
        <v>139</v>
      </c>
      <c r="AC890" s="36">
        <v>22.482731999999999</v>
      </c>
      <c r="AD890" s="36">
        <v>120.43151400000001</v>
      </c>
      <c r="AE890">
        <v>50</v>
      </c>
      <c r="AF890" s="37" t="s">
        <v>174</v>
      </c>
      <c r="AG890" s="37" t="s">
        <v>166</v>
      </c>
      <c r="AH890" t="s">
        <v>168</v>
      </c>
      <c r="AI890" t="s">
        <v>169</v>
      </c>
      <c r="AJ890" t="s">
        <v>170</v>
      </c>
      <c r="AK890" t="s">
        <v>172</v>
      </c>
      <c r="AL890" s="27" t="s">
        <v>177</v>
      </c>
    </row>
    <row r="891" spans="1:38" x14ac:dyDescent="0.25">
      <c r="A891">
        <v>890</v>
      </c>
      <c r="B891">
        <v>109</v>
      </c>
      <c r="C891" s="1">
        <v>41557</v>
      </c>
      <c r="D891" s="62">
        <v>2013</v>
      </c>
      <c r="E891" s="62">
        <v>10</v>
      </c>
      <c r="F891" s="62">
        <v>10</v>
      </c>
      <c r="G891">
        <v>3</v>
      </c>
      <c r="H891">
        <v>4</v>
      </c>
      <c r="I891">
        <v>29.7</v>
      </c>
      <c r="J891">
        <v>8</v>
      </c>
      <c r="K891">
        <v>14</v>
      </c>
      <c r="L891">
        <v>125.09992006394883</v>
      </c>
      <c r="M891">
        <v>3.6631300519231296</v>
      </c>
      <c r="N891">
        <v>417.77777777777783</v>
      </c>
      <c r="O891" t="s">
        <v>83</v>
      </c>
      <c r="P891" t="s">
        <v>142</v>
      </c>
      <c r="Q891" t="s">
        <v>115</v>
      </c>
      <c r="R891" t="s">
        <v>115</v>
      </c>
      <c r="S891" t="s">
        <v>139</v>
      </c>
      <c r="T891" t="s">
        <v>139</v>
      </c>
      <c r="U891" t="s">
        <v>139</v>
      </c>
      <c r="V891" t="s">
        <v>139</v>
      </c>
      <c r="W891" t="s">
        <v>139</v>
      </c>
      <c r="X891" t="s">
        <v>139</v>
      </c>
      <c r="Y891" t="s">
        <v>139</v>
      </c>
      <c r="Z891" t="s">
        <v>139</v>
      </c>
      <c r="AA891" t="s">
        <v>139</v>
      </c>
      <c r="AB891" t="s">
        <v>139</v>
      </c>
      <c r="AC891" s="36">
        <v>22.482731999999999</v>
      </c>
      <c r="AD891" s="36">
        <v>120.43151400000001</v>
      </c>
      <c r="AE891">
        <v>50</v>
      </c>
      <c r="AF891" s="37" t="s">
        <v>174</v>
      </c>
      <c r="AG891" s="37" t="s">
        <v>173</v>
      </c>
      <c r="AH891" t="s">
        <v>167</v>
      </c>
      <c r="AI891" t="s">
        <v>169</v>
      </c>
      <c r="AJ891" t="s">
        <v>170</v>
      </c>
      <c r="AK891" t="s">
        <v>171</v>
      </c>
      <c r="AL891" s="27" t="s">
        <v>177</v>
      </c>
    </row>
    <row r="892" spans="1:38" x14ac:dyDescent="0.25">
      <c r="A892">
        <v>891</v>
      </c>
      <c r="B892">
        <v>109</v>
      </c>
      <c r="C892" s="1">
        <v>41557</v>
      </c>
      <c r="D892" s="62">
        <v>2013</v>
      </c>
      <c r="E892" s="62">
        <v>10</v>
      </c>
      <c r="F892" s="62">
        <v>10</v>
      </c>
      <c r="G892">
        <v>3</v>
      </c>
      <c r="H892">
        <v>4</v>
      </c>
      <c r="I892">
        <v>29.7</v>
      </c>
      <c r="J892">
        <v>8</v>
      </c>
      <c r="K892">
        <v>14</v>
      </c>
      <c r="L892">
        <v>125.09992006394883</v>
      </c>
      <c r="M892">
        <v>3.6631300519231296</v>
      </c>
      <c r="N892">
        <v>0.88888888888888884</v>
      </c>
      <c r="O892" t="s">
        <v>58</v>
      </c>
      <c r="P892" t="s">
        <v>149</v>
      </c>
      <c r="Q892" t="s">
        <v>115</v>
      </c>
      <c r="R892" t="s">
        <v>115</v>
      </c>
      <c r="S892" t="s">
        <v>139</v>
      </c>
      <c r="T892" t="s">
        <v>139</v>
      </c>
      <c r="U892" t="s">
        <v>139</v>
      </c>
      <c r="V892" t="s">
        <v>139</v>
      </c>
      <c r="W892" t="s">
        <v>139</v>
      </c>
      <c r="X892" t="s">
        <v>139</v>
      </c>
      <c r="Y892" t="s">
        <v>139</v>
      </c>
      <c r="Z892" t="s">
        <v>139</v>
      </c>
      <c r="AA892" t="s">
        <v>139</v>
      </c>
      <c r="AB892" t="s">
        <v>139</v>
      </c>
      <c r="AC892" s="36">
        <v>22.482731999999999</v>
      </c>
      <c r="AD892" s="36">
        <v>120.43151400000001</v>
      </c>
      <c r="AE892">
        <v>50</v>
      </c>
      <c r="AF892" s="37" t="s">
        <v>174</v>
      </c>
      <c r="AG892" s="37" t="s">
        <v>166</v>
      </c>
      <c r="AH892" t="s">
        <v>167</v>
      </c>
      <c r="AI892" t="s">
        <v>169</v>
      </c>
      <c r="AJ892" t="s">
        <v>170</v>
      </c>
      <c r="AK892" t="s">
        <v>175</v>
      </c>
      <c r="AL892" s="27" t="s">
        <v>177</v>
      </c>
    </row>
    <row r="893" spans="1:38" x14ac:dyDescent="0.25">
      <c r="A893">
        <v>892</v>
      </c>
      <c r="B893">
        <v>109</v>
      </c>
      <c r="C893" s="1">
        <v>41557</v>
      </c>
      <c r="D893" s="62">
        <v>2013</v>
      </c>
      <c r="E893" s="62">
        <v>10</v>
      </c>
      <c r="F893" s="62">
        <v>10</v>
      </c>
      <c r="G893">
        <v>3</v>
      </c>
      <c r="H893">
        <v>4</v>
      </c>
      <c r="I893">
        <v>29.7</v>
      </c>
      <c r="J893">
        <v>8</v>
      </c>
      <c r="K893">
        <v>14</v>
      </c>
      <c r="L893">
        <v>125.09992006394883</v>
      </c>
      <c r="M893">
        <v>3.6631300519231296</v>
      </c>
      <c r="N893">
        <v>40.888888888888886</v>
      </c>
      <c r="O893" t="s">
        <v>67</v>
      </c>
      <c r="P893" t="s">
        <v>155</v>
      </c>
      <c r="Q893" t="s">
        <v>115</v>
      </c>
      <c r="R893" t="s">
        <v>119</v>
      </c>
      <c r="S893" t="s">
        <v>139</v>
      </c>
      <c r="T893" t="s">
        <v>139</v>
      </c>
      <c r="U893" t="s">
        <v>139</v>
      </c>
      <c r="V893" t="s">
        <v>139</v>
      </c>
      <c r="W893" t="s">
        <v>139</v>
      </c>
      <c r="X893" t="s">
        <v>139</v>
      </c>
      <c r="Y893" t="s">
        <v>139</v>
      </c>
      <c r="Z893" t="s">
        <v>139</v>
      </c>
      <c r="AA893" t="s">
        <v>139</v>
      </c>
      <c r="AB893" t="s">
        <v>139</v>
      </c>
      <c r="AC893" s="36">
        <v>22.482731999999999</v>
      </c>
      <c r="AD893" s="36">
        <v>120.43151400000001</v>
      </c>
      <c r="AE893">
        <v>50</v>
      </c>
      <c r="AF893" s="37" t="s">
        <v>174</v>
      </c>
      <c r="AG893" s="37" t="s">
        <v>166</v>
      </c>
      <c r="AH893" t="s">
        <v>168</v>
      </c>
      <c r="AI893" t="s">
        <v>169</v>
      </c>
      <c r="AJ893" t="s">
        <v>170</v>
      </c>
      <c r="AK893" t="s">
        <v>172</v>
      </c>
      <c r="AL893" s="27" t="s">
        <v>177</v>
      </c>
    </row>
    <row r="894" spans="1:38" x14ac:dyDescent="0.25">
      <c r="A894">
        <v>893</v>
      </c>
      <c r="B894">
        <v>110</v>
      </c>
      <c r="C894" s="1">
        <v>41560</v>
      </c>
      <c r="D894" s="62">
        <v>2013</v>
      </c>
      <c r="E894" s="62">
        <v>10</v>
      </c>
      <c r="F894" s="62">
        <v>13</v>
      </c>
      <c r="G894">
        <v>3</v>
      </c>
      <c r="H894">
        <v>4</v>
      </c>
      <c r="I894">
        <v>31.5</v>
      </c>
      <c r="J894">
        <v>8</v>
      </c>
      <c r="K894">
        <v>14</v>
      </c>
      <c r="L894">
        <v>119.50439648281372</v>
      </c>
      <c r="M894">
        <v>11.521610955555225</v>
      </c>
      <c r="N894">
        <v>24</v>
      </c>
      <c r="O894" t="s">
        <v>5</v>
      </c>
      <c r="P894" t="s">
        <v>141</v>
      </c>
      <c r="Q894" t="s">
        <v>112</v>
      </c>
      <c r="R894" t="s">
        <v>116</v>
      </c>
      <c r="S894" t="s">
        <v>139</v>
      </c>
      <c r="T894" t="s">
        <v>139</v>
      </c>
      <c r="U894" t="s">
        <v>139</v>
      </c>
      <c r="V894" t="s">
        <v>139</v>
      </c>
      <c r="W894" t="s">
        <v>139</v>
      </c>
      <c r="X894" t="s">
        <v>139</v>
      </c>
      <c r="Y894" t="s">
        <v>139</v>
      </c>
      <c r="Z894" t="s">
        <v>139</v>
      </c>
      <c r="AA894" t="s">
        <v>139</v>
      </c>
      <c r="AB894" t="s">
        <v>139</v>
      </c>
      <c r="AC894" s="36">
        <v>22.482731999999999</v>
      </c>
      <c r="AD894" s="36">
        <v>120.43151400000001</v>
      </c>
      <c r="AE894">
        <v>50</v>
      </c>
      <c r="AF894" s="37" t="s">
        <v>174</v>
      </c>
      <c r="AG894" s="37" t="s">
        <v>173</v>
      </c>
      <c r="AH894" t="s">
        <v>167</v>
      </c>
      <c r="AI894" t="s">
        <v>169</v>
      </c>
      <c r="AJ894" t="s">
        <v>170</v>
      </c>
      <c r="AK894" t="s">
        <v>171</v>
      </c>
      <c r="AL894" s="27" t="s">
        <v>177</v>
      </c>
    </row>
    <row r="895" spans="1:38" x14ac:dyDescent="0.25">
      <c r="A895">
        <v>894</v>
      </c>
      <c r="B895">
        <v>110</v>
      </c>
      <c r="C895" s="1">
        <v>41560</v>
      </c>
      <c r="D895" s="62">
        <v>2013</v>
      </c>
      <c r="E895" s="62">
        <v>10</v>
      </c>
      <c r="F895" s="62">
        <v>13</v>
      </c>
      <c r="G895">
        <v>3</v>
      </c>
      <c r="H895">
        <v>4</v>
      </c>
      <c r="I895">
        <v>31.5</v>
      </c>
      <c r="J895">
        <v>8</v>
      </c>
      <c r="K895">
        <v>14</v>
      </c>
      <c r="L895">
        <v>119.50439648281372</v>
      </c>
      <c r="M895">
        <v>11.521610955555225</v>
      </c>
      <c r="N895">
        <v>3.2</v>
      </c>
      <c r="O895" t="s">
        <v>7</v>
      </c>
      <c r="P895" t="s">
        <v>141</v>
      </c>
      <c r="Q895" t="s">
        <v>112</v>
      </c>
      <c r="R895" t="s">
        <v>117</v>
      </c>
      <c r="S895" t="s">
        <v>139</v>
      </c>
      <c r="T895" t="s">
        <v>139</v>
      </c>
      <c r="U895" t="s">
        <v>139</v>
      </c>
      <c r="V895" t="s">
        <v>139</v>
      </c>
      <c r="W895" t="s">
        <v>139</v>
      </c>
      <c r="X895" t="s">
        <v>139</v>
      </c>
      <c r="Y895" t="s">
        <v>139</v>
      </c>
      <c r="Z895" t="s">
        <v>139</v>
      </c>
      <c r="AA895" t="s">
        <v>139</v>
      </c>
      <c r="AB895" t="s">
        <v>139</v>
      </c>
      <c r="AC895" s="36">
        <v>22.482731999999999</v>
      </c>
      <c r="AD895" s="36">
        <v>120.43151400000001</v>
      </c>
      <c r="AE895">
        <v>50</v>
      </c>
      <c r="AF895" s="37" t="s">
        <v>174</v>
      </c>
      <c r="AG895" s="37" t="s">
        <v>166</v>
      </c>
      <c r="AH895" t="s">
        <v>167</v>
      </c>
      <c r="AI895" t="s">
        <v>169</v>
      </c>
      <c r="AJ895" t="s">
        <v>170</v>
      </c>
      <c r="AK895" t="s">
        <v>175</v>
      </c>
      <c r="AL895" s="27" t="s">
        <v>177</v>
      </c>
    </row>
    <row r="896" spans="1:38" x14ac:dyDescent="0.25">
      <c r="A896">
        <v>895</v>
      </c>
      <c r="B896">
        <v>110</v>
      </c>
      <c r="C896" s="1">
        <v>41560</v>
      </c>
      <c r="D896" s="62">
        <v>2013</v>
      </c>
      <c r="E896" s="62">
        <v>10</v>
      </c>
      <c r="F896" s="62">
        <v>13</v>
      </c>
      <c r="G896">
        <v>3</v>
      </c>
      <c r="H896">
        <v>4</v>
      </c>
      <c r="I896">
        <v>31.5</v>
      </c>
      <c r="J896">
        <v>8</v>
      </c>
      <c r="K896">
        <v>14</v>
      </c>
      <c r="L896">
        <v>119.50439648281372</v>
      </c>
      <c r="M896">
        <v>11.521610955555225</v>
      </c>
      <c r="N896">
        <v>35.200000000000003</v>
      </c>
      <c r="O896" t="s">
        <v>108</v>
      </c>
      <c r="P896" t="s">
        <v>141</v>
      </c>
      <c r="Q896" t="s">
        <v>114</v>
      </c>
      <c r="R896" t="s">
        <v>118</v>
      </c>
      <c r="S896" t="s">
        <v>139</v>
      </c>
      <c r="T896" t="s">
        <v>139</v>
      </c>
      <c r="U896" t="s">
        <v>139</v>
      </c>
      <c r="V896" t="s">
        <v>139</v>
      </c>
      <c r="W896" t="s">
        <v>139</v>
      </c>
      <c r="X896" t="s">
        <v>139</v>
      </c>
      <c r="Y896" t="s">
        <v>139</v>
      </c>
      <c r="Z896" t="s">
        <v>139</v>
      </c>
      <c r="AA896" t="s">
        <v>139</v>
      </c>
      <c r="AB896" t="s">
        <v>139</v>
      </c>
      <c r="AC896" s="36">
        <v>22.482731999999999</v>
      </c>
      <c r="AD896" s="36">
        <v>120.43151400000001</v>
      </c>
      <c r="AE896">
        <v>50</v>
      </c>
      <c r="AF896" s="37" t="s">
        <v>174</v>
      </c>
      <c r="AG896" s="37" t="s">
        <v>166</v>
      </c>
      <c r="AH896" t="s">
        <v>168</v>
      </c>
      <c r="AI896" t="s">
        <v>169</v>
      </c>
      <c r="AJ896" t="s">
        <v>170</v>
      </c>
      <c r="AK896" t="s">
        <v>172</v>
      </c>
      <c r="AL896" s="27" t="s">
        <v>177</v>
      </c>
    </row>
    <row r="897" spans="1:38" x14ac:dyDescent="0.25">
      <c r="A897">
        <v>896</v>
      </c>
      <c r="B897">
        <v>110</v>
      </c>
      <c r="C897" s="1">
        <v>41560</v>
      </c>
      <c r="D897" s="62">
        <v>2013</v>
      </c>
      <c r="E897" s="62">
        <v>10</v>
      </c>
      <c r="F897" s="62">
        <v>13</v>
      </c>
      <c r="G897">
        <v>3</v>
      </c>
      <c r="H897">
        <v>4</v>
      </c>
      <c r="I897">
        <v>31.5</v>
      </c>
      <c r="J897">
        <v>8</v>
      </c>
      <c r="K897">
        <v>14</v>
      </c>
      <c r="L897">
        <v>119.50439648281372</v>
      </c>
      <c r="M897">
        <v>11.521610955555225</v>
      </c>
      <c r="N897">
        <v>204.8</v>
      </c>
      <c r="O897" t="s">
        <v>9</v>
      </c>
      <c r="P897" t="s">
        <v>141</v>
      </c>
      <c r="Q897" t="s">
        <v>115</v>
      </c>
      <c r="R897" t="s">
        <v>122</v>
      </c>
      <c r="S897" t="s">
        <v>139</v>
      </c>
      <c r="T897" t="s">
        <v>139</v>
      </c>
      <c r="U897" t="s">
        <v>139</v>
      </c>
      <c r="V897" t="s">
        <v>139</v>
      </c>
      <c r="W897" t="s">
        <v>139</v>
      </c>
      <c r="X897" t="s">
        <v>139</v>
      </c>
      <c r="Y897" t="s">
        <v>139</v>
      </c>
      <c r="Z897" t="s">
        <v>139</v>
      </c>
      <c r="AA897" t="s">
        <v>139</v>
      </c>
      <c r="AB897" t="s">
        <v>139</v>
      </c>
      <c r="AC897" s="36">
        <v>22.482731999999999</v>
      </c>
      <c r="AD897" s="36">
        <v>120.43151400000001</v>
      </c>
      <c r="AE897">
        <v>50</v>
      </c>
      <c r="AF897" s="37" t="s">
        <v>174</v>
      </c>
      <c r="AG897" s="37" t="s">
        <v>173</v>
      </c>
      <c r="AH897" t="s">
        <v>167</v>
      </c>
      <c r="AI897" t="s">
        <v>169</v>
      </c>
      <c r="AJ897" t="s">
        <v>170</v>
      </c>
      <c r="AK897" t="s">
        <v>171</v>
      </c>
      <c r="AL897" s="27" t="s">
        <v>177</v>
      </c>
    </row>
    <row r="898" spans="1:38" x14ac:dyDescent="0.25">
      <c r="A898">
        <v>897</v>
      </c>
      <c r="B898">
        <v>110</v>
      </c>
      <c r="C898" s="1">
        <v>41560</v>
      </c>
      <c r="D898" s="62">
        <v>2013</v>
      </c>
      <c r="E898" s="62">
        <v>10</v>
      </c>
      <c r="F898" s="62">
        <v>13</v>
      </c>
      <c r="G898">
        <v>3</v>
      </c>
      <c r="H898">
        <v>4</v>
      </c>
      <c r="I898">
        <v>31.5</v>
      </c>
      <c r="J898">
        <v>8</v>
      </c>
      <c r="K898">
        <v>14</v>
      </c>
      <c r="L898">
        <v>119.50439648281372</v>
      </c>
      <c r="M898">
        <v>11.521610955555225</v>
      </c>
      <c r="N898">
        <v>667.2</v>
      </c>
      <c r="O898" t="s">
        <v>83</v>
      </c>
      <c r="P898" t="s">
        <v>142</v>
      </c>
      <c r="Q898" t="s">
        <v>115</v>
      </c>
      <c r="R898" t="s">
        <v>115</v>
      </c>
      <c r="S898" t="s">
        <v>139</v>
      </c>
      <c r="T898" t="s">
        <v>139</v>
      </c>
      <c r="U898" t="s">
        <v>139</v>
      </c>
      <c r="V898" t="s">
        <v>139</v>
      </c>
      <c r="W898" t="s">
        <v>139</v>
      </c>
      <c r="X898" t="s">
        <v>139</v>
      </c>
      <c r="Y898" t="s">
        <v>139</v>
      </c>
      <c r="Z898" t="s">
        <v>139</v>
      </c>
      <c r="AA898" t="s">
        <v>139</v>
      </c>
      <c r="AB898" t="s">
        <v>139</v>
      </c>
      <c r="AC898" s="36">
        <v>22.482731999999999</v>
      </c>
      <c r="AD898" s="36">
        <v>120.43151400000001</v>
      </c>
      <c r="AE898">
        <v>50</v>
      </c>
      <c r="AF898" s="37" t="s">
        <v>174</v>
      </c>
      <c r="AG898" s="37" t="s">
        <v>166</v>
      </c>
      <c r="AH898" t="s">
        <v>167</v>
      </c>
      <c r="AI898" t="s">
        <v>169</v>
      </c>
      <c r="AJ898" t="s">
        <v>170</v>
      </c>
      <c r="AK898" t="s">
        <v>175</v>
      </c>
      <c r="AL898" s="27" t="s">
        <v>177</v>
      </c>
    </row>
    <row r="899" spans="1:38" x14ac:dyDescent="0.25">
      <c r="A899">
        <v>898</v>
      </c>
      <c r="B899">
        <v>110</v>
      </c>
      <c r="C899" s="1">
        <v>41560</v>
      </c>
      <c r="D899" s="62">
        <v>2013</v>
      </c>
      <c r="E899" s="62">
        <v>10</v>
      </c>
      <c r="F899" s="62">
        <v>13</v>
      </c>
      <c r="G899">
        <v>3</v>
      </c>
      <c r="H899">
        <v>4</v>
      </c>
      <c r="I899">
        <v>31.5</v>
      </c>
      <c r="J899">
        <v>8</v>
      </c>
      <c r="K899">
        <v>14</v>
      </c>
      <c r="L899">
        <v>119.50439648281372</v>
      </c>
      <c r="M899">
        <v>11.521610955555225</v>
      </c>
      <c r="N899">
        <v>1.6</v>
      </c>
      <c r="O899" t="s">
        <v>59</v>
      </c>
      <c r="P899" t="s">
        <v>150</v>
      </c>
      <c r="Q899" t="s">
        <v>115</v>
      </c>
      <c r="R899" t="s">
        <v>124</v>
      </c>
      <c r="S899" t="s">
        <v>139</v>
      </c>
      <c r="T899" t="s">
        <v>139</v>
      </c>
      <c r="U899" t="s">
        <v>139</v>
      </c>
      <c r="V899" t="s">
        <v>139</v>
      </c>
      <c r="W899" t="s">
        <v>139</v>
      </c>
      <c r="X899" t="s">
        <v>139</v>
      </c>
      <c r="Y899" t="s">
        <v>139</v>
      </c>
      <c r="Z899" t="s">
        <v>139</v>
      </c>
      <c r="AA899" t="s">
        <v>139</v>
      </c>
      <c r="AB899" t="s">
        <v>139</v>
      </c>
      <c r="AC899" s="36">
        <v>22.482731999999999</v>
      </c>
      <c r="AD899" s="36">
        <v>120.43151400000001</v>
      </c>
      <c r="AE899">
        <v>50</v>
      </c>
      <c r="AF899" s="37" t="s">
        <v>174</v>
      </c>
      <c r="AG899" s="37" t="s">
        <v>166</v>
      </c>
      <c r="AH899" t="s">
        <v>168</v>
      </c>
      <c r="AI899" t="s">
        <v>169</v>
      </c>
      <c r="AJ899" t="s">
        <v>170</v>
      </c>
      <c r="AK899" t="s">
        <v>172</v>
      </c>
      <c r="AL899" s="27" t="s">
        <v>177</v>
      </c>
    </row>
    <row r="900" spans="1:38" x14ac:dyDescent="0.25">
      <c r="A900">
        <v>899</v>
      </c>
      <c r="B900">
        <v>110</v>
      </c>
      <c r="C900" s="1">
        <v>41560</v>
      </c>
      <c r="D900" s="62">
        <v>2013</v>
      </c>
      <c r="E900" s="62">
        <v>10</v>
      </c>
      <c r="F900" s="62">
        <v>13</v>
      </c>
      <c r="G900">
        <v>3</v>
      </c>
      <c r="H900">
        <v>4</v>
      </c>
      <c r="I900">
        <v>31.5</v>
      </c>
      <c r="J900">
        <v>8</v>
      </c>
      <c r="K900">
        <v>14</v>
      </c>
      <c r="L900">
        <v>119.50439648281372</v>
      </c>
      <c r="M900">
        <v>11.521610955555225</v>
      </c>
      <c r="N900">
        <v>140.80000000000001</v>
      </c>
      <c r="O900" t="s">
        <v>67</v>
      </c>
      <c r="P900" t="s">
        <v>155</v>
      </c>
      <c r="Q900" t="s">
        <v>115</v>
      </c>
      <c r="R900" t="s">
        <v>119</v>
      </c>
      <c r="S900" t="s">
        <v>139</v>
      </c>
      <c r="T900" t="s">
        <v>139</v>
      </c>
      <c r="U900" t="s">
        <v>139</v>
      </c>
      <c r="V900" t="s">
        <v>139</v>
      </c>
      <c r="W900" t="s">
        <v>139</v>
      </c>
      <c r="X900" t="s">
        <v>139</v>
      </c>
      <c r="Y900" t="s">
        <v>139</v>
      </c>
      <c r="Z900" t="s">
        <v>139</v>
      </c>
      <c r="AA900" t="s">
        <v>139</v>
      </c>
      <c r="AB900" t="s">
        <v>139</v>
      </c>
      <c r="AC900" s="36">
        <v>22.482731999999999</v>
      </c>
      <c r="AD900" s="36">
        <v>120.43151400000001</v>
      </c>
      <c r="AE900">
        <v>50</v>
      </c>
      <c r="AF900" s="37" t="s">
        <v>174</v>
      </c>
      <c r="AG900" s="37" t="s">
        <v>173</v>
      </c>
      <c r="AH900" t="s">
        <v>167</v>
      </c>
      <c r="AI900" t="s">
        <v>169</v>
      </c>
      <c r="AJ900" t="s">
        <v>170</v>
      </c>
      <c r="AK900" t="s">
        <v>171</v>
      </c>
      <c r="AL900" s="27" t="s">
        <v>177</v>
      </c>
    </row>
    <row r="901" spans="1:38" x14ac:dyDescent="0.25">
      <c r="A901">
        <v>900</v>
      </c>
      <c r="B901">
        <v>111</v>
      </c>
      <c r="C901" s="1">
        <v>41563</v>
      </c>
      <c r="D901" s="62">
        <v>2013</v>
      </c>
      <c r="E901" s="62">
        <v>10</v>
      </c>
      <c r="F901" s="62">
        <v>16</v>
      </c>
      <c r="G901">
        <v>3</v>
      </c>
      <c r="H901">
        <v>4</v>
      </c>
      <c r="I901">
        <v>31</v>
      </c>
      <c r="J901">
        <v>8</v>
      </c>
      <c r="K901">
        <v>15</v>
      </c>
      <c r="L901">
        <v>114.70823341326934</v>
      </c>
      <c r="M901">
        <v>8.1617017812398736</v>
      </c>
      <c r="N901">
        <v>12.8</v>
      </c>
      <c r="O901" t="s">
        <v>5</v>
      </c>
      <c r="P901" t="s">
        <v>141</v>
      </c>
      <c r="Q901" t="s">
        <v>112</v>
      </c>
      <c r="R901" t="s">
        <v>116</v>
      </c>
      <c r="S901">
        <v>0.71100000000000008</v>
      </c>
      <c r="T901">
        <v>1.6746475582773975E-2</v>
      </c>
      <c r="U901">
        <v>0.82269999999999999</v>
      </c>
      <c r="V901">
        <v>2.6998148084637193E-2</v>
      </c>
      <c r="W901">
        <v>15.4</v>
      </c>
      <c r="X901">
        <v>4.7187568984497048</v>
      </c>
      <c r="Y901">
        <v>1.2</v>
      </c>
      <c r="Z901">
        <v>0.42163702135578385</v>
      </c>
      <c r="AA901">
        <v>1.3</v>
      </c>
      <c r="AB901">
        <v>0.48304589153964811</v>
      </c>
      <c r="AC901" s="36">
        <v>22.482731999999999</v>
      </c>
      <c r="AD901" s="36">
        <v>120.43151400000001</v>
      </c>
      <c r="AE901">
        <v>50</v>
      </c>
      <c r="AF901" s="37" t="s">
        <v>174</v>
      </c>
      <c r="AG901" s="37" t="s">
        <v>166</v>
      </c>
      <c r="AH901" t="s">
        <v>167</v>
      </c>
      <c r="AI901" t="s">
        <v>169</v>
      </c>
      <c r="AJ901" t="s">
        <v>170</v>
      </c>
      <c r="AK901" t="s">
        <v>175</v>
      </c>
      <c r="AL901" s="27" t="s">
        <v>177</v>
      </c>
    </row>
    <row r="902" spans="1:38" x14ac:dyDescent="0.25">
      <c r="A902">
        <v>901</v>
      </c>
      <c r="B902">
        <v>111</v>
      </c>
      <c r="C902" s="1">
        <v>41563</v>
      </c>
      <c r="D902" s="62">
        <v>2013</v>
      </c>
      <c r="E902" s="62">
        <v>10</v>
      </c>
      <c r="F902" s="62">
        <v>16</v>
      </c>
      <c r="G902">
        <v>3</v>
      </c>
      <c r="H902">
        <v>4</v>
      </c>
      <c r="I902">
        <v>31</v>
      </c>
      <c r="J902">
        <v>8</v>
      </c>
      <c r="K902">
        <v>15</v>
      </c>
      <c r="L902">
        <v>114.70823341326934</v>
      </c>
      <c r="M902">
        <v>8.1617017812398736</v>
      </c>
      <c r="N902">
        <v>19.2</v>
      </c>
      <c r="O902" t="s">
        <v>7</v>
      </c>
      <c r="P902" t="s">
        <v>141</v>
      </c>
      <c r="Q902" t="s">
        <v>112</v>
      </c>
      <c r="R902" t="s">
        <v>117</v>
      </c>
      <c r="S902" t="s">
        <v>139</v>
      </c>
      <c r="T902" t="s">
        <v>139</v>
      </c>
      <c r="U902" t="s">
        <v>139</v>
      </c>
      <c r="V902" t="s">
        <v>139</v>
      </c>
      <c r="W902" t="s">
        <v>139</v>
      </c>
      <c r="X902" t="s">
        <v>139</v>
      </c>
      <c r="Y902" t="s">
        <v>139</v>
      </c>
      <c r="Z902" t="s">
        <v>139</v>
      </c>
      <c r="AA902" t="s">
        <v>139</v>
      </c>
      <c r="AB902" t="s">
        <v>139</v>
      </c>
      <c r="AC902" s="36">
        <v>22.482731999999999</v>
      </c>
      <c r="AD902" s="36">
        <v>120.43151400000001</v>
      </c>
      <c r="AE902">
        <v>50</v>
      </c>
      <c r="AF902" s="37" t="s">
        <v>174</v>
      </c>
      <c r="AG902" s="37" t="s">
        <v>166</v>
      </c>
      <c r="AH902" t="s">
        <v>168</v>
      </c>
      <c r="AI902" t="s">
        <v>169</v>
      </c>
      <c r="AJ902" t="s">
        <v>170</v>
      </c>
      <c r="AK902" t="s">
        <v>172</v>
      </c>
      <c r="AL902" s="27" t="s">
        <v>177</v>
      </c>
    </row>
    <row r="903" spans="1:38" x14ac:dyDescent="0.25">
      <c r="A903">
        <v>902</v>
      </c>
      <c r="B903">
        <v>111</v>
      </c>
      <c r="C903" s="1">
        <v>41563</v>
      </c>
      <c r="D903" s="62">
        <v>2013</v>
      </c>
      <c r="E903" s="62">
        <v>10</v>
      </c>
      <c r="F903" s="62">
        <v>16</v>
      </c>
      <c r="G903">
        <v>3</v>
      </c>
      <c r="H903">
        <v>4</v>
      </c>
      <c r="I903">
        <v>31</v>
      </c>
      <c r="J903">
        <v>8</v>
      </c>
      <c r="K903">
        <v>15</v>
      </c>
      <c r="L903">
        <v>114.70823341326934</v>
      </c>
      <c r="M903">
        <v>8.1617017812398736</v>
      </c>
      <c r="N903">
        <v>41.6</v>
      </c>
      <c r="O903" t="s">
        <v>108</v>
      </c>
      <c r="P903" t="s">
        <v>141</v>
      </c>
      <c r="Q903" t="s">
        <v>114</v>
      </c>
      <c r="R903" t="s">
        <v>118</v>
      </c>
      <c r="S903" t="s">
        <v>139</v>
      </c>
      <c r="T903" t="s">
        <v>139</v>
      </c>
      <c r="U903" t="s">
        <v>139</v>
      </c>
      <c r="V903" t="s">
        <v>139</v>
      </c>
      <c r="W903" t="s">
        <v>139</v>
      </c>
      <c r="X903" t="s">
        <v>139</v>
      </c>
      <c r="Y903" t="s">
        <v>139</v>
      </c>
      <c r="Z903" t="s">
        <v>139</v>
      </c>
      <c r="AA903" t="s">
        <v>139</v>
      </c>
      <c r="AB903" t="s">
        <v>139</v>
      </c>
      <c r="AC903" s="36">
        <v>22.482731999999999</v>
      </c>
      <c r="AD903" s="36">
        <v>120.43151400000001</v>
      </c>
      <c r="AE903">
        <v>50</v>
      </c>
      <c r="AF903" s="37" t="s">
        <v>174</v>
      </c>
      <c r="AG903" s="37" t="s">
        <v>173</v>
      </c>
      <c r="AH903" t="s">
        <v>167</v>
      </c>
      <c r="AI903" t="s">
        <v>169</v>
      </c>
      <c r="AJ903" t="s">
        <v>170</v>
      </c>
      <c r="AK903" t="s">
        <v>171</v>
      </c>
      <c r="AL903" s="27" t="s">
        <v>177</v>
      </c>
    </row>
    <row r="904" spans="1:38" x14ac:dyDescent="0.25">
      <c r="A904">
        <v>903</v>
      </c>
      <c r="B904">
        <v>111</v>
      </c>
      <c r="C904" s="1">
        <v>41563</v>
      </c>
      <c r="D904" s="62">
        <v>2013</v>
      </c>
      <c r="E904" s="62">
        <v>10</v>
      </c>
      <c r="F904" s="62">
        <v>16</v>
      </c>
      <c r="G904">
        <v>3</v>
      </c>
      <c r="H904">
        <v>4</v>
      </c>
      <c r="I904">
        <v>31</v>
      </c>
      <c r="J904">
        <v>8</v>
      </c>
      <c r="K904">
        <v>15</v>
      </c>
      <c r="L904">
        <v>114.70823341326934</v>
      </c>
      <c r="M904">
        <v>8.1617017812398736</v>
      </c>
      <c r="N904">
        <v>113.6</v>
      </c>
      <c r="O904" t="s">
        <v>9</v>
      </c>
      <c r="P904" t="s">
        <v>141</v>
      </c>
      <c r="Q904" t="s">
        <v>115</v>
      </c>
      <c r="R904" t="s">
        <v>122</v>
      </c>
      <c r="S904" t="s">
        <v>139</v>
      </c>
      <c r="T904" t="s">
        <v>139</v>
      </c>
      <c r="U904" t="s">
        <v>139</v>
      </c>
      <c r="V904" t="s">
        <v>139</v>
      </c>
      <c r="W904" t="s">
        <v>139</v>
      </c>
      <c r="X904" t="s">
        <v>139</v>
      </c>
      <c r="Y904" t="s">
        <v>139</v>
      </c>
      <c r="Z904" t="s">
        <v>139</v>
      </c>
      <c r="AA904" t="s">
        <v>139</v>
      </c>
      <c r="AB904" t="s">
        <v>139</v>
      </c>
      <c r="AC904" s="36">
        <v>22.482731999999999</v>
      </c>
      <c r="AD904" s="36">
        <v>120.43151400000001</v>
      </c>
      <c r="AE904">
        <v>50</v>
      </c>
      <c r="AF904" s="37" t="s">
        <v>174</v>
      </c>
      <c r="AG904" s="37" t="s">
        <v>166</v>
      </c>
      <c r="AH904" t="s">
        <v>167</v>
      </c>
      <c r="AI904" t="s">
        <v>169</v>
      </c>
      <c r="AJ904" t="s">
        <v>170</v>
      </c>
      <c r="AK904" t="s">
        <v>175</v>
      </c>
      <c r="AL904" s="27" t="s">
        <v>177</v>
      </c>
    </row>
    <row r="905" spans="1:38" x14ac:dyDescent="0.25">
      <c r="A905">
        <v>904</v>
      </c>
      <c r="B905">
        <v>111</v>
      </c>
      <c r="C905" s="1">
        <v>41563</v>
      </c>
      <c r="D905" s="62">
        <v>2013</v>
      </c>
      <c r="E905" s="62">
        <v>10</v>
      </c>
      <c r="F905" s="62">
        <v>16</v>
      </c>
      <c r="G905">
        <v>3</v>
      </c>
      <c r="H905">
        <v>4</v>
      </c>
      <c r="I905">
        <v>31</v>
      </c>
      <c r="J905">
        <v>8</v>
      </c>
      <c r="K905">
        <v>15</v>
      </c>
      <c r="L905">
        <v>114.70823341326934</v>
      </c>
      <c r="M905">
        <v>8.1617017812398736</v>
      </c>
      <c r="N905">
        <v>558.4</v>
      </c>
      <c r="O905" t="s">
        <v>83</v>
      </c>
      <c r="P905" t="s">
        <v>142</v>
      </c>
      <c r="Q905" t="s">
        <v>115</v>
      </c>
      <c r="R905" t="s">
        <v>115</v>
      </c>
      <c r="S905" t="s">
        <v>139</v>
      </c>
      <c r="T905" t="s">
        <v>139</v>
      </c>
      <c r="U905" t="s">
        <v>139</v>
      </c>
      <c r="V905" t="s">
        <v>139</v>
      </c>
      <c r="W905" t="s">
        <v>139</v>
      </c>
      <c r="X905" t="s">
        <v>139</v>
      </c>
      <c r="Y905" t="s">
        <v>139</v>
      </c>
      <c r="Z905" t="s">
        <v>139</v>
      </c>
      <c r="AA905" t="s">
        <v>139</v>
      </c>
      <c r="AB905" t="s">
        <v>139</v>
      </c>
      <c r="AC905" s="36">
        <v>22.482731999999999</v>
      </c>
      <c r="AD905" s="36">
        <v>120.43151400000001</v>
      </c>
      <c r="AE905">
        <v>50</v>
      </c>
      <c r="AF905" s="37" t="s">
        <v>174</v>
      </c>
      <c r="AG905" s="37" t="s">
        <v>166</v>
      </c>
      <c r="AH905" t="s">
        <v>168</v>
      </c>
      <c r="AI905" t="s">
        <v>169</v>
      </c>
      <c r="AJ905" t="s">
        <v>170</v>
      </c>
      <c r="AK905" t="s">
        <v>172</v>
      </c>
      <c r="AL905" s="27" t="s">
        <v>177</v>
      </c>
    </row>
    <row r="906" spans="1:38" x14ac:dyDescent="0.25">
      <c r="A906">
        <v>905</v>
      </c>
      <c r="B906">
        <v>111</v>
      </c>
      <c r="C906" s="1">
        <v>41563</v>
      </c>
      <c r="D906" s="62">
        <v>2013</v>
      </c>
      <c r="E906" s="62">
        <v>10</v>
      </c>
      <c r="F906" s="62">
        <v>16</v>
      </c>
      <c r="G906">
        <v>3</v>
      </c>
      <c r="H906">
        <v>4</v>
      </c>
      <c r="I906">
        <v>31</v>
      </c>
      <c r="J906">
        <v>8</v>
      </c>
      <c r="K906">
        <v>15</v>
      </c>
      <c r="L906">
        <v>114.70823341326934</v>
      </c>
      <c r="M906">
        <v>8.1617017812398736</v>
      </c>
      <c r="N906">
        <v>3.2</v>
      </c>
      <c r="O906" t="s">
        <v>58</v>
      </c>
      <c r="P906" t="s">
        <v>149</v>
      </c>
      <c r="Q906" t="s">
        <v>115</v>
      </c>
      <c r="R906" t="s">
        <v>115</v>
      </c>
      <c r="S906" t="s">
        <v>139</v>
      </c>
      <c r="T906" t="s">
        <v>139</v>
      </c>
      <c r="U906" t="s">
        <v>139</v>
      </c>
      <c r="V906" t="s">
        <v>139</v>
      </c>
      <c r="W906" t="s">
        <v>139</v>
      </c>
      <c r="X906" t="s">
        <v>139</v>
      </c>
      <c r="Y906" t="s">
        <v>139</v>
      </c>
      <c r="Z906" t="s">
        <v>139</v>
      </c>
      <c r="AA906" t="s">
        <v>139</v>
      </c>
      <c r="AB906" t="s">
        <v>139</v>
      </c>
      <c r="AC906" s="36">
        <v>22.482731999999999</v>
      </c>
      <c r="AD906" s="36">
        <v>120.43151400000001</v>
      </c>
      <c r="AE906">
        <v>50</v>
      </c>
      <c r="AF906" s="37" t="s">
        <v>174</v>
      </c>
      <c r="AG906" s="37" t="s">
        <v>173</v>
      </c>
      <c r="AH906" t="s">
        <v>167</v>
      </c>
      <c r="AI906" t="s">
        <v>169</v>
      </c>
      <c r="AJ906" t="s">
        <v>170</v>
      </c>
      <c r="AK906" t="s">
        <v>171</v>
      </c>
      <c r="AL906" s="27" t="s">
        <v>177</v>
      </c>
    </row>
    <row r="907" spans="1:38" x14ac:dyDescent="0.25">
      <c r="A907">
        <v>906</v>
      </c>
      <c r="B907">
        <v>111</v>
      </c>
      <c r="C907" s="1">
        <v>41563</v>
      </c>
      <c r="D907" s="62">
        <v>2013</v>
      </c>
      <c r="E907" s="62">
        <v>10</v>
      </c>
      <c r="F907" s="62">
        <v>16</v>
      </c>
      <c r="G907">
        <v>3</v>
      </c>
      <c r="H907">
        <v>4</v>
      </c>
      <c r="I907">
        <v>31</v>
      </c>
      <c r="J907">
        <v>8</v>
      </c>
      <c r="K907">
        <v>15</v>
      </c>
      <c r="L907">
        <v>114.70823341326934</v>
      </c>
      <c r="M907">
        <v>8.1617017812398736</v>
      </c>
      <c r="N907">
        <v>1.6</v>
      </c>
      <c r="O907" t="s">
        <v>59</v>
      </c>
      <c r="P907" t="s">
        <v>150</v>
      </c>
      <c r="Q907" t="s">
        <v>115</v>
      </c>
      <c r="R907" t="s">
        <v>124</v>
      </c>
      <c r="S907" t="s">
        <v>139</v>
      </c>
      <c r="T907" t="s">
        <v>139</v>
      </c>
      <c r="U907" t="s">
        <v>139</v>
      </c>
      <c r="V907" t="s">
        <v>139</v>
      </c>
      <c r="W907" t="s">
        <v>139</v>
      </c>
      <c r="X907" t="s">
        <v>139</v>
      </c>
      <c r="Y907" t="s">
        <v>139</v>
      </c>
      <c r="Z907" t="s">
        <v>139</v>
      </c>
      <c r="AA907" t="s">
        <v>139</v>
      </c>
      <c r="AB907" t="s">
        <v>139</v>
      </c>
      <c r="AC907" s="36">
        <v>22.482731999999999</v>
      </c>
      <c r="AD907" s="36">
        <v>120.43151400000001</v>
      </c>
      <c r="AE907">
        <v>50</v>
      </c>
      <c r="AF907" s="37" t="s">
        <v>174</v>
      </c>
      <c r="AG907" s="37" t="s">
        <v>166</v>
      </c>
      <c r="AH907" t="s">
        <v>167</v>
      </c>
      <c r="AI907" t="s">
        <v>169</v>
      </c>
      <c r="AJ907" t="s">
        <v>170</v>
      </c>
      <c r="AK907" t="s">
        <v>175</v>
      </c>
      <c r="AL907" s="27" t="s">
        <v>177</v>
      </c>
    </row>
    <row r="908" spans="1:38" x14ac:dyDescent="0.25">
      <c r="A908">
        <v>907</v>
      </c>
      <c r="B908">
        <v>111</v>
      </c>
      <c r="C908" s="1">
        <v>41563</v>
      </c>
      <c r="D908" s="62">
        <v>2013</v>
      </c>
      <c r="E908" s="62">
        <v>10</v>
      </c>
      <c r="F908" s="62">
        <v>16</v>
      </c>
      <c r="G908">
        <v>3</v>
      </c>
      <c r="H908">
        <v>4</v>
      </c>
      <c r="I908">
        <v>31</v>
      </c>
      <c r="J908">
        <v>8</v>
      </c>
      <c r="K908">
        <v>15</v>
      </c>
      <c r="L908">
        <v>114.70823341326934</v>
      </c>
      <c r="M908">
        <v>8.1617017812398736</v>
      </c>
      <c r="N908">
        <v>158.4</v>
      </c>
      <c r="O908" t="s">
        <v>67</v>
      </c>
      <c r="P908" t="s">
        <v>155</v>
      </c>
      <c r="Q908" t="s">
        <v>115</v>
      </c>
      <c r="R908" t="s">
        <v>119</v>
      </c>
      <c r="S908" t="s">
        <v>139</v>
      </c>
      <c r="T908" t="s">
        <v>139</v>
      </c>
      <c r="U908" t="s">
        <v>139</v>
      </c>
      <c r="V908" t="s">
        <v>139</v>
      </c>
      <c r="W908" t="s">
        <v>139</v>
      </c>
      <c r="X908" t="s">
        <v>139</v>
      </c>
      <c r="Y908" t="s">
        <v>139</v>
      </c>
      <c r="Z908" t="s">
        <v>139</v>
      </c>
      <c r="AA908" t="s">
        <v>139</v>
      </c>
      <c r="AB908" t="s">
        <v>139</v>
      </c>
      <c r="AC908" s="36">
        <v>22.482731999999999</v>
      </c>
      <c r="AD908" s="36">
        <v>120.43151400000001</v>
      </c>
      <c r="AE908">
        <v>50</v>
      </c>
      <c r="AF908" s="37" t="s">
        <v>174</v>
      </c>
      <c r="AG908" s="37" t="s">
        <v>166</v>
      </c>
      <c r="AH908" t="s">
        <v>168</v>
      </c>
      <c r="AI908" t="s">
        <v>169</v>
      </c>
      <c r="AJ908" t="s">
        <v>170</v>
      </c>
      <c r="AK908" t="s">
        <v>172</v>
      </c>
      <c r="AL908" s="27" t="s">
        <v>177</v>
      </c>
    </row>
    <row r="909" spans="1:38" x14ac:dyDescent="0.25">
      <c r="A909">
        <v>908</v>
      </c>
      <c r="B909">
        <v>112</v>
      </c>
      <c r="C909" s="1">
        <v>41566</v>
      </c>
      <c r="D909" s="62">
        <v>2013</v>
      </c>
      <c r="E909" s="62">
        <v>10</v>
      </c>
      <c r="F909" s="62">
        <v>19</v>
      </c>
      <c r="G909">
        <v>3</v>
      </c>
      <c r="H909">
        <v>4</v>
      </c>
      <c r="I909">
        <v>30.1</v>
      </c>
      <c r="J909">
        <v>8</v>
      </c>
      <c r="K909">
        <v>17</v>
      </c>
      <c r="L909">
        <v>147.88169464428455</v>
      </c>
      <c r="M909">
        <v>67.320915994094037</v>
      </c>
      <c r="N909">
        <v>43.2</v>
      </c>
      <c r="O909" t="s">
        <v>5</v>
      </c>
      <c r="P909" t="s">
        <v>141</v>
      </c>
      <c r="Q909" t="s">
        <v>112</v>
      </c>
      <c r="R909" t="s">
        <v>116</v>
      </c>
      <c r="S909" t="s">
        <v>139</v>
      </c>
      <c r="T909" t="s">
        <v>139</v>
      </c>
      <c r="U909" t="s">
        <v>139</v>
      </c>
      <c r="V909" t="s">
        <v>139</v>
      </c>
      <c r="W909" t="s">
        <v>139</v>
      </c>
      <c r="X909" t="s">
        <v>139</v>
      </c>
      <c r="Y909" t="s">
        <v>139</v>
      </c>
      <c r="Z909" t="s">
        <v>139</v>
      </c>
      <c r="AA909" t="s">
        <v>139</v>
      </c>
      <c r="AB909" t="s">
        <v>139</v>
      </c>
      <c r="AC909" s="36">
        <v>22.482731999999999</v>
      </c>
      <c r="AD909" s="36">
        <v>120.43151400000001</v>
      </c>
      <c r="AE909">
        <v>50</v>
      </c>
      <c r="AF909" s="37" t="s">
        <v>174</v>
      </c>
      <c r="AG909" s="37" t="s">
        <v>173</v>
      </c>
      <c r="AH909" t="s">
        <v>167</v>
      </c>
      <c r="AI909" t="s">
        <v>169</v>
      </c>
      <c r="AJ909" t="s">
        <v>170</v>
      </c>
      <c r="AK909" t="s">
        <v>171</v>
      </c>
      <c r="AL909" s="27" t="s">
        <v>177</v>
      </c>
    </row>
    <row r="910" spans="1:38" x14ac:dyDescent="0.25">
      <c r="A910">
        <v>909</v>
      </c>
      <c r="B910">
        <v>112</v>
      </c>
      <c r="C910" s="1">
        <v>41566</v>
      </c>
      <c r="D910" s="62">
        <v>2013</v>
      </c>
      <c r="E910" s="62">
        <v>10</v>
      </c>
      <c r="F910" s="62">
        <v>19</v>
      </c>
      <c r="G910">
        <v>3</v>
      </c>
      <c r="H910">
        <v>4</v>
      </c>
      <c r="I910">
        <v>30.1</v>
      </c>
      <c r="J910">
        <v>8</v>
      </c>
      <c r="K910">
        <v>17</v>
      </c>
      <c r="L910">
        <v>147.88169464428455</v>
      </c>
      <c r="M910">
        <v>67.320915994094037</v>
      </c>
      <c r="N910">
        <v>12.8</v>
      </c>
      <c r="O910" t="s">
        <v>7</v>
      </c>
      <c r="P910" t="s">
        <v>141</v>
      </c>
      <c r="Q910" t="s">
        <v>112</v>
      </c>
      <c r="R910" t="s">
        <v>117</v>
      </c>
      <c r="S910" t="s">
        <v>139</v>
      </c>
      <c r="T910" t="s">
        <v>139</v>
      </c>
      <c r="U910" t="s">
        <v>139</v>
      </c>
      <c r="V910" t="s">
        <v>139</v>
      </c>
      <c r="W910" t="s">
        <v>139</v>
      </c>
      <c r="X910" t="s">
        <v>139</v>
      </c>
      <c r="Y910" t="s">
        <v>139</v>
      </c>
      <c r="Z910" t="s">
        <v>139</v>
      </c>
      <c r="AA910" t="s">
        <v>139</v>
      </c>
      <c r="AB910" t="s">
        <v>139</v>
      </c>
      <c r="AC910" s="36">
        <v>22.482731999999999</v>
      </c>
      <c r="AD910" s="36">
        <v>120.43151400000001</v>
      </c>
      <c r="AE910">
        <v>50</v>
      </c>
      <c r="AF910" s="37" t="s">
        <v>174</v>
      </c>
      <c r="AG910" s="37" t="s">
        <v>166</v>
      </c>
      <c r="AH910" t="s">
        <v>167</v>
      </c>
      <c r="AI910" t="s">
        <v>169</v>
      </c>
      <c r="AJ910" t="s">
        <v>170</v>
      </c>
      <c r="AK910" t="s">
        <v>175</v>
      </c>
      <c r="AL910" s="27" t="s">
        <v>177</v>
      </c>
    </row>
    <row r="911" spans="1:38" x14ac:dyDescent="0.25">
      <c r="A911">
        <v>910</v>
      </c>
      <c r="B911">
        <v>112</v>
      </c>
      <c r="C911" s="1">
        <v>41566</v>
      </c>
      <c r="D911" s="62">
        <v>2013</v>
      </c>
      <c r="E911" s="62">
        <v>10</v>
      </c>
      <c r="F911" s="62">
        <v>19</v>
      </c>
      <c r="G911">
        <v>3</v>
      </c>
      <c r="H911">
        <v>4</v>
      </c>
      <c r="I911">
        <v>30.1</v>
      </c>
      <c r="J911">
        <v>8</v>
      </c>
      <c r="K911">
        <v>17</v>
      </c>
      <c r="L911">
        <v>147.88169464428455</v>
      </c>
      <c r="M911">
        <v>67.320915994094037</v>
      </c>
      <c r="N911">
        <v>49.6</v>
      </c>
      <c r="O911" t="s">
        <v>108</v>
      </c>
      <c r="P911" t="s">
        <v>141</v>
      </c>
      <c r="Q911" t="s">
        <v>114</v>
      </c>
      <c r="R911" t="s">
        <v>118</v>
      </c>
      <c r="S911" t="s">
        <v>139</v>
      </c>
      <c r="T911" t="s">
        <v>139</v>
      </c>
      <c r="U911" t="s">
        <v>139</v>
      </c>
      <c r="V911" t="s">
        <v>139</v>
      </c>
      <c r="W911" t="s">
        <v>139</v>
      </c>
      <c r="X911" t="s">
        <v>139</v>
      </c>
      <c r="Y911" t="s">
        <v>139</v>
      </c>
      <c r="Z911" t="s">
        <v>139</v>
      </c>
      <c r="AA911" t="s">
        <v>139</v>
      </c>
      <c r="AB911" t="s">
        <v>139</v>
      </c>
      <c r="AC911" s="36">
        <v>22.482731999999999</v>
      </c>
      <c r="AD911" s="36">
        <v>120.43151400000001</v>
      </c>
      <c r="AE911">
        <v>50</v>
      </c>
      <c r="AF911" s="37" t="s">
        <v>174</v>
      </c>
      <c r="AG911" s="37" t="s">
        <v>166</v>
      </c>
      <c r="AH911" t="s">
        <v>168</v>
      </c>
      <c r="AI911" t="s">
        <v>169</v>
      </c>
      <c r="AJ911" t="s">
        <v>170</v>
      </c>
      <c r="AK911" t="s">
        <v>172</v>
      </c>
      <c r="AL911" s="27" t="s">
        <v>177</v>
      </c>
    </row>
    <row r="912" spans="1:38" x14ac:dyDescent="0.25">
      <c r="A912">
        <v>911</v>
      </c>
      <c r="B912">
        <v>112</v>
      </c>
      <c r="C912" s="1">
        <v>41566</v>
      </c>
      <c r="D912" s="62">
        <v>2013</v>
      </c>
      <c r="E912" s="62">
        <v>10</v>
      </c>
      <c r="F912" s="62">
        <v>19</v>
      </c>
      <c r="G912">
        <v>3</v>
      </c>
      <c r="H912">
        <v>4</v>
      </c>
      <c r="I912">
        <v>30.1</v>
      </c>
      <c r="J912">
        <v>8</v>
      </c>
      <c r="K912">
        <v>17</v>
      </c>
      <c r="L912">
        <v>147.88169464428455</v>
      </c>
      <c r="M912">
        <v>67.320915994094037</v>
      </c>
      <c r="N912">
        <v>97.6</v>
      </c>
      <c r="O912" t="s">
        <v>9</v>
      </c>
      <c r="P912" t="s">
        <v>141</v>
      </c>
      <c r="Q912" t="s">
        <v>115</v>
      </c>
      <c r="R912" t="s">
        <v>122</v>
      </c>
      <c r="S912" t="s">
        <v>139</v>
      </c>
      <c r="T912" t="s">
        <v>139</v>
      </c>
      <c r="U912" t="s">
        <v>139</v>
      </c>
      <c r="V912" t="s">
        <v>139</v>
      </c>
      <c r="W912" t="s">
        <v>139</v>
      </c>
      <c r="X912" t="s">
        <v>139</v>
      </c>
      <c r="Y912" t="s">
        <v>139</v>
      </c>
      <c r="Z912" t="s">
        <v>139</v>
      </c>
      <c r="AA912" t="s">
        <v>139</v>
      </c>
      <c r="AB912" t="s">
        <v>139</v>
      </c>
      <c r="AC912" s="36">
        <v>22.482731999999999</v>
      </c>
      <c r="AD912" s="36">
        <v>120.43151400000001</v>
      </c>
      <c r="AE912">
        <v>50</v>
      </c>
      <c r="AF912" s="37" t="s">
        <v>174</v>
      </c>
      <c r="AG912" s="37" t="s">
        <v>173</v>
      </c>
      <c r="AH912" t="s">
        <v>167</v>
      </c>
      <c r="AI912" t="s">
        <v>169</v>
      </c>
      <c r="AJ912" t="s">
        <v>170</v>
      </c>
      <c r="AK912" t="s">
        <v>171</v>
      </c>
      <c r="AL912" s="27" t="s">
        <v>177</v>
      </c>
    </row>
    <row r="913" spans="1:38" x14ac:dyDescent="0.25">
      <c r="A913">
        <v>912</v>
      </c>
      <c r="B913">
        <v>112</v>
      </c>
      <c r="C913" s="1">
        <v>41566</v>
      </c>
      <c r="D913" s="62">
        <v>2013</v>
      </c>
      <c r="E913" s="62">
        <v>10</v>
      </c>
      <c r="F913" s="62">
        <v>19</v>
      </c>
      <c r="G913">
        <v>3</v>
      </c>
      <c r="H913">
        <v>4</v>
      </c>
      <c r="I913">
        <v>30.1</v>
      </c>
      <c r="J913">
        <v>8</v>
      </c>
      <c r="K913">
        <v>17</v>
      </c>
      <c r="L913">
        <v>147.88169464428455</v>
      </c>
      <c r="M913">
        <v>67.320915994094037</v>
      </c>
      <c r="N913">
        <v>580.79999999999995</v>
      </c>
      <c r="O913" t="s">
        <v>83</v>
      </c>
      <c r="P913" t="s">
        <v>142</v>
      </c>
      <c r="Q913" t="s">
        <v>115</v>
      </c>
      <c r="R913" t="s">
        <v>115</v>
      </c>
      <c r="S913" t="s">
        <v>139</v>
      </c>
      <c r="T913" t="s">
        <v>139</v>
      </c>
      <c r="U913" t="s">
        <v>139</v>
      </c>
      <c r="V913" t="s">
        <v>139</v>
      </c>
      <c r="W913" t="s">
        <v>139</v>
      </c>
      <c r="X913" t="s">
        <v>139</v>
      </c>
      <c r="Y913" t="s">
        <v>139</v>
      </c>
      <c r="Z913" t="s">
        <v>139</v>
      </c>
      <c r="AA913" t="s">
        <v>139</v>
      </c>
      <c r="AB913" t="s">
        <v>139</v>
      </c>
      <c r="AC913" s="36">
        <v>22.482731999999999</v>
      </c>
      <c r="AD913" s="36">
        <v>120.43151400000001</v>
      </c>
      <c r="AE913">
        <v>50</v>
      </c>
      <c r="AF913" s="37" t="s">
        <v>174</v>
      </c>
      <c r="AG913" s="37" t="s">
        <v>166</v>
      </c>
      <c r="AH913" t="s">
        <v>167</v>
      </c>
      <c r="AI913" t="s">
        <v>169</v>
      </c>
      <c r="AJ913" t="s">
        <v>170</v>
      </c>
      <c r="AK913" t="s">
        <v>175</v>
      </c>
      <c r="AL913" s="27" t="s">
        <v>177</v>
      </c>
    </row>
    <row r="914" spans="1:38" x14ac:dyDescent="0.25">
      <c r="A914">
        <v>913</v>
      </c>
      <c r="B914">
        <v>112</v>
      </c>
      <c r="C914" s="1">
        <v>41566</v>
      </c>
      <c r="D914" s="62">
        <v>2013</v>
      </c>
      <c r="E914" s="62">
        <v>10</v>
      </c>
      <c r="F914" s="62">
        <v>19</v>
      </c>
      <c r="G914">
        <v>3</v>
      </c>
      <c r="H914">
        <v>4</v>
      </c>
      <c r="I914">
        <v>30.1</v>
      </c>
      <c r="J914">
        <v>8</v>
      </c>
      <c r="K914">
        <v>17</v>
      </c>
      <c r="L914">
        <v>147.88169464428455</v>
      </c>
      <c r="M914">
        <v>67.320915994094037</v>
      </c>
      <c r="N914">
        <v>1.6</v>
      </c>
      <c r="O914" t="s">
        <v>58</v>
      </c>
      <c r="P914" t="s">
        <v>149</v>
      </c>
      <c r="Q914" t="s">
        <v>115</v>
      </c>
      <c r="R914" t="s">
        <v>115</v>
      </c>
      <c r="S914" t="s">
        <v>139</v>
      </c>
      <c r="T914" t="s">
        <v>139</v>
      </c>
      <c r="U914" t="s">
        <v>139</v>
      </c>
      <c r="V914" t="s">
        <v>139</v>
      </c>
      <c r="W914" t="s">
        <v>139</v>
      </c>
      <c r="X914" t="s">
        <v>139</v>
      </c>
      <c r="Y914" t="s">
        <v>139</v>
      </c>
      <c r="Z914" t="s">
        <v>139</v>
      </c>
      <c r="AA914" t="s">
        <v>139</v>
      </c>
      <c r="AB914" t="s">
        <v>139</v>
      </c>
      <c r="AC914" s="36">
        <v>22.482731999999999</v>
      </c>
      <c r="AD914" s="36">
        <v>120.43151400000001</v>
      </c>
      <c r="AE914">
        <v>50</v>
      </c>
      <c r="AF914" s="37" t="s">
        <v>174</v>
      </c>
      <c r="AG914" s="37" t="s">
        <v>166</v>
      </c>
      <c r="AH914" t="s">
        <v>168</v>
      </c>
      <c r="AI914" t="s">
        <v>169</v>
      </c>
      <c r="AJ914" t="s">
        <v>170</v>
      </c>
      <c r="AK914" t="s">
        <v>172</v>
      </c>
      <c r="AL914" s="27" t="s">
        <v>177</v>
      </c>
    </row>
    <row r="915" spans="1:38" x14ac:dyDescent="0.25">
      <c r="A915">
        <v>914</v>
      </c>
      <c r="B915">
        <v>112</v>
      </c>
      <c r="C915" s="1">
        <v>41566</v>
      </c>
      <c r="D915" s="62">
        <v>2013</v>
      </c>
      <c r="E915" s="62">
        <v>10</v>
      </c>
      <c r="F915" s="62">
        <v>19</v>
      </c>
      <c r="G915">
        <v>3</v>
      </c>
      <c r="H915">
        <v>4</v>
      </c>
      <c r="I915">
        <v>30.1</v>
      </c>
      <c r="J915">
        <v>8</v>
      </c>
      <c r="K915">
        <v>17</v>
      </c>
      <c r="L915">
        <v>147.88169464428455</v>
      </c>
      <c r="M915">
        <v>67.320915994094037</v>
      </c>
      <c r="N915">
        <v>89.6</v>
      </c>
      <c r="O915" t="s">
        <v>67</v>
      </c>
      <c r="P915" t="s">
        <v>155</v>
      </c>
      <c r="Q915" t="s">
        <v>115</v>
      </c>
      <c r="R915" t="s">
        <v>119</v>
      </c>
      <c r="S915" t="s">
        <v>139</v>
      </c>
      <c r="T915" t="s">
        <v>139</v>
      </c>
      <c r="U915" t="s">
        <v>139</v>
      </c>
      <c r="V915" t="s">
        <v>139</v>
      </c>
      <c r="W915" t="s">
        <v>139</v>
      </c>
      <c r="X915" t="s">
        <v>139</v>
      </c>
      <c r="Y915" t="s">
        <v>139</v>
      </c>
      <c r="Z915" t="s">
        <v>139</v>
      </c>
      <c r="AA915" t="s">
        <v>139</v>
      </c>
      <c r="AB915" t="s">
        <v>139</v>
      </c>
      <c r="AC915" s="36">
        <v>22.482731999999999</v>
      </c>
      <c r="AD915" s="36">
        <v>120.43151400000001</v>
      </c>
      <c r="AE915">
        <v>50</v>
      </c>
      <c r="AF915" s="37" t="s">
        <v>174</v>
      </c>
      <c r="AG915" s="37" t="s">
        <v>173</v>
      </c>
      <c r="AH915" t="s">
        <v>167</v>
      </c>
      <c r="AI915" t="s">
        <v>169</v>
      </c>
      <c r="AJ915" t="s">
        <v>170</v>
      </c>
      <c r="AK915" t="s">
        <v>171</v>
      </c>
      <c r="AL915" s="27" t="s">
        <v>177</v>
      </c>
    </row>
    <row r="916" spans="1:38" x14ac:dyDescent="0.25">
      <c r="A916">
        <v>915</v>
      </c>
      <c r="B916">
        <v>113</v>
      </c>
      <c r="C916" s="1">
        <v>41569</v>
      </c>
      <c r="D916" s="62">
        <v>2013</v>
      </c>
      <c r="E916" s="62">
        <v>10</v>
      </c>
      <c r="F916" s="62">
        <v>22</v>
      </c>
      <c r="G916">
        <v>3</v>
      </c>
      <c r="H916">
        <v>4</v>
      </c>
      <c r="I916">
        <v>30.1</v>
      </c>
      <c r="J916">
        <v>8</v>
      </c>
      <c r="K916">
        <v>15</v>
      </c>
      <c r="L916">
        <v>139.48840927258192</v>
      </c>
      <c r="M916">
        <v>6.1529993278739745</v>
      </c>
      <c r="N916">
        <v>22.4</v>
      </c>
      <c r="O916" t="s">
        <v>5</v>
      </c>
      <c r="P916" t="s">
        <v>141</v>
      </c>
      <c r="Q916" t="s">
        <v>112</v>
      </c>
      <c r="R916" t="s">
        <v>116</v>
      </c>
      <c r="S916" t="s">
        <v>139</v>
      </c>
      <c r="T916" t="s">
        <v>139</v>
      </c>
      <c r="U916" t="s">
        <v>139</v>
      </c>
      <c r="V916" t="s">
        <v>139</v>
      </c>
      <c r="W916" t="s">
        <v>139</v>
      </c>
      <c r="X916" t="s">
        <v>139</v>
      </c>
      <c r="Y916" t="s">
        <v>139</v>
      </c>
      <c r="Z916" t="s">
        <v>139</v>
      </c>
      <c r="AA916" t="s">
        <v>139</v>
      </c>
      <c r="AB916" t="s">
        <v>139</v>
      </c>
      <c r="AC916" s="36">
        <v>22.482731999999999</v>
      </c>
      <c r="AD916" s="36">
        <v>120.43151400000001</v>
      </c>
      <c r="AE916">
        <v>50</v>
      </c>
      <c r="AF916" s="37" t="s">
        <v>174</v>
      </c>
      <c r="AG916" s="37" t="s">
        <v>166</v>
      </c>
      <c r="AH916" t="s">
        <v>167</v>
      </c>
      <c r="AI916" t="s">
        <v>169</v>
      </c>
      <c r="AJ916" t="s">
        <v>170</v>
      </c>
      <c r="AK916" t="s">
        <v>175</v>
      </c>
      <c r="AL916" s="27" t="s">
        <v>177</v>
      </c>
    </row>
    <row r="917" spans="1:38" x14ac:dyDescent="0.25">
      <c r="A917">
        <v>916</v>
      </c>
      <c r="B917">
        <v>113</v>
      </c>
      <c r="C917" s="1">
        <v>41569</v>
      </c>
      <c r="D917" s="62">
        <v>2013</v>
      </c>
      <c r="E917" s="62">
        <v>10</v>
      </c>
      <c r="F917" s="62">
        <v>22</v>
      </c>
      <c r="G917">
        <v>3</v>
      </c>
      <c r="H917">
        <v>4</v>
      </c>
      <c r="I917">
        <v>30.1</v>
      </c>
      <c r="J917">
        <v>8</v>
      </c>
      <c r="K917">
        <v>15</v>
      </c>
      <c r="L917">
        <v>139.48840927258192</v>
      </c>
      <c r="M917">
        <v>6.1529993278739745</v>
      </c>
      <c r="N917">
        <v>8</v>
      </c>
      <c r="O917" t="s">
        <v>7</v>
      </c>
      <c r="P917" t="s">
        <v>141</v>
      </c>
      <c r="Q917" t="s">
        <v>112</v>
      </c>
      <c r="R917" t="s">
        <v>117</v>
      </c>
      <c r="S917" t="s">
        <v>139</v>
      </c>
      <c r="T917" t="s">
        <v>139</v>
      </c>
      <c r="U917" t="s">
        <v>139</v>
      </c>
      <c r="V917" t="s">
        <v>139</v>
      </c>
      <c r="W917" t="s">
        <v>139</v>
      </c>
      <c r="X917" t="s">
        <v>139</v>
      </c>
      <c r="Y917" t="s">
        <v>139</v>
      </c>
      <c r="Z917" t="s">
        <v>139</v>
      </c>
      <c r="AA917" t="s">
        <v>139</v>
      </c>
      <c r="AB917" t="s">
        <v>139</v>
      </c>
      <c r="AC917" s="36">
        <v>22.482731999999999</v>
      </c>
      <c r="AD917" s="36">
        <v>120.43151400000001</v>
      </c>
      <c r="AE917">
        <v>50</v>
      </c>
      <c r="AF917" s="37" t="s">
        <v>174</v>
      </c>
      <c r="AG917" s="37" t="s">
        <v>166</v>
      </c>
      <c r="AH917" t="s">
        <v>168</v>
      </c>
      <c r="AI917" t="s">
        <v>169</v>
      </c>
      <c r="AJ917" t="s">
        <v>170</v>
      </c>
      <c r="AK917" t="s">
        <v>172</v>
      </c>
      <c r="AL917" s="27" t="s">
        <v>177</v>
      </c>
    </row>
    <row r="918" spans="1:38" x14ac:dyDescent="0.25">
      <c r="A918">
        <v>917</v>
      </c>
      <c r="B918">
        <v>113</v>
      </c>
      <c r="C918" s="1">
        <v>41569</v>
      </c>
      <c r="D918" s="62">
        <v>2013</v>
      </c>
      <c r="E918" s="62">
        <v>10</v>
      </c>
      <c r="F918" s="62">
        <v>22</v>
      </c>
      <c r="G918">
        <v>3</v>
      </c>
      <c r="H918">
        <v>4</v>
      </c>
      <c r="I918">
        <v>30.1</v>
      </c>
      <c r="J918">
        <v>8</v>
      </c>
      <c r="K918">
        <v>15</v>
      </c>
      <c r="L918">
        <v>139.48840927258192</v>
      </c>
      <c r="M918">
        <v>6.1529993278739745</v>
      </c>
      <c r="N918">
        <v>43.2</v>
      </c>
      <c r="O918" t="s">
        <v>108</v>
      </c>
      <c r="P918" t="s">
        <v>141</v>
      </c>
      <c r="Q918" t="s">
        <v>114</v>
      </c>
      <c r="R918" t="s">
        <v>118</v>
      </c>
      <c r="S918" t="s">
        <v>139</v>
      </c>
      <c r="T918" t="s">
        <v>139</v>
      </c>
      <c r="U918" t="s">
        <v>139</v>
      </c>
      <c r="V918" t="s">
        <v>139</v>
      </c>
      <c r="W918" t="s">
        <v>139</v>
      </c>
      <c r="X918" t="s">
        <v>139</v>
      </c>
      <c r="Y918" t="s">
        <v>139</v>
      </c>
      <c r="Z918" t="s">
        <v>139</v>
      </c>
      <c r="AA918" t="s">
        <v>139</v>
      </c>
      <c r="AB918" t="s">
        <v>139</v>
      </c>
      <c r="AC918" s="36">
        <v>22.482731999999999</v>
      </c>
      <c r="AD918" s="36">
        <v>120.43151400000001</v>
      </c>
      <c r="AE918">
        <v>50</v>
      </c>
      <c r="AF918" s="37" t="s">
        <v>174</v>
      </c>
      <c r="AG918" s="37" t="s">
        <v>173</v>
      </c>
      <c r="AH918" t="s">
        <v>167</v>
      </c>
      <c r="AI918" t="s">
        <v>169</v>
      </c>
      <c r="AJ918" t="s">
        <v>170</v>
      </c>
      <c r="AK918" t="s">
        <v>171</v>
      </c>
      <c r="AL918" s="27" t="s">
        <v>177</v>
      </c>
    </row>
    <row r="919" spans="1:38" x14ac:dyDescent="0.25">
      <c r="A919">
        <v>918</v>
      </c>
      <c r="B919">
        <v>113</v>
      </c>
      <c r="C919" s="1">
        <v>41569</v>
      </c>
      <c r="D919" s="62">
        <v>2013</v>
      </c>
      <c r="E919" s="62">
        <v>10</v>
      </c>
      <c r="F919" s="62">
        <v>22</v>
      </c>
      <c r="G919">
        <v>3</v>
      </c>
      <c r="H919">
        <v>4</v>
      </c>
      <c r="I919">
        <v>30.1</v>
      </c>
      <c r="J919">
        <v>8</v>
      </c>
      <c r="K919">
        <v>15</v>
      </c>
      <c r="L919">
        <v>139.48840927258192</v>
      </c>
      <c r="M919">
        <v>6.1529993278739745</v>
      </c>
      <c r="N919">
        <v>156.80000000000001</v>
      </c>
      <c r="O919" t="s">
        <v>9</v>
      </c>
      <c r="P919" t="s">
        <v>141</v>
      </c>
      <c r="Q919" t="s">
        <v>115</v>
      </c>
      <c r="R919" t="s">
        <v>122</v>
      </c>
      <c r="S919" t="s">
        <v>139</v>
      </c>
      <c r="T919" t="s">
        <v>139</v>
      </c>
      <c r="U919" t="s">
        <v>139</v>
      </c>
      <c r="V919" t="s">
        <v>139</v>
      </c>
      <c r="W919" t="s">
        <v>139</v>
      </c>
      <c r="X919" t="s">
        <v>139</v>
      </c>
      <c r="Y919" t="s">
        <v>139</v>
      </c>
      <c r="Z919" t="s">
        <v>139</v>
      </c>
      <c r="AA919" t="s">
        <v>139</v>
      </c>
      <c r="AB919" t="s">
        <v>139</v>
      </c>
      <c r="AC919" s="36">
        <v>22.482731999999999</v>
      </c>
      <c r="AD919" s="36">
        <v>120.43151400000001</v>
      </c>
      <c r="AE919">
        <v>50</v>
      </c>
      <c r="AF919" s="37" t="s">
        <v>174</v>
      </c>
      <c r="AG919" s="37" t="s">
        <v>166</v>
      </c>
      <c r="AH919" t="s">
        <v>167</v>
      </c>
      <c r="AI919" t="s">
        <v>169</v>
      </c>
      <c r="AJ919" t="s">
        <v>170</v>
      </c>
      <c r="AK919" t="s">
        <v>175</v>
      </c>
      <c r="AL919" s="27" t="s">
        <v>177</v>
      </c>
    </row>
    <row r="920" spans="1:38" x14ac:dyDescent="0.25">
      <c r="A920">
        <v>919</v>
      </c>
      <c r="B920">
        <v>113</v>
      </c>
      <c r="C920" s="1">
        <v>41569</v>
      </c>
      <c r="D920" s="62">
        <v>2013</v>
      </c>
      <c r="E920" s="62">
        <v>10</v>
      </c>
      <c r="F920" s="62">
        <v>22</v>
      </c>
      <c r="G920">
        <v>3</v>
      </c>
      <c r="H920">
        <v>4</v>
      </c>
      <c r="I920">
        <v>30.1</v>
      </c>
      <c r="J920">
        <v>8</v>
      </c>
      <c r="K920">
        <v>15</v>
      </c>
      <c r="L920">
        <v>139.48840927258192</v>
      </c>
      <c r="M920">
        <v>6.1529993278739745</v>
      </c>
      <c r="N920">
        <v>446.4</v>
      </c>
      <c r="O920" t="s">
        <v>83</v>
      </c>
      <c r="P920" t="s">
        <v>142</v>
      </c>
      <c r="Q920" t="s">
        <v>115</v>
      </c>
      <c r="R920" t="s">
        <v>115</v>
      </c>
      <c r="S920" t="s">
        <v>139</v>
      </c>
      <c r="T920" t="s">
        <v>139</v>
      </c>
      <c r="U920" t="s">
        <v>139</v>
      </c>
      <c r="V920" t="s">
        <v>139</v>
      </c>
      <c r="W920" t="s">
        <v>139</v>
      </c>
      <c r="X920" t="s">
        <v>139</v>
      </c>
      <c r="Y920" t="s">
        <v>139</v>
      </c>
      <c r="Z920" t="s">
        <v>139</v>
      </c>
      <c r="AA920" t="s">
        <v>139</v>
      </c>
      <c r="AB920" t="s">
        <v>139</v>
      </c>
      <c r="AC920" s="36">
        <v>22.482731999999999</v>
      </c>
      <c r="AD920" s="36">
        <v>120.43151400000001</v>
      </c>
      <c r="AE920">
        <v>50</v>
      </c>
      <c r="AF920" s="37" t="s">
        <v>174</v>
      </c>
      <c r="AG920" s="37" t="s">
        <v>166</v>
      </c>
      <c r="AH920" t="s">
        <v>168</v>
      </c>
      <c r="AI920" t="s">
        <v>169</v>
      </c>
      <c r="AJ920" t="s">
        <v>170</v>
      </c>
      <c r="AK920" t="s">
        <v>172</v>
      </c>
      <c r="AL920" s="27" t="s">
        <v>177</v>
      </c>
    </row>
    <row r="921" spans="1:38" x14ac:dyDescent="0.25">
      <c r="A921">
        <v>920</v>
      </c>
      <c r="B921">
        <v>113</v>
      </c>
      <c r="C921" s="1">
        <v>41569</v>
      </c>
      <c r="D921" s="62">
        <v>2013</v>
      </c>
      <c r="E921" s="62">
        <v>10</v>
      </c>
      <c r="F921" s="62">
        <v>22</v>
      </c>
      <c r="G921">
        <v>3</v>
      </c>
      <c r="H921">
        <v>4</v>
      </c>
      <c r="I921">
        <v>30.1</v>
      </c>
      <c r="J921">
        <v>8</v>
      </c>
      <c r="K921">
        <v>15</v>
      </c>
      <c r="L921">
        <v>139.48840927258192</v>
      </c>
      <c r="M921">
        <v>6.1529993278739745</v>
      </c>
      <c r="N921">
        <v>1.6</v>
      </c>
      <c r="O921" t="s">
        <v>58</v>
      </c>
      <c r="P921" t="s">
        <v>149</v>
      </c>
      <c r="Q921" t="s">
        <v>115</v>
      </c>
      <c r="R921" t="s">
        <v>115</v>
      </c>
      <c r="S921" t="s">
        <v>139</v>
      </c>
      <c r="T921" t="s">
        <v>139</v>
      </c>
      <c r="U921" t="s">
        <v>139</v>
      </c>
      <c r="V921" t="s">
        <v>139</v>
      </c>
      <c r="W921" t="s">
        <v>139</v>
      </c>
      <c r="X921" t="s">
        <v>139</v>
      </c>
      <c r="Y921" t="s">
        <v>139</v>
      </c>
      <c r="Z921" t="s">
        <v>139</v>
      </c>
      <c r="AA921" t="s">
        <v>139</v>
      </c>
      <c r="AB921" t="s">
        <v>139</v>
      </c>
      <c r="AC921" s="36">
        <v>22.482731999999999</v>
      </c>
      <c r="AD921" s="36">
        <v>120.43151400000001</v>
      </c>
      <c r="AE921">
        <v>50</v>
      </c>
      <c r="AF921" s="37" t="s">
        <v>174</v>
      </c>
      <c r="AG921" s="37" t="s">
        <v>173</v>
      </c>
      <c r="AH921" t="s">
        <v>167</v>
      </c>
      <c r="AI921" t="s">
        <v>169</v>
      </c>
      <c r="AJ921" t="s">
        <v>170</v>
      </c>
      <c r="AK921" t="s">
        <v>171</v>
      </c>
      <c r="AL921" s="27" t="s">
        <v>177</v>
      </c>
    </row>
    <row r="922" spans="1:38" x14ac:dyDescent="0.25">
      <c r="A922">
        <v>921</v>
      </c>
      <c r="B922">
        <v>113</v>
      </c>
      <c r="C922" s="1">
        <v>41569</v>
      </c>
      <c r="D922" s="62">
        <v>2013</v>
      </c>
      <c r="E922" s="62">
        <v>10</v>
      </c>
      <c r="F922" s="62">
        <v>22</v>
      </c>
      <c r="G922">
        <v>3</v>
      </c>
      <c r="H922">
        <v>4</v>
      </c>
      <c r="I922">
        <v>30.1</v>
      </c>
      <c r="J922">
        <v>8</v>
      </c>
      <c r="K922">
        <v>15</v>
      </c>
      <c r="L922">
        <v>139.48840927258192</v>
      </c>
      <c r="M922">
        <v>6.1529993278739745</v>
      </c>
      <c r="N922">
        <v>80</v>
      </c>
      <c r="O922" t="s">
        <v>67</v>
      </c>
      <c r="P922" t="s">
        <v>155</v>
      </c>
      <c r="Q922" t="s">
        <v>115</v>
      </c>
      <c r="R922" t="s">
        <v>119</v>
      </c>
      <c r="S922" t="s">
        <v>139</v>
      </c>
      <c r="T922" t="s">
        <v>139</v>
      </c>
      <c r="U922" t="s">
        <v>139</v>
      </c>
      <c r="V922" t="s">
        <v>139</v>
      </c>
      <c r="W922" t="s">
        <v>139</v>
      </c>
      <c r="X922" t="s">
        <v>139</v>
      </c>
      <c r="Y922" t="s">
        <v>139</v>
      </c>
      <c r="Z922" t="s">
        <v>139</v>
      </c>
      <c r="AA922" t="s">
        <v>139</v>
      </c>
      <c r="AB922" t="s">
        <v>139</v>
      </c>
      <c r="AC922" s="36">
        <v>22.482731999999999</v>
      </c>
      <c r="AD922" s="36">
        <v>120.43151400000001</v>
      </c>
      <c r="AE922">
        <v>50</v>
      </c>
      <c r="AF922" s="37" t="s">
        <v>174</v>
      </c>
      <c r="AG922" s="37" t="s">
        <v>166</v>
      </c>
      <c r="AH922" t="s">
        <v>167</v>
      </c>
      <c r="AI922" t="s">
        <v>169</v>
      </c>
      <c r="AJ922" t="s">
        <v>170</v>
      </c>
      <c r="AK922" t="s">
        <v>175</v>
      </c>
      <c r="AL922" s="27" t="s">
        <v>177</v>
      </c>
    </row>
    <row r="923" spans="1:38" x14ac:dyDescent="0.25">
      <c r="A923">
        <v>922</v>
      </c>
      <c r="B923">
        <v>114</v>
      </c>
      <c r="C923" s="1">
        <v>41646</v>
      </c>
      <c r="D923" s="62">
        <v>2014</v>
      </c>
      <c r="E923" s="62">
        <v>1</v>
      </c>
      <c r="F923" s="62">
        <v>7</v>
      </c>
      <c r="G923">
        <v>3</v>
      </c>
      <c r="H923">
        <v>5</v>
      </c>
      <c r="I923">
        <v>22</v>
      </c>
      <c r="J923">
        <v>8</v>
      </c>
      <c r="K923">
        <v>22</v>
      </c>
      <c r="L923">
        <v>209.03277378097516</v>
      </c>
      <c r="M923">
        <v>4.845865568737894</v>
      </c>
      <c r="N923">
        <v>11.2</v>
      </c>
      <c r="O923" t="s">
        <v>5</v>
      </c>
      <c r="P923" t="s">
        <v>141</v>
      </c>
      <c r="Q923" t="s">
        <v>112</v>
      </c>
      <c r="R923" t="s">
        <v>116</v>
      </c>
      <c r="S923">
        <v>0.84160000000000001</v>
      </c>
      <c r="T923">
        <v>7.5658883593842874E-2</v>
      </c>
      <c r="U923">
        <v>0.99060000000000004</v>
      </c>
      <c r="V923">
        <v>6.2009318296168625E-2</v>
      </c>
      <c r="W923">
        <v>25.9</v>
      </c>
      <c r="X923">
        <v>1.5238839267549948</v>
      </c>
      <c r="Y923">
        <v>2.8</v>
      </c>
      <c r="Z923">
        <v>0.42163702135578318</v>
      </c>
      <c r="AA923">
        <v>2.9</v>
      </c>
      <c r="AB923">
        <v>0.31622776601683894</v>
      </c>
      <c r="AC923" s="36">
        <v>22.482731999999999</v>
      </c>
      <c r="AD923" s="36">
        <v>120.43151400000001</v>
      </c>
      <c r="AE923">
        <v>50</v>
      </c>
      <c r="AF923" s="37" t="s">
        <v>174</v>
      </c>
      <c r="AG923" s="37" t="s">
        <v>166</v>
      </c>
      <c r="AH923" t="s">
        <v>168</v>
      </c>
      <c r="AI923" t="s">
        <v>169</v>
      </c>
      <c r="AJ923" t="s">
        <v>170</v>
      </c>
      <c r="AK923" t="s">
        <v>172</v>
      </c>
      <c r="AL923" s="27" t="s">
        <v>177</v>
      </c>
    </row>
    <row r="924" spans="1:38" x14ac:dyDescent="0.25">
      <c r="A924">
        <v>923</v>
      </c>
      <c r="B924">
        <v>114</v>
      </c>
      <c r="C924" s="1">
        <v>41646</v>
      </c>
      <c r="D924" s="62">
        <v>2014</v>
      </c>
      <c r="E924" s="62">
        <v>1</v>
      </c>
      <c r="F924" s="62">
        <v>7</v>
      </c>
      <c r="G924">
        <v>3</v>
      </c>
      <c r="H924">
        <v>5</v>
      </c>
      <c r="I924">
        <v>22</v>
      </c>
      <c r="J924">
        <v>8</v>
      </c>
      <c r="K924">
        <v>22</v>
      </c>
      <c r="L924">
        <v>209.03277378097516</v>
      </c>
      <c r="M924">
        <v>4.845865568737894</v>
      </c>
      <c r="N924">
        <v>8</v>
      </c>
      <c r="O924" t="s">
        <v>7</v>
      </c>
      <c r="P924" t="s">
        <v>141</v>
      </c>
      <c r="Q924" t="s">
        <v>112</v>
      </c>
      <c r="R924" t="s">
        <v>117</v>
      </c>
      <c r="S924" t="s">
        <v>139</v>
      </c>
      <c r="T924" t="s">
        <v>139</v>
      </c>
      <c r="U924" t="s">
        <v>139</v>
      </c>
      <c r="V924" t="s">
        <v>139</v>
      </c>
      <c r="W924" t="s">
        <v>139</v>
      </c>
      <c r="X924" t="s">
        <v>139</v>
      </c>
      <c r="Y924" t="s">
        <v>139</v>
      </c>
      <c r="Z924" t="s">
        <v>139</v>
      </c>
      <c r="AA924" t="s">
        <v>139</v>
      </c>
      <c r="AB924" t="s">
        <v>139</v>
      </c>
      <c r="AC924" s="36">
        <v>22.482731999999999</v>
      </c>
      <c r="AD924" s="36">
        <v>120.43151400000001</v>
      </c>
      <c r="AE924">
        <v>50</v>
      </c>
      <c r="AF924" s="37" t="s">
        <v>174</v>
      </c>
      <c r="AG924" s="37" t="s">
        <v>173</v>
      </c>
      <c r="AH924" t="s">
        <v>167</v>
      </c>
      <c r="AI924" t="s">
        <v>169</v>
      </c>
      <c r="AJ924" t="s">
        <v>170</v>
      </c>
      <c r="AK924" t="s">
        <v>171</v>
      </c>
      <c r="AL924" s="27" t="s">
        <v>177</v>
      </c>
    </row>
    <row r="925" spans="1:38" x14ac:dyDescent="0.25">
      <c r="A925">
        <v>924</v>
      </c>
      <c r="B925">
        <v>114</v>
      </c>
      <c r="C925" s="1">
        <v>41646</v>
      </c>
      <c r="D925" s="62">
        <v>2014</v>
      </c>
      <c r="E925" s="62">
        <v>1</v>
      </c>
      <c r="F925" s="62">
        <v>7</v>
      </c>
      <c r="G925">
        <v>3</v>
      </c>
      <c r="H925">
        <v>5</v>
      </c>
      <c r="I925">
        <v>22</v>
      </c>
      <c r="J925">
        <v>8</v>
      </c>
      <c r="K925">
        <v>22</v>
      </c>
      <c r="L925">
        <v>209.03277378097516</v>
      </c>
      <c r="M925">
        <v>4.845865568737894</v>
      </c>
      <c r="N925">
        <v>19.2</v>
      </c>
      <c r="O925" t="s">
        <v>108</v>
      </c>
      <c r="P925" t="s">
        <v>141</v>
      </c>
      <c r="Q925" t="s">
        <v>114</v>
      </c>
      <c r="R925" t="s">
        <v>118</v>
      </c>
      <c r="S925" t="s">
        <v>139</v>
      </c>
      <c r="T925" t="s">
        <v>139</v>
      </c>
      <c r="U925" t="s">
        <v>139</v>
      </c>
      <c r="V925" t="s">
        <v>139</v>
      </c>
      <c r="W925" t="s">
        <v>139</v>
      </c>
      <c r="X925" t="s">
        <v>139</v>
      </c>
      <c r="Y925" t="s">
        <v>139</v>
      </c>
      <c r="Z925" t="s">
        <v>139</v>
      </c>
      <c r="AA925" t="s">
        <v>139</v>
      </c>
      <c r="AB925" t="s">
        <v>139</v>
      </c>
      <c r="AC925" s="36">
        <v>22.482731999999999</v>
      </c>
      <c r="AD925" s="36">
        <v>120.43151400000001</v>
      </c>
      <c r="AE925">
        <v>50</v>
      </c>
      <c r="AF925" s="37" t="s">
        <v>174</v>
      </c>
      <c r="AG925" s="37" t="s">
        <v>166</v>
      </c>
      <c r="AH925" t="s">
        <v>167</v>
      </c>
      <c r="AI925" t="s">
        <v>169</v>
      </c>
      <c r="AJ925" t="s">
        <v>170</v>
      </c>
      <c r="AK925" t="s">
        <v>175</v>
      </c>
      <c r="AL925" s="27" t="s">
        <v>177</v>
      </c>
    </row>
    <row r="926" spans="1:38" x14ac:dyDescent="0.25">
      <c r="A926">
        <v>925</v>
      </c>
      <c r="B926">
        <v>114</v>
      </c>
      <c r="C926" s="1">
        <v>41646</v>
      </c>
      <c r="D926" s="62">
        <v>2014</v>
      </c>
      <c r="E926" s="62">
        <v>1</v>
      </c>
      <c r="F926" s="62">
        <v>7</v>
      </c>
      <c r="G926">
        <v>3</v>
      </c>
      <c r="H926">
        <v>5</v>
      </c>
      <c r="I926">
        <v>22</v>
      </c>
      <c r="J926">
        <v>8</v>
      </c>
      <c r="K926">
        <v>22</v>
      </c>
      <c r="L926">
        <v>209.03277378097516</v>
      </c>
      <c r="M926">
        <v>4.845865568737894</v>
      </c>
      <c r="N926">
        <v>147.19999999999999</v>
      </c>
      <c r="O926" t="s">
        <v>9</v>
      </c>
      <c r="P926" t="s">
        <v>141</v>
      </c>
      <c r="Q926" t="s">
        <v>115</v>
      </c>
      <c r="R926" t="s">
        <v>122</v>
      </c>
      <c r="S926" t="s">
        <v>139</v>
      </c>
      <c r="T926" t="s">
        <v>139</v>
      </c>
      <c r="U926" t="s">
        <v>139</v>
      </c>
      <c r="V926" t="s">
        <v>139</v>
      </c>
      <c r="W926" t="s">
        <v>139</v>
      </c>
      <c r="X926" t="s">
        <v>139</v>
      </c>
      <c r="Y926" t="s">
        <v>139</v>
      </c>
      <c r="Z926" t="s">
        <v>139</v>
      </c>
      <c r="AA926" t="s">
        <v>139</v>
      </c>
      <c r="AB926" t="s">
        <v>139</v>
      </c>
      <c r="AC926" s="36">
        <v>22.482731999999999</v>
      </c>
      <c r="AD926" s="36">
        <v>120.43151400000001</v>
      </c>
      <c r="AE926">
        <v>50</v>
      </c>
      <c r="AF926" s="37" t="s">
        <v>174</v>
      </c>
      <c r="AG926" s="37" t="s">
        <v>166</v>
      </c>
      <c r="AH926" t="s">
        <v>168</v>
      </c>
      <c r="AI926" t="s">
        <v>169</v>
      </c>
      <c r="AJ926" t="s">
        <v>170</v>
      </c>
      <c r="AK926" t="s">
        <v>172</v>
      </c>
      <c r="AL926" s="27" t="s">
        <v>177</v>
      </c>
    </row>
    <row r="927" spans="1:38" x14ac:dyDescent="0.25">
      <c r="A927">
        <v>926</v>
      </c>
      <c r="B927">
        <v>114</v>
      </c>
      <c r="C927" s="1">
        <v>41646</v>
      </c>
      <c r="D927" s="62">
        <v>2014</v>
      </c>
      <c r="E927" s="62">
        <v>1</v>
      </c>
      <c r="F927" s="62">
        <v>7</v>
      </c>
      <c r="G927">
        <v>3</v>
      </c>
      <c r="H927">
        <v>5</v>
      </c>
      <c r="I927">
        <v>22</v>
      </c>
      <c r="J927">
        <v>8</v>
      </c>
      <c r="K927">
        <v>22</v>
      </c>
      <c r="L927">
        <v>209.03277378097516</v>
      </c>
      <c r="M927">
        <v>4.845865568737894</v>
      </c>
      <c r="N927">
        <v>534.4</v>
      </c>
      <c r="O927" t="s">
        <v>83</v>
      </c>
      <c r="P927" t="s">
        <v>142</v>
      </c>
      <c r="Q927" t="s">
        <v>115</v>
      </c>
      <c r="R927" t="s">
        <v>115</v>
      </c>
      <c r="S927" t="s">
        <v>139</v>
      </c>
      <c r="T927" t="s">
        <v>139</v>
      </c>
      <c r="U927" t="s">
        <v>139</v>
      </c>
      <c r="V927" t="s">
        <v>139</v>
      </c>
      <c r="W927" t="s">
        <v>139</v>
      </c>
      <c r="X927" t="s">
        <v>139</v>
      </c>
      <c r="Y927" t="s">
        <v>139</v>
      </c>
      <c r="Z927" t="s">
        <v>139</v>
      </c>
      <c r="AA927" t="s">
        <v>139</v>
      </c>
      <c r="AB927" t="s">
        <v>139</v>
      </c>
      <c r="AC927" s="36">
        <v>22.482731999999999</v>
      </c>
      <c r="AD927" s="36">
        <v>120.43151400000001</v>
      </c>
      <c r="AE927">
        <v>50</v>
      </c>
      <c r="AF927" s="37" t="s">
        <v>174</v>
      </c>
      <c r="AG927" s="37" t="s">
        <v>173</v>
      </c>
      <c r="AH927" t="s">
        <v>167</v>
      </c>
      <c r="AI927" t="s">
        <v>169</v>
      </c>
      <c r="AJ927" t="s">
        <v>170</v>
      </c>
      <c r="AK927" t="s">
        <v>171</v>
      </c>
      <c r="AL927" s="27" t="s">
        <v>177</v>
      </c>
    </row>
    <row r="928" spans="1:38" x14ac:dyDescent="0.25">
      <c r="A928">
        <v>927</v>
      </c>
      <c r="B928">
        <v>114</v>
      </c>
      <c r="C928" s="1">
        <v>41646</v>
      </c>
      <c r="D928" s="62">
        <v>2014</v>
      </c>
      <c r="E928" s="62">
        <v>1</v>
      </c>
      <c r="F928" s="62">
        <v>7</v>
      </c>
      <c r="G928">
        <v>3</v>
      </c>
      <c r="H928">
        <v>5</v>
      </c>
      <c r="I928">
        <v>22</v>
      </c>
      <c r="J928">
        <v>8</v>
      </c>
      <c r="K928">
        <v>22</v>
      </c>
      <c r="L928">
        <v>209.03277378097516</v>
      </c>
      <c r="M928">
        <v>4.845865568737894</v>
      </c>
      <c r="N928">
        <v>35.200000000000003</v>
      </c>
      <c r="O928" t="s">
        <v>55</v>
      </c>
      <c r="P928" t="s">
        <v>55</v>
      </c>
      <c r="Q928" t="s">
        <v>115</v>
      </c>
      <c r="R928" t="s">
        <v>115</v>
      </c>
      <c r="S928" t="s">
        <v>139</v>
      </c>
      <c r="T928" t="s">
        <v>139</v>
      </c>
      <c r="U928" t="s">
        <v>139</v>
      </c>
      <c r="V928" t="s">
        <v>139</v>
      </c>
      <c r="W928" t="s">
        <v>139</v>
      </c>
      <c r="X928" t="s">
        <v>139</v>
      </c>
      <c r="Y928" t="s">
        <v>139</v>
      </c>
      <c r="Z928" t="s">
        <v>139</v>
      </c>
      <c r="AA928" t="s">
        <v>139</v>
      </c>
      <c r="AB928" t="s">
        <v>139</v>
      </c>
      <c r="AC928" s="36">
        <v>22.482731999999999</v>
      </c>
      <c r="AD928" s="36">
        <v>120.43151400000001</v>
      </c>
      <c r="AE928">
        <v>50</v>
      </c>
      <c r="AF928" s="37" t="s">
        <v>174</v>
      </c>
      <c r="AG928" s="37" t="s">
        <v>166</v>
      </c>
      <c r="AH928" t="s">
        <v>167</v>
      </c>
      <c r="AI928" t="s">
        <v>169</v>
      </c>
      <c r="AJ928" t="s">
        <v>170</v>
      </c>
      <c r="AK928" t="s">
        <v>175</v>
      </c>
      <c r="AL928" s="27" t="s">
        <v>177</v>
      </c>
    </row>
    <row r="929" spans="1:38" x14ac:dyDescent="0.25">
      <c r="A929">
        <v>928</v>
      </c>
      <c r="B929">
        <v>114</v>
      </c>
      <c r="C929" s="1">
        <v>41646</v>
      </c>
      <c r="D929" s="62">
        <v>2014</v>
      </c>
      <c r="E929" s="62">
        <v>1</v>
      </c>
      <c r="F929" s="62">
        <v>7</v>
      </c>
      <c r="G929">
        <v>3</v>
      </c>
      <c r="H929">
        <v>5</v>
      </c>
      <c r="I929">
        <v>22</v>
      </c>
      <c r="J929">
        <v>8</v>
      </c>
      <c r="K929">
        <v>22</v>
      </c>
      <c r="L929">
        <v>209.03277378097516</v>
      </c>
      <c r="M929">
        <v>4.845865568737894</v>
      </c>
      <c r="N929">
        <v>1.6</v>
      </c>
      <c r="O929" t="s">
        <v>59</v>
      </c>
      <c r="P929" t="s">
        <v>150</v>
      </c>
      <c r="Q929" t="s">
        <v>115</v>
      </c>
      <c r="R929" t="s">
        <v>124</v>
      </c>
      <c r="S929" t="s">
        <v>139</v>
      </c>
      <c r="T929" t="s">
        <v>139</v>
      </c>
      <c r="U929" t="s">
        <v>139</v>
      </c>
      <c r="V929" t="s">
        <v>139</v>
      </c>
      <c r="W929" t="s">
        <v>139</v>
      </c>
      <c r="X929" t="s">
        <v>139</v>
      </c>
      <c r="Y929" t="s">
        <v>139</v>
      </c>
      <c r="Z929" t="s">
        <v>139</v>
      </c>
      <c r="AA929" t="s">
        <v>139</v>
      </c>
      <c r="AB929" t="s">
        <v>139</v>
      </c>
      <c r="AC929" s="36">
        <v>22.482731999999999</v>
      </c>
      <c r="AD929" s="36">
        <v>120.43151400000001</v>
      </c>
      <c r="AE929">
        <v>50</v>
      </c>
      <c r="AF929" s="37" t="s">
        <v>174</v>
      </c>
      <c r="AG929" s="37" t="s">
        <v>166</v>
      </c>
      <c r="AH929" t="s">
        <v>168</v>
      </c>
      <c r="AI929" t="s">
        <v>169</v>
      </c>
      <c r="AJ929" t="s">
        <v>170</v>
      </c>
      <c r="AK929" t="s">
        <v>172</v>
      </c>
      <c r="AL929" s="27" t="s">
        <v>177</v>
      </c>
    </row>
    <row r="930" spans="1:38" x14ac:dyDescent="0.25">
      <c r="A930">
        <v>929</v>
      </c>
      <c r="B930">
        <v>114</v>
      </c>
      <c r="C930" s="1">
        <v>41646</v>
      </c>
      <c r="D930" s="62">
        <v>2014</v>
      </c>
      <c r="E930" s="62">
        <v>1</v>
      </c>
      <c r="F930" s="62">
        <v>7</v>
      </c>
      <c r="G930">
        <v>3</v>
      </c>
      <c r="H930">
        <v>5</v>
      </c>
      <c r="I930">
        <v>22</v>
      </c>
      <c r="J930">
        <v>8</v>
      </c>
      <c r="K930">
        <v>22</v>
      </c>
      <c r="L930">
        <v>209.03277378097516</v>
      </c>
      <c r="M930">
        <v>4.845865568737894</v>
      </c>
      <c r="N930">
        <v>11.2</v>
      </c>
      <c r="O930" t="s">
        <v>67</v>
      </c>
      <c r="P930" t="s">
        <v>155</v>
      </c>
      <c r="Q930" t="s">
        <v>115</v>
      </c>
      <c r="R930" t="s">
        <v>119</v>
      </c>
      <c r="S930" t="s">
        <v>139</v>
      </c>
      <c r="T930" t="s">
        <v>139</v>
      </c>
      <c r="U930" t="s">
        <v>139</v>
      </c>
      <c r="V930" t="s">
        <v>139</v>
      </c>
      <c r="W930" t="s">
        <v>139</v>
      </c>
      <c r="X930" t="s">
        <v>139</v>
      </c>
      <c r="Y930" t="s">
        <v>139</v>
      </c>
      <c r="Z930" t="s">
        <v>139</v>
      </c>
      <c r="AA930" t="s">
        <v>139</v>
      </c>
      <c r="AB930" t="s">
        <v>139</v>
      </c>
      <c r="AC930" s="36">
        <v>22.482731999999999</v>
      </c>
      <c r="AD930" s="36">
        <v>120.43151400000001</v>
      </c>
      <c r="AE930">
        <v>50</v>
      </c>
      <c r="AF930" s="37" t="s">
        <v>174</v>
      </c>
      <c r="AG930" s="37" t="s">
        <v>173</v>
      </c>
      <c r="AH930" t="s">
        <v>167</v>
      </c>
      <c r="AI930" t="s">
        <v>169</v>
      </c>
      <c r="AJ930" t="s">
        <v>170</v>
      </c>
      <c r="AK930" t="s">
        <v>171</v>
      </c>
      <c r="AL930" s="27" t="s">
        <v>177</v>
      </c>
    </row>
    <row r="931" spans="1:38" x14ac:dyDescent="0.25">
      <c r="A931">
        <v>930</v>
      </c>
      <c r="B931">
        <v>115</v>
      </c>
      <c r="C931" s="1">
        <v>41649</v>
      </c>
      <c r="D931" s="62">
        <v>2014</v>
      </c>
      <c r="E931" s="62">
        <v>1</v>
      </c>
      <c r="F931" s="62">
        <v>10</v>
      </c>
      <c r="G931">
        <v>3</v>
      </c>
      <c r="H931">
        <v>5</v>
      </c>
      <c r="I931">
        <v>20.399999999999999</v>
      </c>
      <c r="J931">
        <v>8.5</v>
      </c>
      <c r="K931">
        <v>22</v>
      </c>
      <c r="L931">
        <v>185.85131894484411</v>
      </c>
      <c r="M931">
        <v>4.7961630695443631</v>
      </c>
      <c r="N931">
        <v>22.4</v>
      </c>
      <c r="O931" t="s">
        <v>5</v>
      </c>
      <c r="P931" t="s">
        <v>141</v>
      </c>
      <c r="Q931" t="s">
        <v>112</v>
      </c>
      <c r="R931" t="s">
        <v>116</v>
      </c>
      <c r="S931">
        <v>0.85119999999999996</v>
      </c>
      <c r="T931">
        <v>7.8452816676295611E-2</v>
      </c>
      <c r="U931">
        <v>0.99490000000000001</v>
      </c>
      <c r="V931">
        <v>6.2879867825702207E-2</v>
      </c>
      <c r="W931">
        <v>25.5</v>
      </c>
      <c r="X931">
        <v>1.6499158227686108</v>
      </c>
      <c r="Y931">
        <v>2.8</v>
      </c>
      <c r="Z931">
        <v>0.63245553203367533</v>
      </c>
      <c r="AA931">
        <v>3</v>
      </c>
      <c r="AB931">
        <v>0</v>
      </c>
      <c r="AC931" s="36">
        <v>22.482731999999999</v>
      </c>
      <c r="AD931" s="36">
        <v>120.43151400000001</v>
      </c>
      <c r="AE931">
        <v>50</v>
      </c>
      <c r="AF931" s="37" t="s">
        <v>174</v>
      </c>
      <c r="AG931" s="37" t="s">
        <v>166</v>
      </c>
      <c r="AH931" t="s">
        <v>167</v>
      </c>
      <c r="AI931" t="s">
        <v>169</v>
      </c>
      <c r="AJ931" t="s">
        <v>170</v>
      </c>
      <c r="AK931" t="s">
        <v>175</v>
      </c>
      <c r="AL931" s="27" t="s">
        <v>177</v>
      </c>
    </row>
    <row r="932" spans="1:38" x14ac:dyDescent="0.25">
      <c r="A932">
        <v>931</v>
      </c>
      <c r="B932">
        <v>115</v>
      </c>
      <c r="C932" s="1">
        <v>41649</v>
      </c>
      <c r="D932" s="62">
        <v>2014</v>
      </c>
      <c r="E932" s="62">
        <v>1</v>
      </c>
      <c r="F932" s="62">
        <v>10</v>
      </c>
      <c r="G932">
        <v>3</v>
      </c>
      <c r="H932">
        <v>5</v>
      </c>
      <c r="I932">
        <v>20.399999999999999</v>
      </c>
      <c r="J932">
        <v>8.5</v>
      </c>
      <c r="K932">
        <v>22</v>
      </c>
      <c r="L932">
        <v>185.85131894484411</v>
      </c>
      <c r="M932">
        <v>4.7961630695443631</v>
      </c>
      <c r="N932">
        <v>6.4</v>
      </c>
      <c r="O932" t="s">
        <v>7</v>
      </c>
      <c r="P932" t="s">
        <v>141</v>
      </c>
      <c r="Q932" t="s">
        <v>112</v>
      </c>
      <c r="R932" t="s">
        <v>117</v>
      </c>
      <c r="S932" t="s">
        <v>139</v>
      </c>
      <c r="T932" t="s">
        <v>139</v>
      </c>
      <c r="U932" t="s">
        <v>139</v>
      </c>
      <c r="V932" t="s">
        <v>139</v>
      </c>
      <c r="W932" t="s">
        <v>139</v>
      </c>
      <c r="X932" t="s">
        <v>139</v>
      </c>
      <c r="Y932" t="s">
        <v>139</v>
      </c>
      <c r="Z932" t="s">
        <v>139</v>
      </c>
      <c r="AA932" t="s">
        <v>139</v>
      </c>
      <c r="AB932" t="s">
        <v>139</v>
      </c>
      <c r="AC932" s="36">
        <v>22.482731999999999</v>
      </c>
      <c r="AD932" s="36">
        <v>120.43151400000001</v>
      </c>
      <c r="AE932">
        <v>50</v>
      </c>
      <c r="AF932" s="37" t="s">
        <v>174</v>
      </c>
      <c r="AG932" s="37" t="s">
        <v>166</v>
      </c>
      <c r="AH932" t="s">
        <v>168</v>
      </c>
      <c r="AI932" t="s">
        <v>169</v>
      </c>
      <c r="AJ932" t="s">
        <v>170</v>
      </c>
      <c r="AK932" t="s">
        <v>172</v>
      </c>
      <c r="AL932" s="27" t="s">
        <v>177</v>
      </c>
    </row>
    <row r="933" spans="1:38" x14ac:dyDescent="0.25">
      <c r="A933">
        <v>932</v>
      </c>
      <c r="B933">
        <v>115</v>
      </c>
      <c r="C933" s="1">
        <v>41649</v>
      </c>
      <c r="D933" s="62">
        <v>2014</v>
      </c>
      <c r="E933" s="62">
        <v>1</v>
      </c>
      <c r="F933" s="62">
        <v>10</v>
      </c>
      <c r="G933">
        <v>3</v>
      </c>
      <c r="H933">
        <v>5</v>
      </c>
      <c r="I933">
        <v>20.399999999999999</v>
      </c>
      <c r="J933">
        <v>8.5</v>
      </c>
      <c r="K933">
        <v>22</v>
      </c>
      <c r="L933">
        <v>185.85131894484411</v>
      </c>
      <c r="M933">
        <v>4.7961630695443631</v>
      </c>
      <c r="N933">
        <v>17.600000000000001</v>
      </c>
      <c r="O933" t="s">
        <v>108</v>
      </c>
      <c r="P933" t="s">
        <v>141</v>
      </c>
      <c r="Q933" t="s">
        <v>114</v>
      </c>
      <c r="R933" t="s">
        <v>118</v>
      </c>
      <c r="S933" t="s">
        <v>139</v>
      </c>
      <c r="T933" t="s">
        <v>139</v>
      </c>
      <c r="U933" t="s">
        <v>139</v>
      </c>
      <c r="V933" t="s">
        <v>139</v>
      </c>
      <c r="W933" t="s">
        <v>139</v>
      </c>
      <c r="X933" t="s">
        <v>139</v>
      </c>
      <c r="Y933" t="s">
        <v>139</v>
      </c>
      <c r="Z933" t="s">
        <v>139</v>
      </c>
      <c r="AA933" t="s">
        <v>139</v>
      </c>
      <c r="AB933" t="s">
        <v>139</v>
      </c>
      <c r="AC933" s="36">
        <v>22.482731999999999</v>
      </c>
      <c r="AD933" s="36">
        <v>120.43151400000001</v>
      </c>
      <c r="AE933">
        <v>50</v>
      </c>
      <c r="AF933" s="37" t="s">
        <v>174</v>
      </c>
      <c r="AG933" s="37" t="s">
        <v>173</v>
      </c>
      <c r="AH933" t="s">
        <v>167</v>
      </c>
      <c r="AI933" t="s">
        <v>169</v>
      </c>
      <c r="AJ933" t="s">
        <v>170</v>
      </c>
      <c r="AK933" t="s">
        <v>171</v>
      </c>
      <c r="AL933" s="27" t="s">
        <v>177</v>
      </c>
    </row>
    <row r="934" spans="1:38" x14ac:dyDescent="0.25">
      <c r="A934">
        <v>933</v>
      </c>
      <c r="B934">
        <v>115</v>
      </c>
      <c r="C934" s="1">
        <v>41649</v>
      </c>
      <c r="D934" s="62">
        <v>2014</v>
      </c>
      <c r="E934" s="62">
        <v>1</v>
      </c>
      <c r="F934" s="62">
        <v>10</v>
      </c>
      <c r="G934">
        <v>3</v>
      </c>
      <c r="H934">
        <v>5</v>
      </c>
      <c r="I934">
        <v>20.399999999999999</v>
      </c>
      <c r="J934">
        <v>8.5</v>
      </c>
      <c r="K934">
        <v>22</v>
      </c>
      <c r="L934">
        <v>185.85131894484411</v>
      </c>
      <c r="M934">
        <v>4.7961630695443631</v>
      </c>
      <c r="N934">
        <v>164.8</v>
      </c>
      <c r="O934" t="s">
        <v>9</v>
      </c>
      <c r="P934" t="s">
        <v>141</v>
      </c>
      <c r="Q934" t="s">
        <v>115</v>
      </c>
      <c r="R934" t="s">
        <v>122</v>
      </c>
      <c r="S934" t="s">
        <v>139</v>
      </c>
      <c r="T934" t="s">
        <v>139</v>
      </c>
      <c r="U934" t="s">
        <v>139</v>
      </c>
      <c r="V934" t="s">
        <v>139</v>
      </c>
      <c r="W934" t="s">
        <v>139</v>
      </c>
      <c r="X934" t="s">
        <v>139</v>
      </c>
      <c r="Y934" t="s">
        <v>139</v>
      </c>
      <c r="Z934" t="s">
        <v>139</v>
      </c>
      <c r="AA934" t="s">
        <v>139</v>
      </c>
      <c r="AB934" t="s">
        <v>139</v>
      </c>
      <c r="AC934" s="36">
        <v>22.482731999999999</v>
      </c>
      <c r="AD934" s="36">
        <v>120.43151400000001</v>
      </c>
      <c r="AE934">
        <v>50</v>
      </c>
      <c r="AF934" s="37" t="s">
        <v>174</v>
      </c>
      <c r="AG934" s="37" t="s">
        <v>166</v>
      </c>
      <c r="AH934" t="s">
        <v>167</v>
      </c>
      <c r="AI934" t="s">
        <v>169</v>
      </c>
      <c r="AJ934" t="s">
        <v>170</v>
      </c>
      <c r="AK934" t="s">
        <v>175</v>
      </c>
      <c r="AL934" s="27" t="s">
        <v>177</v>
      </c>
    </row>
    <row r="935" spans="1:38" x14ac:dyDescent="0.25">
      <c r="A935">
        <v>934</v>
      </c>
      <c r="B935">
        <v>115</v>
      </c>
      <c r="C935" s="1">
        <v>41649</v>
      </c>
      <c r="D935" s="62">
        <v>2014</v>
      </c>
      <c r="E935" s="62">
        <v>1</v>
      </c>
      <c r="F935" s="62">
        <v>10</v>
      </c>
      <c r="G935">
        <v>3</v>
      </c>
      <c r="H935">
        <v>5</v>
      </c>
      <c r="I935">
        <v>20.399999999999999</v>
      </c>
      <c r="J935">
        <v>8.5</v>
      </c>
      <c r="K935">
        <v>22</v>
      </c>
      <c r="L935">
        <v>185.85131894484411</v>
      </c>
      <c r="M935">
        <v>4.7961630695443631</v>
      </c>
      <c r="N935">
        <v>697.6</v>
      </c>
      <c r="O935" t="s">
        <v>83</v>
      </c>
      <c r="P935" t="s">
        <v>142</v>
      </c>
      <c r="Q935" t="s">
        <v>115</v>
      </c>
      <c r="R935" t="s">
        <v>115</v>
      </c>
      <c r="S935" t="s">
        <v>139</v>
      </c>
      <c r="T935" t="s">
        <v>139</v>
      </c>
      <c r="U935" t="s">
        <v>139</v>
      </c>
      <c r="V935" t="s">
        <v>139</v>
      </c>
      <c r="W935" t="s">
        <v>139</v>
      </c>
      <c r="X935" t="s">
        <v>139</v>
      </c>
      <c r="Y935" t="s">
        <v>139</v>
      </c>
      <c r="Z935" t="s">
        <v>139</v>
      </c>
      <c r="AA935" t="s">
        <v>139</v>
      </c>
      <c r="AB935" t="s">
        <v>139</v>
      </c>
      <c r="AC935" s="36">
        <v>22.482731999999999</v>
      </c>
      <c r="AD935" s="36">
        <v>120.43151400000001</v>
      </c>
      <c r="AE935">
        <v>50</v>
      </c>
      <c r="AF935" s="37" t="s">
        <v>174</v>
      </c>
      <c r="AG935" s="37" t="s">
        <v>166</v>
      </c>
      <c r="AH935" t="s">
        <v>168</v>
      </c>
      <c r="AI935" t="s">
        <v>169</v>
      </c>
      <c r="AJ935" t="s">
        <v>170</v>
      </c>
      <c r="AK935" t="s">
        <v>172</v>
      </c>
      <c r="AL935" s="27" t="s">
        <v>177</v>
      </c>
    </row>
    <row r="936" spans="1:38" x14ac:dyDescent="0.25">
      <c r="A936">
        <v>935</v>
      </c>
      <c r="B936">
        <v>115</v>
      </c>
      <c r="C936" s="1">
        <v>41649</v>
      </c>
      <c r="D936" s="62">
        <v>2014</v>
      </c>
      <c r="E936" s="62">
        <v>1</v>
      </c>
      <c r="F936" s="62">
        <v>10</v>
      </c>
      <c r="G936">
        <v>3</v>
      </c>
      <c r="H936">
        <v>5</v>
      </c>
      <c r="I936">
        <v>20.399999999999999</v>
      </c>
      <c r="J936">
        <v>8.5</v>
      </c>
      <c r="K936">
        <v>22</v>
      </c>
      <c r="L936">
        <v>185.85131894484411</v>
      </c>
      <c r="M936">
        <v>4.7961630695443631</v>
      </c>
      <c r="N936">
        <v>16</v>
      </c>
      <c r="O936" t="s">
        <v>55</v>
      </c>
      <c r="P936" t="s">
        <v>55</v>
      </c>
      <c r="Q936" t="s">
        <v>115</v>
      </c>
      <c r="R936" t="s">
        <v>115</v>
      </c>
      <c r="S936" t="s">
        <v>139</v>
      </c>
      <c r="T936" t="s">
        <v>139</v>
      </c>
      <c r="U936" t="s">
        <v>139</v>
      </c>
      <c r="V936" t="s">
        <v>139</v>
      </c>
      <c r="W936" t="s">
        <v>139</v>
      </c>
      <c r="X936" t="s">
        <v>139</v>
      </c>
      <c r="Y936" t="s">
        <v>139</v>
      </c>
      <c r="Z936" t="s">
        <v>139</v>
      </c>
      <c r="AA936" t="s">
        <v>139</v>
      </c>
      <c r="AB936" t="s">
        <v>139</v>
      </c>
      <c r="AC936" s="36">
        <v>22.482731999999999</v>
      </c>
      <c r="AD936" s="36">
        <v>120.43151400000001</v>
      </c>
      <c r="AE936">
        <v>50</v>
      </c>
      <c r="AF936" s="37" t="s">
        <v>174</v>
      </c>
      <c r="AG936" s="37" t="s">
        <v>173</v>
      </c>
      <c r="AH936" t="s">
        <v>167</v>
      </c>
      <c r="AI936" t="s">
        <v>169</v>
      </c>
      <c r="AJ936" t="s">
        <v>170</v>
      </c>
      <c r="AK936" t="s">
        <v>171</v>
      </c>
      <c r="AL936" s="27" t="s">
        <v>177</v>
      </c>
    </row>
    <row r="937" spans="1:38" x14ac:dyDescent="0.25">
      <c r="A937">
        <v>936</v>
      </c>
      <c r="B937">
        <v>115</v>
      </c>
      <c r="C937" s="1">
        <v>41649</v>
      </c>
      <c r="D937" s="62">
        <v>2014</v>
      </c>
      <c r="E937" s="62">
        <v>1</v>
      </c>
      <c r="F937" s="62">
        <v>10</v>
      </c>
      <c r="G937">
        <v>3</v>
      </c>
      <c r="H937">
        <v>5</v>
      </c>
      <c r="I937">
        <v>20.399999999999999</v>
      </c>
      <c r="J937">
        <v>8.5</v>
      </c>
      <c r="K937">
        <v>22</v>
      </c>
      <c r="L937">
        <v>185.85131894484411</v>
      </c>
      <c r="M937">
        <v>4.7961630695443631</v>
      </c>
      <c r="N937">
        <v>3.2</v>
      </c>
      <c r="O937" t="s">
        <v>59</v>
      </c>
      <c r="P937" t="s">
        <v>150</v>
      </c>
      <c r="Q937" t="s">
        <v>115</v>
      </c>
      <c r="R937" t="s">
        <v>124</v>
      </c>
      <c r="S937" t="s">
        <v>139</v>
      </c>
      <c r="T937" t="s">
        <v>139</v>
      </c>
      <c r="U937" t="s">
        <v>139</v>
      </c>
      <c r="V937" t="s">
        <v>139</v>
      </c>
      <c r="W937" t="s">
        <v>139</v>
      </c>
      <c r="X937" t="s">
        <v>139</v>
      </c>
      <c r="Y937" t="s">
        <v>139</v>
      </c>
      <c r="Z937" t="s">
        <v>139</v>
      </c>
      <c r="AA937" t="s">
        <v>139</v>
      </c>
      <c r="AB937" t="s">
        <v>139</v>
      </c>
      <c r="AC937" s="36">
        <v>22.482731999999999</v>
      </c>
      <c r="AD937" s="36">
        <v>120.43151400000001</v>
      </c>
      <c r="AE937">
        <v>50</v>
      </c>
      <c r="AF937" s="37" t="s">
        <v>174</v>
      </c>
      <c r="AG937" s="37" t="s">
        <v>166</v>
      </c>
      <c r="AH937" t="s">
        <v>167</v>
      </c>
      <c r="AI937" t="s">
        <v>169</v>
      </c>
      <c r="AJ937" t="s">
        <v>170</v>
      </c>
      <c r="AK937" t="s">
        <v>175</v>
      </c>
      <c r="AL937" s="27" t="s">
        <v>177</v>
      </c>
    </row>
    <row r="938" spans="1:38" x14ac:dyDescent="0.25">
      <c r="A938">
        <v>937</v>
      </c>
      <c r="B938">
        <v>115</v>
      </c>
      <c r="C938" s="1">
        <v>41649</v>
      </c>
      <c r="D938" s="62">
        <v>2014</v>
      </c>
      <c r="E938" s="62">
        <v>1</v>
      </c>
      <c r="F938" s="62">
        <v>10</v>
      </c>
      <c r="G938">
        <v>3</v>
      </c>
      <c r="H938">
        <v>5</v>
      </c>
      <c r="I938">
        <v>20.399999999999999</v>
      </c>
      <c r="J938">
        <v>8.5</v>
      </c>
      <c r="K938">
        <v>22</v>
      </c>
      <c r="L938">
        <v>185.85131894484411</v>
      </c>
      <c r="M938">
        <v>4.7961630695443631</v>
      </c>
      <c r="N938">
        <v>9.6000000000000014</v>
      </c>
      <c r="O938" t="s">
        <v>67</v>
      </c>
      <c r="P938" t="s">
        <v>155</v>
      </c>
      <c r="Q938" t="s">
        <v>115</v>
      </c>
      <c r="R938" t="s">
        <v>119</v>
      </c>
      <c r="S938" t="s">
        <v>139</v>
      </c>
      <c r="T938" t="s">
        <v>139</v>
      </c>
      <c r="U938" t="s">
        <v>139</v>
      </c>
      <c r="V938" t="s">
        <v>139</v>
      </c>
      <c r="W938" t="s">
        <v>139</v>
      </c>
      <c r="X938" t="s">
        <v>139</v>
      </c>
      <c r="Y938" t="s">
        <v>139</v>
      </c>
      <c r="Z938" t="s">
        <v>139</v>
      </c>
      <c r="AA938" t="s">
        <v>139</v>
      </c>
      <c r="AB938" t="s">
        <v>139</v>
      </c>
      <c r="AC938" s="36">
        <v>22.482731999999999</v>
      </c>
      <c r="AD938" s="36">
        <v>120.43151400000001</v>
      </c>
      <c r="AE938">
        <v>50</v>
      </c>
      <c r="AF938" s="37" t="s">
        <v>174</v>
      </c>
      <c r="AG938" s="37" t="s">
        <v>166</v>
      </c>
      <c r="AH938" t="s">
        <v>168</v>
      </c>
      <c r="AI938" t="s">
        <v>169</v>
      </c>
      <c r="AJ938" t="s">
        <v>170</v>
      </c>
      <c r="AK938" t="s">
        <v>172</v>
      </c>
      <c r="AL938" s="27" t="s">
        <v>177</v>
      </c>
    </row>
    <row r="939" spans="1:38" x14ac:dyDescent="0.25">
      <c r="A939">
        <v>938</v>
      </c>
      <c r="B939">
        <v>116</v>
      </c>
      <c r="C939" s="1">
        <v>41652</v>
      </c>
      <c r="D939" s="62">
        <v>2014</v>
      </c>
      <c r="E939" s="62">
        <v>1</v>
      </c>
      <c r="F939" s="62">
        <v>13</v>
      </c>
      <c r="G939">
        <v>3</v>
      </c>
      <c r="H939">
        <v>5</v>
      </c>
      <c r="I939">
        <v>20.100000000000001</v>
      </c>
      <c r="J939">
        <v>8.3000000000000007</v>
      </c>
      <c r="K939">
        <v>21</v>
      </c>
      <c r="L939">
        <v>167.066346922462</v>
      </c>
      <c r="M939">
        <v>6.0350395166033177</v>
      </c>
      <c r="N939">
        <v>16</v>
      </c>
      <c r="O939" t="s">
        <v>5</v>
      </c>
      <c r="P939" t="s">
        <v>141</v>
      </c>
      <c r="Q939" t="s">
        <v>112</v>
      </c>
      <c r="R939" t="s">
        <v>116</v>
      </c>
      <c r="S939" t="s">
        <v>139</v>
      </c>
      <c r="T939" t="s">
        <v>139</v>
      </c>
      <c r="U939" t="s">
        <v>139</v>
      </c>
      <c r="V939" t="s">
        <v>139</v>
      </c>
      <c r="W939" t="s">
        <v>139</v>
      </c>
      <c r="X939" t="s">
        <v>139</v>
      </c>
      <c r="Y939" t="s">
        <v>139</v>
      </c>
      <c r="Z939" t="s">
        <v>139</v>
      </c>
      <c r="AA939" t="s">
        <v>139</v>
      </c>
      <c r="AB939" t="s">
        <v>139</v>
      </c>
      <c r="AC939" s="36">
        <v>22.482731999999999</v>
      </c>
      <c r="AD939" s="36">
        <v>120.43151400000001</v>
      </c>
      <c r="AE939">
        <v>50</v>
      </c>
      <c r="AF939" s="37" t="s">
        <v>174</v>
      </c>
      <c r="AG939" s="37" t="s">
        <v>173</v>
      </c>
      <c r="AH939" t="s">
        <v>167</v>
      </c>
      <c r="AI939" t="s">
        <v>169</v>
      </c>
      <c r="AJ939" t="s">
        <v>170</v>
      </c>
      <c r="AK939" t="s">
        <v>171</v>
      </c>
      <c r="AL939" s="27" t="s">
        <v>177</v>
      </c>
    </row>
    <row r="940" spans="1:38" x14ac:dyDescent="0.25">
      <c r="A940">
        <v>939</v>
      </c>
      <c r="B940">
        <v>116</v>
      </c>
      <c r="C940" s="1">
        <v>41652</v>
      </c>
      <c r="D940" s="62">
        <v>2014</v>
      </c>
      <c r="E940" s="62">
        <v>1</v>
      </c>
      <c r="F940" s="62">
        <v>13</v>
      </c>
      <c r="G940">
        <v>3</v>
      </c>
      <c r="H940">
        <v>5</v>
      </c>
      <c r="I940">
        <v>20.100000000000001</v>
      </c>
      <c r="J940">
        <v>8.3000000000000007</v>
      </c>
      <c r="K940">
        <v>21</v>
      </c>
      <c r="L940">
        <v>167.066346922462</v>
      </c>
      <c r="M940">
        <v>6.0350395166033177</v>
      </c>
      <c r="N940">
        <v>14.4</v>
      </c>
      <c r="O940" t="s">
        <v>7</v>
      </c>
      <c r="P940" t="s">
        <v>141</v>
      </c>
      <c r="Q940" t="s">
        <v>112</v>
      </c>
      <c r="R940" t="s">
        <v>117</v>
      </c>
      <c r="S940" t="s">
        <v>139</v>
      </c>
      <c r="T940" t="s">
        <v>139</v>
      </c>
      <c r="U940" t="s">
        <v>139</v>
      </c>
      <c r="V940" t="s">
        <v>139</v>
      </c>
      <c r="W940" t="s">
        <v>139</v>
      </c>
      <c r="X940" t="s">
        <v>139</v>
      </c>
      <c r="Y940" t="s">
        <v>139</v>
      </c>
      <c r="Z940" t="s">
        <v>139</v>
      </c>
      <c r="AA940" t="s">
        <v>139</v>
      </c>
      <c r="AB940" t="s">
        <v>139</v>
      </c>
      <c r="AC940" s="36">
        <v>22.482731999999999</v>
      </c>
      <c r="AD940" s="36">
        <v>120.43151400000001</v>
      </c>
      <c r="AE940">
        <v>50</v>
      </c>
      <c r="AF940" s="37" t="s">
        <v>174</v>
      </c>
      <c r="AG940" s="37" t="s">
        <v>166</v>
      </c>
      <c r="AH940" t="s">
        <v>167</v>
      </c>
      <c r="AI940" t="s">
        <v>169</v>
      </c>
      <c r="AJ940" t="s">
        <v>170</v>
      </c>
      <c r="AK940" t="s">
        <v>175</v>
      </c>
      <c r="AL940" s="27" t="s">
        <v>177</v>
      </c>
    </row>
    <row r="941" spans="1:38" x14ac:dyDescent="0.25">
      <c r="A941">
        <v>940</v>
      </c>
      <c r="B941">
        <v>116</v>
      </c>
      <c r="C941" s="1">
        <v>41652</v>
      </c>
      <c r="D941" s="62">
        <v>2014</v>
      </c>
      <c r="E941" s="62">
        <v>1</v>
      </c>
      <c r="F941" s="62">
        <v>13</v>
      </c>
      <c r="G941">
        <v>3</v>
      </c>
      <c r="H941">
        <v>5</v>
      </c>
      <c r="I941">
        <v>20.100000000000001</v>
      </c>
      <c r="J941">
        <v>8.3000000000000007</v>
      </c>
      <c r="K941">
        <v>21</v>
      </c>
      <c r="L941">
        <v>167.066346922462</v>
      </c>
      <c r="M941">
        <v>6.0350395166033177</v>
      </c>
      <c r="N941">
        <v>20.8</v>
      </c>
      <c r="O941" t="s">
        <v>108</v>
      </c>
      <c r="P941" t="s">
        <v>141</v>
      </c>
      <c r="Q941" t="s">
        <v>114</v>
      </c>
      <c r="R941" t="s">
        <v>118</v>
      </c>
      <c r="S941" t="s">
        <v>139</v>
      </c>
      <c r="T941" t="s">
        <v>139</v>
      </c>
      <c r="U941" t="s">
        <v>139</v>
      </c>
      <c r="V941" t="s">
        <v>139</v>
      </c>
      <c r="W941" t="s">
        <v>139</v>
      </c>
      <c r="X941" t="s">
        <v>139</v>
      </c>
      <c r="Y941" t="s">
        <v>139</v>
      </c>
      <c r="Z941" t="s">
        <v>139</v>
      </c>
      <c r="AA941" t="s">
        <v>139</v>
      </c>
      <c r="AB941" t="s">
        <v>139</v>
      </c>
      <c r="AC941" s="36">
        <v>22.482731999999999</v>
      </c>
      <c r="AD941" s="36">
        <v>120.43151400000001</v>
      </c>
      <c r="AE941">
        <v>50</v>
      </c>
      <c r="AF941" s="37" t="s">
        <v>174</v>
      </c>
      <c r="AG941" s="37" t="s">
        <v>166</v>
      </c>
      <c r="AH941" t="s">
        <v>168</v>
      </c>
      <c r="AI941" t="s">
        <v>169</v>
      </c>
      <c r="AJ941" t="s">
        <v>170</v>
      </c>
      <c r="AK941" t="s">
        <v>172</v>
      </c>
      <c r="AL941" s="27" t="s">
        <v>177</v>
      </c>
    </row>
    <row r="942" spans="1:38" x14ac:dyDescent="0.25">
      <c r="A942">
        <v>941</v>
      </c>
      <c r="B942">
        <v>116</v>
      </c>
      <c r="C942" s="1">
        <v>41652</v>
      </c>
      <c r="D942" s="62">
        <v>2014</v>
      </c>
      <c r="E942" s="62">
        <v>1</v>
      </c>
      <c r="F942" s="62">
        <v>13</v>
      </c>
      <c r="G942">
        <v>3</v>
      </c>
      <c r="H942">
        <v>5</v>
      </c>
      <c r="I942">
        <v>20.100000000000001</v>
      </c>
      <c r="J942">
        <v>8.3000000000000007</v>
      </c>
      <c r="K942">
        <v>21</v>
      </c>
      <c r="L942">
        <v>167.066346922462</v>
      </c>
      <c r="M942">
        <v>6.0350395166033177</v>
      </c>
      <c r="N942">
        <v>268.8</v>
      </c>
      <c r="O942" t="s">
        <v>9</v>
      </c>
      <c r="P942" t="s">
        <v>141</v>
      </c>
      <c r="Q942" t="s">
        <v>115</v>
      </c>
      <c r="R942" t="s">
        <v>122</v>
      </c>
      <c r="S942" t="s">
        <v>139</v>
      </c>
      <c r="T942" t="s">
        <v>139</v>
      </c>
      <c r="U942" t="s">
        <v>139</v>
      </c>
      <c r="V942" t="s">
        <v>139</v>
      </c>
      <c r="W942" t="s">
        <v>139</v>
      </c>
      <c r="X942" t="s">
        <v>139</v>
      </c>
      <c r="Y942" t="s">
        <v>139</v>
      </c>
      <c r="Z942" t="s">
        <v>139</v>
      </c>
      <c r="AA942" t="s">
        <v>139</v>
      </c>
      <c r="AB942" t="s">
        <v>139</v>
      </c>
      <c r="AC942" s="36">
        <v>22.482731999999999</v>
      </c>
      <c r="AD942" s="36">
        <v>120.43151400000001</v>
      </c>
      <c r="AE942">
        <v>50</v>
      </c>
      <c r="AF942" s="37" t="s">
        <v>174</v>
      </c>
      <c r="AG942" s="37" t="s">
        <v>173</v>
      </c>
      <c r="AH942" t="s">
        <v>167</v>
      </c>
      <c r="AI942" t="s">
        <v>169</v>
      </c>
      <c r="AJ942" t="s">
        <v>170</v>
      </c>
      <c r="AK942" t="s">
        <v>171</v>
      </c>
      <c r="AL942" s="27" t="s">
        <v>177</v>
      </c>
    </row>
    <row r="943" spans="1:38" x14ac:dyDescent="0.25">
      <c r="A943">
        <v>942</v>
      </c>
      <c r="B943">
        <v>116</v>
      </c>
      <c r="C943" s="1">
        <v>41652</v>
      </c>
      <c r="D943" s="62">
        <v>2014</v>
      </c>
      <c r="E943" s="62">
        <v>1</v>
      </c>
      <c r="F943" s="62">
        <v>13</v>
      </c>
      <c r="G943">
        <v>3</v>
      </c>
      <c r="H943">
        <v>5</v>
      </c>
      <c r="I943">
        <v>20.100000000000001</v>
      </c>
      <c r="J943">
        <v>8.3000000000000007</v>
      </c>
      <c r="K943">
        <v>21</v>
      </c>
      <c r="L943">
        <v>167.066346922462</v>
      </c>
      <c r="M943">
        <v>6.0350395166033177</v>
      </c>
      <c r="N943">
        <v>785.6</v>
      </c>
      <c r="O943" t="s">
        <v>83</v>
      </c>
      <c r="P943" t="s">
        <v>142</v>
      </c>
      <c r="Q943" t="s">
        <v>115</v>
      </c>
      <c r="R943" t="s">
        <v>115</v>
      </c>
      <c r="S943" t="s">
        <v>139</v>
      </c>
      <c r="T943" t="s">
        <v>139</v>
      </c>
      <c r="U943" t="s">
        <v>139</v>
      </c>
      <c r="V943" t="s">
        <v>139</v>
      </c>
      <c r="W943" t="s">
        <v>139</v>
      </c>
      <c r="X943" t="s">
        <v>139</v>
      </c>
      <c r="Y943" t="s">
        <v>139</v>
      </c>
      <c r="Z943" t="s">
        <v>139</v>
      </c>
      <c r="AA943" t="s">
        <v>139</v>
      </c>
      <c r="AB943" t="s">
        <v>139</v>
      </c>
      <c r="AC943" s="36">
        <v>22.482731999999999</v>
      </c>
      <c r="AD943" s="36">
        <v>120.43151400000001</v>
      </c>
      <c r="AE943">
        <v>50</v>
      </c>
      <c r="AF943" s="37" t="s">
        <v>174</v>
      </c>
      <c r="AG943" s="37" t="s">
        <v>166</v>
      </c>
      <c r="AH943" t="s">
        <v>167</v>
      </c>
      <c r="AI943" t="s">
        <v>169</v>
      </c>
      <c r="AJ943" t="s">
        <v>170</v>
      </c>
      <c r="AK943" t="s">
        <v>175</v>
      </c>
      <c r="AL943" s="27" t="s">
        <v>177</v>
      </c>
    </row>
    <row r="944" spans="1:38" x14ac:dyDescent="0.25">
      <c r="A944">
        <v>943</v>
      </c>
      <c r="B944">
        <v>116</v>
      </c>
      <c r="C944" s="1">
        <v>41652</v>
      </c>
      <c r="D944" s="62">
        <v>2014</v>
      </c>
      <c r="E944" s="62">
        <v>1</v>
      </c>
      <c r="F944" s="62">
        <v>13</v>
      </c>
      <c r="G944">
        <v>3</v>
      </c>
      <c r="H944">
        <v>5</v>
      </c>
      <c r="I944">
        <v>20.100000000000001</v>
      </c>
      <c r="J944">
        <v>8.3000000000000007</v>
      </c>
      <c r="K944">
        <v>21</v>
      </c>
      <c r="L944">
        <v>167.066346922462</v>
      </c>
      <c r="M944">
        <v>6.0350395166033177</v>
      </c>
      <c r="N944">
        <v>6.4</v>
      </c>
      <c r="O944" t="s">
        <v>57</v>
      </c>
      <c r="P944" t="s">
        <v>148</v>
      </c>
      <c r="Q944" t="s">
        <v>115</v>
      </c>
      <c r="R944" t="s">
        <v>115</v>
      </c>
      <c r="S944" t="s">
        <v>139</v>
      </c>
      <c r="T944" t="s">
        <v>139</v>
      </c>
      <c r="U944" t="s">
        <v>139</v>
      </c>
      <c r="V944" t="s">
        <v>139</v>
      </c>
      <c r="W944" t="s">
        <v>139</v>
      </c>
      <c r="X944" t="s">
        <v>139</v>
      </c>
      <c r="Y944" t="s">
        <v>139</v>
      </c>
      <c r="Z944" t="s">
        <v>139</v>
      </c>
      <c r="AA944" t="s">
        <v>139</v>
      </c>
      <c r="AB944" t="s">
        <v>139</v>
      </c>
      <c r="AC944" s="36">
        <v>22.482731999999999</v>
      </c>
      <c r="AD944" s="36">
        <v>120.43151400000001</v>
      </c>
      <c r="AE944">
        <v>50</v>
      </c>
      <c r="AF944" s="37" t="s">
        <v>174</v>
      </c>
      <c r="AG944" s="37" t="s">
        <v>166</v>
      </c>
      <c r="AH944" t="s">
        <v>168</v>
      </c>
      <c r="AI944" t="s">
        <v>169</v>
      </c>
      <c r="AJ944" t="s">
        <v>170</v>
      </c>
      <c r="AK944" t="s">
        <v>172</v>
      </c>
      <c r="AL944" s="27" t="s">
        <v>177</v>
      </c>
    </row>
    <row r="945" spans="1:38" x14ac:dyDescent="0.25">
      <c r="A945">
        <v>944</v>
      </c>
      <c r="B945">
        <v>116</v>
      </c>
      <c r="C945" s="1">
        <v>41652</v>
      </c>
      <c r="D945" s="62">
        <v>2014</v>
      </c>
      <c r="E945" s="62">
        <v>1</v>
      </c>
      <c r="F945" s="62">
        <v>13</v>
      </c>
      <c r="G945">
        <v>3</v>
      </c>
      <c r="H945">
        <v>5</v>
      </c>
      <c r="I945">
        <v>20.100000000000001</v>
      </c>
      <c r="J945">
        <v>8.3000000000000007</v>
      </c>
      <c r="K945">
        <v>21</v>
      </c>
      <c r="L945">
        <v>167.066346922462</v>
      </c>
      <c r="M945">
        <v>6.0350395166033177</v>
      </c>
      <c r="N945">
        <v>76.800000000000011</v>
      </c>
      <c r="O945" t="s">
        <v>67</v>
      </c>
      <c r="P945" t="s">
        <v>155</v>
      </c>
      <c r="Q945" t="s">
        <v>115</v>
      </c>
      <c r="R945" t="s">
        <v>119</v>
      </c>
      <c r="S945" t="s">
        <v>139</v>
      </c>
      <c r="T945" t="s">
        <v>139</v>
      </c>
      <c r="U945" t="s">
        <v>139</v>
      </c>
      <c r="V945" t="s">
        <v>139</v>
      </c>
      <c r="W945" t="s">
        <v>139</v>
      </c>
      <c r="X945" t="s">
        <v>139</v>
      </c>
      <c r="Y945" t="s">
        <v>139</v>
      </c>
      <c r="Z945" t="s">
        <v>139</v>
      </c>
      <c r="AA945" t="s">
        <v>139</v>
      </c>
      <c r="AB945" t="s">
        <v>139</v>
      </c>
      <c r="AC945" s="36">
        <v>22.482731999999999</v>
      </c>
      <c r="AD945" s="36">
        <v>120.43151400000001</v>
      </c>
      <c r="AE945">
        <v>50</v>
      </c>
      <c r="AF945" s="37" t="s">
        <v>174</v>
      </c>
      <c r="AG945" s="37" t="s">
        <v>173</v>
      </c>
      <c r="AH945" t="s">
        <v>167</v>
      </c>
      <c r="AI945" t="s">
        <v>169</v>
      </c>
      <c r="AJ945" t="s">
        <v>170</v>
      </c>
      <c r="AK945" t="s">
        <v>171</v>
      </c>
      <c r="AL945" s="27" t="s">
        <v>177</v>
      </c>
    </row>
    <row r="946" spans="1:38" x14ac:dyDescent="0.25">
      <c r="A946">
        <v>945</v>
      </c>
      <c r="B946">
        <v>117</v>
      </c>
      <c r="C946" s="1">
        <v>41655</v>
      </c>
      <c r="D946" s="62">
        <v>2014</v>
      </c>
      <c r="E946" s="62">
        <v>1</v>
      </c>
      <c r="F946" s="62">
        <v>16</v>
      </c>
      <c r="G946">
        <v>3</v>
      </c>
      <c r="H946">
        <v>5</v>
      </c>
      <c r="I946" t="s">
        <v>139</v>
      </c>
      <c r="J946" t="s">
        <v>139</v>
      </c>
      <c r="K946" t="s">
        <v>139</v>
      </c>
      <c r="L946" t="s">
        <v>139</v>
      </c>
      <c r="M946" t="s">
        <v>139</v>
      </c>
      <c r="N946">
        <v>6.4</v>
      </c>
      <c r="O946" t="s">
        <v>5</v>
      </c>
      <c r="P946" t="s">
        <v>141</v>
      </c>
      <c r="Q946" t="s">
        <v>112</v>
      </c>
      <c r="R946" t="s">
        <v>116</v>
      </c>
      <c r="S946" t="s">
        <v>139</v>
      </c>
      <c r="T946" t="s">
        <v>139</v>
      </c>
      <c r="U946" t="s">
        <v>139</v>
      </c>
      <c r="V946" t="s">
        <v>139</v>
      </c>
      <c r="W946" t="s">
        <v>139</v>
      </c>
      <c r="X946" t="s">
        <v>139</v>
      </c>
      <c r="Y946" t="s">
        <v>139</v>
      </c>
      <c r="Z946" t="s">
        <v>139</v>
      </c>
      <c r="AA946" t="s">
        <v>139</v>
      </c>
      <c r="AB946" t="s">
        <v>139</v>
      </c>
      <c r="AC946" s="36">
        <v>22.482731999999999</v>
      </c>
      <c r="AD946" s="36">
        <v>120.43151400000001</v>
      </c>
      <c r="AE946">
        <v>50</v>
      </c>
      <c r="AF946" s="37" t="s">
        <v>174</v>
      </c>
      <c r="AG946" s="37" t="s">
        <v>166</v>
      </c>
      <c r="AH946" t="s">
        <v>167</v>
      </c>
      <c r="AI946" t="s">
        <v>169</v>
      </c>
      <c r="AJ946" t="s">
        <v>170</v>
      </c>
      <c r="AK946" t="s">
        <v>175</v>
      </c>
      <c r="AL946" s="27" t="s">
        <v>177</v>
      </c>
    </row>
    <row r="947" spans="1:38" x14ac:dyDescent="0.25">
      <c r="A947">
        <v>946</v>
      </c>
      <c r="B947">
        <v>117</v>
      </c>
      <c r="C947" s="1">
        <v>41655</v>
      </c>
      <c r="D947" s="62">
        <v>2014</v>
      </c>
      <c r="E947" s="62">
        <v>1</v>
      </c>
      <c r="F947" s="62">
        <v>16</v>
      </c>
      <c r="G947">
        <v>3</v>
      </c>
      <c r="H947">
        <v>5</v>
      </c>
      <c r="I947" t="s">
        <v>139</v>
      </c>
      <c r="J947" t="s">
        <v>139</v>
      </c>
      <c r="K947" t="s">
        <v>139</v>
      </c>
      <c r="L947" t="s">
        <v>139</v>
      </c>
      <c r="M947" t="s">
        <v>139</v>
      </c>
      <c r="N947">
        <v>4.8</v>
      </c>
      <c r="O947" t="s">
        <v>7</v>
      </c>
      <c r="P947" t="s">
        <v>141</v>
      </c>
      <c r="Q947" t="s">
        <v>112</v>
      </c>
      <c r="R947" t="s">
        <v>117</v>
      </c>
      <c r="S947" t="s">
        <v>139</v>
      </c>
      <c r="T947" t="s">
        <v>139</v>
      </c>
      <c r="U947" t="s">
        <v>139</v>
      </c>
      <c r="V947" t="s">
        <v>139</v>
      </c>
      <c r="W947" t="s">
        <v>139</v>
      </c>
      <c r="X947" t="s">
        <v>139</v>
      </c>
      <c r="Y947" t="s">
        <v>139</v>
      </c>
      <c r="Z947" t="s">
        <v>139</v>
      </c>
      <c r="AA947" t="s">
        <v>139</v>
      </c>
      <c r="AB947" t="s">
        <v>139</v>
      </c>
      <c r="AC947" s="36">
        <v>22.482731999999999</v>
      </c>
      <c r="AD947" s="36">
        <v>120.43151400000001</v>
      </c>
      <c r="AE947">
        <v>50</v>
      </c>
      <c r="AF947" s="37" t="s">
        <v>174</v>
      </c>
      <c r="AG947" s="37" t="s">
        <v>166</v>
      </c>
      <c r="AH947" t="s">
        <v>168</v>
      </c>
      <c r="AI947" t="s">
        <v>169</v>
      </c>
      <c r="AJ947" t="s">
        <v>170</v>
      </c>
      <c r="AK947" t="s">
        <v>172</v>
      </c>
      <c r="AL947" s="27" t="s">
        <v>177</v>
      </c>
    </row>
    <row r="948" spans="1:38" x14ac:dyDescent="0.25">
      <c r="A948">
        <v>947</v>
      </c>
      <c r="B948">
        <v>117</v>
      </c>
      <c r="C948" s="1">
        <v>41655</v>
      </c>
      <c r="D948" s="62">
        <v>2014</v>
      </c>
      <c r="E948" s="62">
        <v>1</v>
      </c>
      <c r="F948" s="62">
        <v>16</v>
      </c>
      <c r="G948">
        <v>3</v>
      </c>
      <c r="H948">
        <v>5</v>
      </c>
      <c r="I948" t="s">
        <v>139</v>
      </c>
      <c r="J948" t="s">
        <v>139</v>
      </c>
      <c r="K948" t="s">
        <v>139</v>
      </c>
      <c r="L948" t="s">
        <v>139</v>
      </c>
      <c r="M948" t="s">
        <v>139</v>
      </c>
      <c r="N948">
        <v>62.4</v>
      </c>
      <c r="O948" t="s">
        <v>108</v>
      </c>
      <c r="P948" t="s">
        <v>141</v>
      </c>
      <c r="Q948" t="s">
        <v>114</v>
      </c>
      <c r="R948" t="s">
        <v>118</v>
      </c>
      <c r="S948" t="s">
        <v>139</v>
      </c>
      <c r="T948" t="s">
        <v>139</v>
      </c>
      <c r="U948" t="s">
        <v>139</v>
      </c>
      <c r="V948" t="s">
        <v>139</v>
      </c>
      <c r="W948" t="s">
        <v>139</v>
      </c>
      <c r="X948" t="s">
        <v>139</v>
      </c>
      <c r="Y948" t="s">
        <v>139</v>
      </c>
      <c r="Z948" t="s">
        <v>139</v>
      </c>
      <c r="AA948" t="s">
        <v>139</v>
      </c>
      <c r="AB948" t="s">
        <v>139</v>
      </c>
      <c r="AC948" s="36">
        <v>22.482731999999999</v>
      </c>
      <c r="AD948" s="36">
        <v>120.43151400000001</v>
      </c>
      <c r="AE948">
        <v>50</v>
      </c>
      <c r="AF948" s="37" t="s">
        <v>174</v>
      </c>
      <c r="AG948" s="37" t="s">
        <v>173</v>
      </c>
      <c r="AH948" t="s">
        <v>167</v>
      </c>
      <c r="AI948" t="s">
        <v>169</v>
      </c>
      <c r="AJ948" t="s">
        <v>170</v>
      </c>
      <c r="AK948" t="s">
        <v>171</v>
      </c>
      <c r="AL948" s="27" t="s">
        <v>177</v>
      </c>
    </row>
    <row r="949" spans="1:38" x14ac:dyDescent="0.25">
      <c r="A949">
        <v>948</v>
      </c>
      <c r="B949">
        <v>117</v>
      </c>
      <c r="C949" s="1">
        <v>41655</v>
      </c>
      <c r="D949" s="62">
        <v>2014</v>
      </c>
      <c r="E949" s="62">
        <v>1</v>
      </c>
      <c r="F949" s="62">
        <v>16</v>
      </c>
      <c r="G949">
        <v>3</v>
      </c>
      <c r="H949">
        <v>5</v>
      </c>
      <c r="I949" t="s">
        <v>139</v>
      </c>
      <c r="J949" t="s">
        <v>139</v>
      </c>
      <c r="K949" t="s">
        <v>139</v>
      </c>
      <c r="L949" t="s">
        <v>139</v>
      </c>
      <c r="M949" t="s">
        <v>139</v>
      </c>
      <c r="N949">
        <v>128</v>
      </c>
      <c r="O949" t="s">
        <v>9</v>
      </c>
      <c r="P949" t="s">
        <v>141</v>
      </c>
      <c r="Q949" t="s">
        <v>115</v>
      </c>
      <c r="R949" t="s">
        <v>122</v>
      </c>
      <c r="S949" t="s">
        <v>139</v>
      </c>
      <c r="T949" t="s">
        <v>139</v>
      </c>
      <c r="U949" t="s">
        <v>139</v>
      </c>
      <c r="V949" t="s">
        <v>139</v>
      </c>
      <c r="W949" t="s">
        <v>139</v>
      </c>
      <c r="X949" t="s">
        <v>139</v>
      </c>
      <c r="Y949" t="s">
        <v>139</v>
      </c>
      <c r="Z949" t="s">
        <v>139</v>
      </c>
      <c r="AA949" t="s">
        <v>139</v>
      </c>
      <c r="AB949" t="s">
        <v>139</v>
      </c>
      <c r="AC949" s="36">
        <v>22.482731999999999</v>
      </c>
      <c r="AD949" s="36">
        <v>120.43151400000001</v>
      </c>
      <c r="AE949">
        <v>50</v>
      </c>
      <c r="AF949" s="37" t="s">
        <v>174</v>
      </c>
      <c r="AG949" s="37" t="s">
        <v>166</v>
      </c>
      <c r="AH949" t="s">
        <v>167</v>
      </c>
      <c r="AI949" t="s">
        <v>169</v>
      </c>
      <c r="AJ949" t="s">
        <v>170</v>
      </c>
      <c r="AK949" t="s">
        <v>175</v>
      </c>
      <c r="AL949" s="27" t="s">
        <v>177</v>
      </c>
    </row>
    <row r="950" spans="1:38" x14ac:dyDescent="0.25">
      <c r="A950">
        <v>949</v>
      </c>
      <c r="B950">
        <v>117</v>
      </c>
      <c r="C950" s="1">
        <v>41655</v>
      </c>
      <c r="D950" s="62">
        <v>2014</v>
      </c>
      <c r="E950" s="62">
        <v>1</v>
      </c>
      <c r="F950" s="62">
        <v>16</v>
      </c>
      <c r="G950">
        <v>3</v>
      </c>
      <c r="H950">
        <v>5</v>
      </c>
      <c r="I950" t="s">
        <v>139</v>
      </c>
      <c r="J950" t="s">
        <v>139</v>
      </c>
      <c r="K950" t="s">
        <v>139</v>
      </c>
      <c r="L950" t="s">
        <v>139</v>
      </c>
      <c r="M950" t="s">
        <v>139</v>
      </c>
      <c r="N950">
        <v>1153.5999999999999</v>
      </c>
      <c r="O950" t="s">
        <v>83</v>
      </c>
      <c r="P950" t="s">
        <v>142</v>
      </c>
      <c r="Q950" t="s">
        <v>115</v>
      </c>
      <c r="R950" t="s">
        <v>115</v>
      </c>
      <c r="S950" t="s">
        <v>139</v>
      </c>
      <c r="T950" t="s">
        <v>139</v>
      </c>
      <c r="U950" t="s">
        <v>139</v>
      </c>
      <c r="V950" t="s">
        <v>139</v>
      </c>
      <c r="W950" t="s">
        <v>139</v>
      </c>
      <c r="X950" t="s">
        <v>139</v>
      </c>
      <c r="Y950" t="s">
        <v>139</v>
      </c>
      <c r="Z950" t="s">
        <v>139</v>
      </c>
      <c r="AA950" t="s">
        <v>139</v>
      </c>
      <c r="AB950" t="s">
        <v>139</v>
      </c>
      <c r="AC950" s="36">
        <v>22.482731999999999</v>
      </c>
      <c r="AD950" s="36">
        <v>120.43151400000001</v>
      </c>
      <c r="AE950">
        <v>50</v>
      </c>
      <c r="AF950" s="37" t="s">
        <v>174</v>
      </c>
      <c r="AG950" s="37" t="s">
        <v>166</v>
      </c>
      <c r="AH950" t="s">
        <v>168</v>
      </c>
      <c r="AI950" t="s">
        <v>169</v>
      </c>
      <c r="AJ950" t="s">
        <v>170</v>
      </c>
      <c r="AK950" t="s">
        <v>172</v>
      </c>
      <c r="AL950" s="27" t="s">
        <v>177</v>
      </c>
    </row>
    <row r="951" spans="1:38" x14ac:dyDescent="0.25">
      <c r="A951">
        <v>950</v>
      </c>
      <c r="B951">
        <v>117</v>
      </c>
      <c r="C951" s="1">
        <v>41655</v>
      </c>
      <c r="D951" s="62">
        <v>2014</v>
      </c>
      <c r="E951" s="62">
        <v>1</v>
      </c>
      <c r="F951" s="62">
        <v>16</v>
      </c>
      <c r="G951">
        <v>3</v>
      </c>
      <c r="H951">
        <v>5</v>
      </c>
      <c r="I951" t="s">
        <v>139</v>
      </c>
      <c r="J951" t="s">
        <v>139</v>
      </c>
      <c r="K951" t="s">
        <v>139</v>
      </c>
      <c r="L951" t="s">
        <v>139</v>
      </c>
      <c r="M951" t="s">
        <v>139</v>
      </c>
      <c r="N951">
        <v>3.2</v>
      </c>
      <c r="O951" t="s">
        <v>59</v>
      </c>
      <c r="P951" t="s">
        <v>150</v>
      </c>
      <c r="Q951" t="s">
        <v>115</v>
      </c>
      <c r="R951" t="s">
        <v>124</v>
      </c>
      <c r="S951" t="s">
        <v>139</v>
      </c>
      <c r="T951" t="s">
        <v>139</v>
      </c>
      <c r="U951" t="s">
        <v>139</v>
      </c>
      <c r="V951" t="s">
        <v>139</v>
      </c>
      <c r="W951" t="s">
        <v>139</v>
      </c>
      <c r="X951" t="s">
        <v>139</v>
      </c>
      <c r="Y951" t="s">
        <v>139</v>
      </c>
      <c r="Z951" t="s">
        <v>139</v>
      </c>
      <c r="AA951" t="s">
        <v>139</v>
      </c>
      <c r="AB951" t="s">
        <v>139</v>
      </c>
      <c r="AC951" s="36">
        <v>22.482731999999999</v>
      </c>
      <c r="AD951" s="36">
        <v>120.43151400000001</v>
      </c>
      <c r="AE951">
        <v>50</v>
      </c>
      <c r="AF951" s="37" t="s">
        <v>174</v>
      </c>
      <c r="AG951" s="37" t="s">
        <v>173</v>
      </c>
      <c r="AH951" t="s">
        <v>167</v>
      </c>
      <c r="AI951" t="s">
        <v>169</v>
      </c>
      <c r="AJ951" t="s">
        <v>170</v>
      </c>
      <c r="AK951" t="s">
        <v>171</v>
      </c>
      <c r="AL951" s="27" t="s">
        <v>177</v>
      </c>
    </row>
    <row r="952" spans="1:38" x14ac:dyDescent="0.25">
      <c r="A952">
        <v>951</v>
      </c>
      <c r="B952">
        <v>117</v>
      </c>
      <c r="C952" s="1">
        <v>41655</v>
      </c>
      <c r="D952" s="62">
        <v>2014</v>
      </c>
      <c r="E952" s="62">
        <v>1</v>
      </c>
      <c r="F952" s="62">
        <v>16</v>
      </c>
      <c r="G952">
        <v>3</v>
      </c>
      <c r="H952">
        <v>5</v>
      </c>
      <c r="I952" t="s">
        <v>139</v>
      </c>
      <c r="J952" t="s">
        <v>139</v>
      </c>
      <c r="K952" t="s">
        <v>139</v>
      </c>
      <c r="L952" t="s">
        <v>139</v>
      </c>
      <c r="M952" t="s">
        <v>139</v>
      </c>
      <c r="N952">
        <v>8</v>
      </c>
      <c r="O952" t="s">
        <v>67</v>
      </c>
      <c r="P952" t="s">
        <v>155</v>
      </c>
      <c r="Q952" t="s">
        <v>115</v>
      </c>
      <c r="R952" t="s">
        <v>119</v>
      </c>
      <c r="S952" t="s">
        <v>139</v>
      </c>
      <c r="T952" t="s">
        <v>139</v>
      </c>
      <c r="U952" t="s">
        <v>139</v>
      </c>
      <c r="V952" t="s">
        <v>139</v>
      </c>
      <c r="W952" t="s">
        <v>139</v>
      </c>
      <c r="X952" t="s">
        <v>139</v>
      </c>
      <c r="Y952" t="s">
        <v>139</v>
      </c>
      <c r="Z952" t="s">
        <v>139</v>
      </c>
      <c r="AA952" t="s">
        <v>139</v>
      </c>
      <c r="AB952" t="s">
        <v>139</v>
      </c>
      <c r="AC952" s="36">
        <v>22.482731999999999</v>
      </c>
      <c r="AD952" s="36">
        <v>120.43151400000001</v>
      </c>
      <c r="AE952">
        <v>50</v>
      </c>
      <c r="AF952" s="37" t="s">
        <v>174</v>
      </c>
      <c r="AG952" s="37" t="s">
        <v>166</v>
      </c>
      <c r="AH952" t="s">
        <v>167</v>
      </c>
      <c r="AI952" t="s">
        <v>169</v>
      </c>
      <c r="AJ952" t="s">
        <v>170</v>
      </c>
      <c r="AK952" t="s">
        <v>175</v>
      </c>
      <c r="AL952" s="27" t="s">
        <v>177</v>
      </c>
    </row>
    <row r="953" spans="1:38" x14ac:dyDescent="0.25">
      <c r="A953">
        <v>952</v>
      </c>
      <c r="B953">
        <v>118</v>
      </c>
      <c r="C953" s="1">
        <v>41659</v>
      </c>
      <c r="D953" s="62">
        <v>2014</v>
      </c>
      <c r="E953" s="62">
        <v>1</v>
      </c>
      <c r="F953" s="62">
        <v>20</v>
      </c>
      <c r="G953">
        <v>3</v>
      </c>
      <c r="H953">
        <v>5</v>
      </c>
      <c r="I953">
        <v>18</v>
      </c>
      <c r="J953">
        <v>8.5399999999999991</v>
      </c>
      <c r="K953">
        <v>22</v>
      </c>
      <c r="L953">
        <v>155.87529976019181</v>
      </c>
      <c r="M953">
        <v>10.657307454814852</v>
      </c>
      <c r="N953">
        <v>4.2666666666666666</v>
      </c>
      <c r="O953" t="s">
        <v>5</v>
      </c>
      <c r="P953" t="s">
        <v>141</v>
      </c>
      <c r="Q953" t="s">
        <v>112</v>
      </c>
      <c r="R953" t="s">
        <v>116</v>
      </c>
      <c r="S953" t="s">
        <v>139</v>
      </c>
      <c r="T953" t="s">
        <v>139</v>
      </c>
      <c r="U953" t="s">
        <v>139</v>
      </c>
      <c r="V953" t="s">
        <v>139</v>
      </c>
      <c r="W953" t="s">
        <v>139</v>
      </c>
      <c r="X953" t="s">
        <v>139</v>
      </c>
      <c r="Y953" t="s">
        <v>139</v>
      </c>
      <c r="Z953" t="s">
        <v>139</v>
      </c>
      <c r="AA953" t="s">
        <v>139</v>
      </c>
      <c r="AB953" t="s">
        <v>139</v>
      </c>
      <c r="AC953" s="36">
        <v>22.482731999999999</v>
      </c>
      <c r="AD953" s="36">
        <v>120.43151400000001</v>
      </c>
      <c r="AE953">
        <v>50</v>
      </c>
      <c r="AF953" s="37" t="s">
        <v>174</v>
      </c>
      <c r="AG953" s="37" t="s">
        <v>166</v>
      </c>
      <c r="AH953" t="s">
        <v>168</v>
      </c>
      <c r="AI953" t="s">
        <v>169</v>
      </c>
      <c r="AJ953" t="s">
        <v>170</v>
      </c>
      <c r="AK953" t="s">
        <v>172</v>
      </c>
      <c r="AL953" s="27" t="s">
        <v>177</v>
      </c>
    </row>
    <row r="954" spans="1:38" x14ac:dyDescent="0.25">
      <c r="A954">
        <v>953</v>
      </c>
      <c r="B954">
        <v>118</v>
      </c>
      <c r="C954" s="1">
        <v>41659</v>
      </c>
      <c r="D954" s="62">
        <v>2014</v>
      </c>
      <c r="E954" s="62">
        <v>1</v>
      </c>
      <c r="F954" s="62">
        <v>20</v>
      </c>
      <c r="G954">
        <v>3</v>
      </c>
      <c r="H954">
        <v>5</v>
      </c>
      <c r="I954">
        <v>18</v>
      </c>
      <c r="J954">
        <v>8.5399999999999991</v>
      </c>
      <c r="K954">
        <v>22</v>
      </c>
      <c r="L954">
        <v>155.87529976019181</v>
      </c>
      <c r="M954">
        <v>10.657307454814852</v>
      </c>
      <c r="N954">
        <v>4.8</v>
      </c>
      <c r="O954" t="s">
        <v>7</v>
      </c>
      <c r="P954" t="s">
        <v>141</v>
      </c>
      <c r="Q954" t="s">
        <v>112</v>
      </c>
      <c r="R954" t="s">
        <v>117</v>
      </c>
      <c r="S954" t="s">
        <v>139</v>
      </c>
      <c r="T954" t="s">
        <v>139</v>
      </c>
      <c r="U954" t="s">
        <v>139</v>
      </c>
      <c r="V954" t="s">
        <v>139</v>
      </c>
      <c r="W954" t="s">
        <v>139</v>
      </c>
      <c r="X954" t="s">
        <v>139</v>
      </c>
      <c r="Y954" t="s">
        <v>139</v>
      </c>
      <c r="Z954" t="s">
        <v>139</v>
      </c>
      <c r="AA954" t="s">
        <v>139</v>
      </c>
      <c r="AB954" t="s">
        <v>139</v>
      </c>
      <c r="AC954" s="36">
        <v>22.482731999999999</v>
      </c>
      <c r="AD954" s="36">
        <v>120.43151400000001</v>
      </c>
      <c r="AE954">
        <v>50</v>
      </c>
      <c r="AF954" s="37" t="s">
        <v>174</v>
      </c>
      <c r="AG954" s="37" t="s">
        <v>173</v>
      </c>
      <c r="AH954" t="s">
        <v>167</v>
      </c>
      <c r="AI954" t="s">
        <v>169</v>
      </c>
      <c r="AJ954" t="s">
        <v>170</v>
      </c>
      <c r="AK954" t="s">
        <v>171</v>
      </c>
      <c r="AL954" s="27" t="s">
        <v>177</v>
      </c>
    </row>
    <row r="955" spans="1:38" x14ac:dyDescent="0.25">
      <c r="A955">
        <v>954</v>
      </c>
      <c r="B955">
        <v>118</v>
      </c>
      <c r="C955" s="1">
        <v>41659</v>
      </c>
      <c r="D955" s="62">
        <v>2014</v>
      </c>
      <c r="E955" s="62">
        <v>1</v>
      </c>
      <c r="F955" s="62">
        <v>20</v>
      </c>
      <c r="G955">
        <v>3</v>
      </c>
      <c r="H955">
        <v>5</v>
      </c>
      <c r="I955">
        <v>18</v>
      </c>
      <c r="J955">
        <v>8.5399999999999991</v>
      </c>
      <c r="K955">
        <v>22</v>
      </c>
      <c r="L955">
        <v>155.87529976019181</v>
      </c>
      <c r="M955">
        <v>10.657307454814852</v>
      </c>
      <c r="N955">
        <v>8.5333333333333332</v>
      </c>
      <c r="O955" t="s">
        <v>108</v>
      </c>
      <c r="P955" t="s">
        <v>141</v>
      </c>
      <c r="Q955" t="s">
        <v>114</v>
      </c>
      <c r="R955" t="s">
        <v>118</v>
      </c>
      <c r="S955" t="s">
        <v>139</v>
      </c>
      <c r="T955" t="s">
        <v>139</v>
      </c>
      <c r="U955" t="s">
        <v>139</v>
      </c>
      <c r="V955" t="s">
        <v>139</v>
      </c>
      <c r="W955" t="s">
        <v>139</v>
      </c>
      <c r="X955" t="s">
        <v>139</v>
      </c>
      <c r="Y955" t="s">
        <v>139</v>
      </c>
      <c r="Z955" t="s">
        <v>139</v>
      </c>
      <c r="AA955" t="s">
        <v>139</v>
      </c>
      <c r="AB955" t="s">
        <v>139</v>
      </c>
      <c r="AC955" s="36">
        <v>22.482731999999999</v>
      </c>
      <c r="AD955" s="36">
        <v>120.43151400000001</v>
      </c>
      <c r="AE955">
        <v>50</v>
      </c>
      <c r="AF955" s="37" t="s">
        <v>174</v>
      </c>
      <c r="AG955" s="37" t="s">
        <v>166</v>
      </c>
      <c r="AH955" t="s">
        <v>167</v>
      </c>
      <c r="AI955" t="s">
        <v>169</v>
      </c>
      <c r="AJ955" t="s">
        <v>170</v>
      </c>
      <c r="AK955" t="s">
        <v>175</v>
      </c>
      <c r="AL955" s="27" t="s">
        <v>177</v>
      </c>
    </row>
    <row r="956" spans="1:38" x14ac:dyDescent="0.25">
      <c r="A956">
        <v>955</v>
      </c>
      <c r="B956">
        <v>118</v>
      </c>
      <c r="C956" s="1">
        <v>41659</v>
      </c>
      <c r="D956" s="62">
        <v>2014</v>
      </c>
      <c r="E956" s="62">
        <v>1</v>
      </c>
      <c r="F956" s="62">
        <v>20</v>
      </c>
      <c r="G956">
        <v>3</v>
      </c>
      <c r="H956">
        <v>5</v>
      </c>
      <c r="I956">
        <v>18</v>
      </c>
      <c r="J956">
        <v>8.5399999999999991</v>
      </c>
      <c r="K956">
        <v>22</v>
      </c>
      <c r="L956">
        <v>155.87529976019181</v>
      </c>
      <c r="M956">
        <v>10.657307454814852</v>
      </c>
      <c r="N956">
        <v>21.866666666666671</v>
      </c>
      <c r="O956" t="s">
        <v>9</v>
      </c>
      <c r="P956" t="s">
        <v>141</v>
      </c>
      <c r="Q956" t="s">
        <v>115</v>
      </c>
      <c r="R956" t="s">
        <v>122</v>
      </c>
      <c r="S956" t="s">
        <v>139</v>
      </c>
      <c r="T956" t="s">
        <v>139</v>
      </c>
      <c r="U956" t="s">
        <v>139</v>
      </c>
      <c r="V956" t="s">
        <v>139</v>
      </c>
      <c r="W956" t="s">
        <v>139</v>
      </c>
      <c r="X956" t="s">
        <v>139</v>
      </c>
      <c r="Y956" t="s">
        <v>139</v>
      </c>
      <c r="Z956" t="s">
        <v>139</v>
      </c>
      <c r="AA956" t="s">
        <v>139</v>
      </c>
      <c r="AB956" t="s">
        <v>139</v>
      </c>
      <c r="AC956" s="36">
        <v>22.482731999999999</v>
      </c>
      <c r="AD956" s="36">
        <v>120.43151400000001</v>
      </c>
      <c r="AE956">
        <v>50</v>
      </c>
      <c r="AF956" s="37" t="s">
        <v>174</v>
      </c>
      <c r="AG956" s="37" t="s">
        <v>166</v>
      </c>
      <c r="AH956" t="s">
        <v>168</v>
      </c>
      <c r="AI956" t="s">
        <v>169</v>
      </c>
      <c r="AJ956" t="s">
        <v>170</v>
      </c>
      <c r="AK956" t="s">
        <v>172</v>
      </c>
      <c r="AL956" s="27" t="s">
        <v>177</v>
      </c>
    </row>
    <row r="957" spans="1:38" x14ac:dyDescent="0.25">
      <c r="A957">
        <v>956</v>
      </c>
      <c r="B957">
        <v>118</v>
      </c>
      <c r="C957" s="1">
        <v>41659</v>
      </c>
      <c r="D957" s="62">
        <v>2014</v>
      </c>
      <c r="E957" s="62">
        <v>1</v>
      </c>
      <c r="F957" s="62">
        <v>20</v>
      </c>
      <c r="G957">
        <v>3</v>
      </c>
      <c r="H957">
        <v>5</v>
      </c>
      <c r="I957">
        <v>18</v>
      </c>
      <c r="J957">
        <v>8.5399999999999991</v>
      </c>
      <c r="K957">
        <v>22</v>
      </c>
      <c r="L957">
        <v>155.87529976019181</v>
      </c>
      <c r="M957">
        <v>10.657307454814852</v>
      </c>
      <c r="N957">
        <v>234.13333333333335</v>
      </c>
      <c r="O957" t="s">
        <v>83</v>
      </c>
      <c r="P957" t="s">
        <v>142</v>
      </c>
      <c r="Q957" t="s">
        <v>115</v>
      </c>
      <c r="R957" t="s">
        <v>115</v>
      </c>
      <c r="S957" t="s">
        <v>139</v>
      </c>
      <c r="T957" t="s">
        <v>139</v>
      </c>
      <c r="U957" t="s">
        <v>139</v>
      </c>
      <c r="V957" t="s">
        <v>139</v>
      </c>
      <c r="W957" t="s">
        <v>139</v>
      </c>
      <c r="X957" t="s">
        <v>139</v>
      </c>
      <c r="Y957" t="s">
        <v>139</v>
      </c>
      <c r="Z957" t="s">
        <v>139</v>
      </c>
      <c r="AA957" t="s">
        <v>139</v>
      </c>
      <c r="AB957" t="s">
        <v>139</v>
      </c>
      <c r="AC957" s="36">
        <v>22.482731999999999</v>
      </c>
      <c r="AD957" s="36">
        <v>120.43151400000001</v>
      </c>
      <c r="AE957">
        <v>50</v>
      </c>
      <c r="AF957" s="37" t="s">
        <v>174</v>
      </c>
      <c r="AG957" s="37" t="s">
        <v>173</v>
      </c>
      <c r="AH957" t="s">
        <v>167</v>
      </c>
      <c r="AI957" t="s">
        <v>169</v>
      </c>
      <c r="AJ957" t="s">
        <v>170</v>
      </c>
      <c r="AK957" t="s">
        <v>171</v>
      </c>
      <c r="AL957" s="27" t="s">
        <v>177</v>
      </c>
    </row>
    <row r="958" spans="1:38" x14ac:dyDescent="0.25">
      <c r="A958">
        <v>957</v>
      </c>
      <c r="B958">
        <v>118</v>
      </c>
      <c r="C958" s="1">
        <v>41659</v>
      </c>
      <c r="D958" s="62">
        <v>2014</v>
      </c>
      <c r="E958" s="62">
        <v>1</v>
      </c>
      <c r="F958" s="62">
        <v>20</v>
      </c>
      <c r="G958">
        <v>3</v>
      </c>
      <c r="H958">
        <v>5</v>
      </c>
      <c r="I958">
        <v>18</v>
      </c>
      <c r="J958">
        <v>8.5399999999999991</v>
      </c>
      <c r="K958">
        <v>22</v>
      </c>
      <c r="L958">
        <v>155.87529976019181</v>
      </c>
      <c r="M958">
        <v>10.657307454814852</v>
      </c>
      <c r="N958">
        <v>1.6</v>
      </c>
      <c r="O958" t="s">
        <v>54</v>
      </c>
      <c r="P958" t="s">
        <v>146</v>
      </c>
      <c r="Q958" t="s">
        <v>115</v>
      </c>
      <c r="R958" t="s">
        <v>120</v>
      </c>
      <c r="S958" t="s">
        <v>139</v>
      </c>
      <c r="T958" t="s">
        <v>139</v>
      </c>
      <c r="U958" t="s">
        <v>139</v>
      </c>
      <c r="V958" t="s">
        <v>139</v>
      </c>
      <c r="W958" t="s">
        <v>139</v>
      </c>
      <c r="X958" t="s">
        <v>139</v>
      </c>
      <c r="Y958" t="s">
        <v>139</v>
      </c>
      <c r="Z958" t="s">
        <v>139</v>
      </c>
      <c r="AA958" t="s">
        <v>139</v>
      </c>
      <c r="AB958" t="s">
        <v>139</v>
      </c>
      <c r="AC958" s="36">
        <v>22.482731999999999</v>
      </c>
      <c r="AD958" s="36">
        <v>120.43151400000001</v>
      </c>
      <c r="AE958">
        <v>50</v>
      </c>
      <c r="AF958" s="37" t="s">
        <v>174</v>
      </c>
      <c r="AG958" s="37" t="s">
        <v>166</v>
      </c>
      <c r="AH958" t="s">
        <v>167</v>
      </c>
      <c r="AI958" t="s">
        <v>169</v>
      </c>
      <c r="AJ958" t="s">
        <v>170</v>
      </c>
      <c r="AK958" t="s">
        <v>175</v>
      </c>
      <c r="AL958" s="27" t="s">
        <v>177</v>
      </c>
    </row>
    <row r="959" spans="1:38" x14ac:dyDescent="0.25">
      <c r="A959">
        <v>958</v>
      </c>
      <c r="B959">
        <v>118</v>
      </c>
      <c r="C959" s="1">
        <v>41659</v>
      </c>
      <c r="D959" s="62">
        <v>2014</v>
      </c>
      <c r="E959" s="62">
        <v>1</v>
      </c>
      <c r="F959" s="62">
        <v>20</v>
      </c>
      <c r="G959">
        <v>3</v>
      </c>
      <c r="H959">
        <v>5</v>
      </c>
      <c r="I959">
        <v>18</v>
      </c>
      <c r="J959">
        <v>8.5399999999999991</v>
      </c>
      <c r="K959">
        <v>22</v>
      </c>
      <c r="L959">
        <v>155.87529976019181</v>
      </c>
      <c r="M959">
        <v>10.657307454814852</v>
      </c>
      <c r="N959">
        <v>1.0666666666666667</v>
      </c>
      <c r="O959" t="s">
        <v>55</v>
      </c>
      <c r="P959" t="s">
        <v>55</v>
      </c>
      <c r="Q959" t="s">
        <v>115</v>
      </c>
      <c r="R959" t="s">
        <v>115</v>
      </c>
      <c r="S959" t="s">
        <v>139</v>
      </c>
      <c r="T959" t="s">
        <v>139</v>
      </c>
      <c r="U959" t="s">
        <v>139</v>
      </c>
      <c r="V959" t="s">
        <v>139</v>
      </c>
      <c r="W959" t="s">
        <v>139</v>
      </c>
      <c r="X959" t="s">
        <v>139</v>
      </c>
      <c r="Y959" t="s">
        <v>139</v>
      </c>
      <c r="Z959" t="s">
        <v>139</v>
      </c>
      <c r="AA959" t="s">
        <v>139</v>
      </c>
      <c r="AB959" t="s">
        <v>139</v>
      </c>
      <c r="AC959" s="36">
        <v>22.482731999999999</v>
      </c>
      <c r="AD959" s="36">
        <v>120.43151400000001</v>
      </c>
      <c r="AE959">
        <v>50</v>
      </c>
      <c r="AF959" s="37" t="s">
        <v>174</v>
      </c>
      <c r="AG959" s="37" t="s">
        <v>166</v>
      </c>
      <c r="AH959" t="s">
        <v>168</v>
      </c>
      <c r="AI959" t="s">
        <v>169</v>
      </c>
      <c r="AJ959" t="s">
        <v>170</v>
      </c>
      <c r="AK959" t="s">
        <v>172</v>
      </c>
      <c r="AL959" s="27" t="s">
        <v>177</v>
      </c>
    </row>
    <row r="960" spans="1:38" x14ac:dyDescent="0.25">
      <c r="A960">
        <v>959</v>
      </c>
      <c r="B960">
        <v>118</v>
      </c>
      <c r="C960" s="1">
        <v>41659</v>
      </c>
      <c r="D960" s="62">
        <v>2014</v>
      </c>
      <c r="E960" s="62">
        <v>1</v>
      </c>
      <c r="F960" s="62">
        <v>20</v>
      </c>
      <c r="G960">
        <v>3</v>
      </c>
      <c r="H960">
        <v>5</v>
      </c>
      <c r="I960">
        <v>18</v>
      </c>
      <c r="J960">
        <v>8.5399999999999991</v>
      </c>
      <c r="K960">
        <v>22</v>
      </c>
      <c r="L960">
        <v>155.87529976019181</v>
      </c>
      <c r="M960">
        <v>10.657307454814852</v>
      </c>
      <c r="N960">
        <v>2.1333333333333333</v>
      </c>
      <c r="O960" t="s">
        <v>56</v>
      </c>
      <c r="P960" t="s">
        <v>147</v>
      </c>
      <c r="Q960" t="s">
        <v>115</v>
      </c>
      <c r="R960" t="s">
        <v>120</v>
      </c>
      <c r="S960" t="s">
        <v>139</v>
      </c>
      <c r="T960" t="s">
        <v>139</v>
      </c>
      <c r="U960" t="s">
        <v>139</v>
      </c>
      <c r="V960" t="s">
        <v>139</v>
      </c>
      <c r="W960" t="s">
        <v>139</v>
      </c>
      <c r="X960" t="s">
        <v>139</v>
      </c>
      <c r="Y960" t="s">
        <v>139</v>
      </c>
      <c r="Z960" t="s">
        <v>139</v>
      </c>
      <c r="AA960" t="s">
        <v>139</v>
      </c>
      <c r="AB960" t="s">
        <v>139</v>
      </c>
      <c r="AC960" s="36">
        <v>22.482731999999999</v>
      </c>
      <c r="AD960" s="36">
        <v>120.43151400000001</v>
      </c>
      <c r="AE960">
        <v>50</v>
      </c>
      <c r="AF960" s="37" t="s">
        <v>174</v>
      </c>
      <c r="AG960" s="37" t="s">
        <v>173</v>
      </c>
      <c r="AH960" t="s">
        <v>167</v>
      </c>
      <c r="AI960" t="s">
        <v>169</v>
      </c>
      <c r="AJ960" t="s">
        <v>170</v>
      </c>
      <c r="AK960" t="s">
        <v>171</v>
      </c>
      <c r="AL960" s="27" t="s">
        <v>177</v>
      </c>
    </row>
    <row r="961" spans="1:38" x14ac:dyDescent="0.25">
      <c r="A961">
        <v>960</v>
      </c>
      <c r="B961">
        <v>118</v>
      </c>
      <c r="C961" s="1">
        <v>41659</v>
      </c>
      <c r="D961" s="62">
        <v>2014</v>
      </c>
      <c r="E961" s="62">
        <v>1</v>
      </c>
      <c r="F961" s="62">
        <v>20</v>
      </c>
      <c r="G961">
        <v>3</v>
      </c>
      <c r="H961">
        <v>5</v>
      </c>
      <c r="I961">
        <v>18</v>
      </c>
      <c r="J961">
        <v>8.5399999999999991</v>
      </c>
      <c r="K961">
        <v>22</v>
      </c>
      <c r="L961">
        <v>155.87529976019181</v>
      </c>
      <c r="M961">
        <v>10.657307454814852</v>
      </c>
      <c r="N961">
        <v>0.53333333333333333</v>
      </c>
      <c r="O961" t="s">
        <v>57</v>
      </c>
      <c r="P961" t="s">
        <v>148</v>
      </c>
      <c r="Q961" t="s">
        <v>115</v>
      </c>
      <c r="R961" t="s">
        <v>115</v>
      </c>
      <c r="S961" t="s">
        <v>139</v>
      </c>
      <c r="T961" t="s">
        <v>139</v>
      </c>
      <c r="U961" t="s">
        <v>139</v>
      </c>
      <c r="V961" t="s">
        <v>139</v>
      </c>
      <c r="W961" t="s">
        <v>139</v>
      </c>
      <c r="X961" t="s">
        <v>139</v>
      </c>
      <c r="Y961" t="s">
        <v>139</v>
      </c>
      <c r="Z961" t="s">
        <v>139</v>
      </c>
      <c r="AA961" t="s">
        <v>139</v>
      </c>
      <c r="AB961" t="s">
        <v>139</v>
      </c>
      <c r="AC961" s="36">
        <v>22.482731999999999</v>
      </c>
      <c r="AD961" s="36">
        <v>120.43151400000001</v>
      </c>
      <c r="AE961">
        <v>50</v>
      </c>
      <c r="AF961" s="37" t="s">
        <v>174</v>
      </c>
      <c r="AG961" s="37" t="s">
        <v>166</v>
      </c>
      <c r="AH961" t="s">
        <v>167</v>
      </c>
      <c r="AI961" t="s">
        <v>169</v>
      </c>
      <c r="AJ961" t="s">
        <v>170</v>
      </c>
      <c r="AK961" t="s">
        <v>175</v>
      </c>
      <c r="AL961" s="27" t="s">
        <v>177</v>
      </c>
    </row>
    <row r="962" spans="1:38" x14ac:dyDescent="0.25">
      <c r="A962">
        <v>961</v>
      </c>
      <c r="B962">
        <v>118</v>
      </c>
      <c r="C962" s="1">
        <v>41659</v>
      </c>
      <c r="D962" s="62">
        <v>2014</v>
      </c>
      <c r="E962" s="62">
        <v>1</v>
      </c>
      <c r="F962" s="62">
        <v>20</v>
      </c>
      <c r="G962">
        <v>3</v>
      </c>
      <c r="H962">
        <v>5</v>
      </c>
      <c r="I962">
        <v>18</v>
      </c>
      <c r="J962">
        <v>8.5399999999999991</v>
      </c>
      <c r="K962">
        <v>22</v>
      </c>
      <c r="L962">
        <v>155.87529976019181</v>
      </c>
      <c r="M962">
        <v>10.657307454814852</v>
      </c>
      <c r="N962">
        <v>1.6</v>
      </c>
      <c r="O962" t="s">
        <v>59</v>
      </c>
      <c r="P962" t="s">
        <v>150</v>
      </c>
      <c r="Q962" t="s">
        <v>115</v>
      </c>
      <c r="R962" t="s">
        <v>124</v>
      </c>
      <c r="S962" t="s">
        <v>139</v>
      </c>
      <c r="T962" t="s">
        <v>139</v>
      </c>
      <c r="U962" t="s">
        <v>139</v>
      </c>
      <c r="V962" t="s">
        <v>139</v>
      </c>
      <c r="W962" t="s">
        <v>139</v>
      </c>
      <c r="X962" t="s">
        <v>139</v>
      </c>
      <c r="Y962" t="s">
        <v>139</v>
      </c>
      <c r="Z962" t="s">
        <v>139</v>
      </c>
      <c r="AA962" t="s">
        <v>139</v>
      </c>
      <c r="AB962" t="s">
        <v>139</v>
      </c>
      <c r="AC962" s="36">
        <v>22.482731999999999</v>
      </c>
      <c r="AD962" s="36">
        <v>120.43151400000001</v>
      </c>
      <c r="AE962">
        <v>50</v>
      </c>
      <c r="AF962" s="37" t="s">
        <v>174</v>
      </c>
      <c r="AG962" s="37" t="s">
        <v>166</v>
      </c>
      <c r="AH962" t="s">
        <v>168</v>
      </c>
      <c r="AI962" t="s">
        <v>169</v>
      </c>
      <c r="AJ962" t="s">
        <v>170</v>
      </c>
      <c r="AK962" t="s">
        <v>172</v>
      </c>
      <c r="AL962" s="27" t="s">
        <v>177</v>
      </c>
    </row>
    <row r="963" spans="1:38" x14ac:dyDescent="0.25">
      <c r="A963">
        <v>962</v>
      </c>
      <c r="B963">
        <v>118</v>
      </c>
      <c r="C963" s="1">
        <v>41659</v>
      </c>
      <c r="D963" s="62">
        <v>2014</v>
      </c>
      <c r="E963" s="62">
        <v>1</v>
      </c>
      <c r="F963" s="62">
        <v>20</v>
      </c>
      <c r="G963">
        <v>3</v>
      </c>
      <c r="H963">
        <v>5</v>
      </c>
      <c r="I963">
        <v>18</v>
      </c>
      <c r="J963">
        <v>8.5399999999999991</v>
      </c>
      <c r="K963">
        <v>22</v>
      </c>
      <c r="L963">
        <v>155.87529976019181</v>
      </c>
      <c r="M963">
        <v>10.657307454814852</v>
      </c>
      <c r="N963">
        <v>0.53333333333333333</v>
      </c>
      <c r="O963" t="s">
        <v>62</v>
      </c>
      <c r="P963" t="s">
        <v>153</v>
      </c>
      <c r="Q963" t="s">
        <v>115</v>
      </c>
      <c r="R963" t="s">
        <v>115</v>
      </c>
      <c r="S963" t="s">
        <v>139</v>
      </c>
      <c r="T963" t="s">
        <v>139</v>
      </c>
      <c r="U963" t="s">
        <v>139</v>
      </c>
      <c r="V963" t="s">
        <v>139</v>
      </c>
      <c r="W963" t="s">
        <v>139</v>
      </c>
      <c r="X963" t="s">
        <v>139</v>
      </c>
      <c r="Y963" t="s">
        <v>139</v>
      </c>
      <c r="Z963" t="s">
        <v>139</v>
      </c>
      <c r="AA963" t="s">
        <v>139</v>
      </c>
      <c r="AB963" t="s">
        <v>139</v>
      </c>
      <c r="AC963" s="36">
        <v>22.482731999999999</v>
      </c>
      <c r="AD963" s="36">
        <v>120.43151400000001</v>
      </c>
      <c r="AE963">
        <v>50</v>
      </c>
      <c r="AF963" s="37" t="s">
        <v>174</v>
      </c>
      <c r="AG963" s="37" t="s">
        <v>173</v>
      </c>
      <c r="AH963" t="s">
        <v>167</v>
      </c>
      <c r="AI963" t="s">
        <v>169</v>
      </c>
      <c r="AJ963" t="s">
        <v>170</v>
      </c>
      <c r="AK963" t="s">
        <v>171</v>
      </c>
      <c r="AL963" s="27" t="s">
        <v>177</v>
      </c>
    </row>
    <row r="964" spans="1:38" x14ac:dyDescent="0.25">
      <c r="A964">
        <v>963</v>
      </c>
      <c r="B964">
        <v>118</v>
      </c>
      <c r="C964" s="1">
        <v>41659</v>
      </c>
      <c r="D964" s="62">
        <v>2014</v>
      </c>
      <c r="E964" s="62">
        <v>1</v>
      </c>
      <c r="F964" s="62">
        <v>20</v>
      </c>
      <c r="G964">
        <v>3</v>
      </c>
      <c r="H964">
        <v>5</v>
      </c>
      <c r="I964">
        <v>18</v>
      </c>
      <c r="J964">
        <v>8.5399999999999991</v>
      </c>
      <c r="K964">
        <v>22</v>
      </c>
      <c r="L964">
        <v>155.87529976019181</v>
      </c>
      <c r="M964">
        <v>10.657307454814852</v>
      </c>
      <c r="N964">
        <v>1.6</v>
      </c>
      <c r="O964" t="s">
        <v>67</v>
      </c>
      <c r="P964" t="s">
        <v>155</v>
      </c>
      <c r="Q964" t="s">
        <v>115</v>
      </c>
      <c r="R964" t="s">
        <v>119</v>
      </c>
      <c r="S964" t="s">
        <v>139</v>
      </c>
      <c r="T964" t="s">
        <v>139</v>
      </c>
      <c r="U964" t="s">
        <v>139</v>
      </c>
      <c r="V964" t="s">
        <v>139</v>
      </c>
      <c r="W964" t="s">
        <v>139</v>
      </c>
      <c r="X964" t="s">
        <v>139</v>
      </c>
      <c r="Y964" t="s">
        <v>139</v>
      </c>
      <c r="Z964" t="s">
        <v>139</v>
      </c>
      <c r="AA964" t="s">
        <v>139</v>
      </c>
      <c r="AB964" t="s">
        <v>139</v>
      </c>
      <c r="AC964" s="36">
        <v>22.482731999999999</v>
      </c>
      <c r="AD964" s="36">
        <v>120.43151400000001</v>
      </c>
      <c r="AE964">
        <v>50</v>
      </c>
      <c r="AF964" s="37" t="s">
        <v>174</v>
      </c>
      <c r="AG964" s="37" t="s">
        <v>166</v>
      </c>
      <c r="AH964" t="s">
        <v>167</v>
      </c>
      <c r="AI964" t="s">
        <v>169</v>
      </c>
      <c r="AJ964" t="s">
        <v>170</v>
      </c>
      <c r="AK964" t="s">
        <v>175</v>
      </c>
      <c r="AL964" s="27" t="s">
        <v>177</v>
      </c>
    </row>
    <row r="965" spans="1:38" x14ac:dyDescent="0.25">
      <c r="A965">
        <v>964</v>
      </c>
      <c r="B965">
        <v>23</v>
      </c>
      <c r="C965" s="1">
        <v>41478</v>
      </c>
      <c r="D965" s="62">
        <v>2013</v>
      </c>
      <c r="E965" s="62">
        <v>7</v>
      </c>
      <c r="F965" s="62">
        <v>23</v>
      </c>
      <c r="G965">
        <v>1</v>
      </c>
      <c r="H965">
        <v>3</v>
      </c>
      <c r="I965">
        <v>33</v>
      </c>
      <c r="J965" t="s">
        <v>139</v>
      </c>
      <c r="K965">
        <v>20</v>
      </c>
      <c r="L965">
        <v>234.21262989608309</v>
      </c>
      <c r="M965">
        <v>3.0175197583016384</v>
      </c>
      <c r="N965">
        <v>0</v>
      </c>
      <c r="O965" t="s">
        <v>5</v>
      </c>
      <c r="P965" t="s">
        <v>141</v>
      </c>
      <c r="Q965" t="s">
        <v>112</v>
      </c>
      <c r="R965" t="s">
        <v>116</v>
      </c>
      <c r="S965">
        <v>0.75529999999999997</v>
      </c>
      <c r="T965">
        <v>4.5665571763030016E-2</v>
      </c>
      <c r="U965">
        <v>0.87419999999999987</v>
      </c>
      <c r="V965">
        <v>4.0493620896794778E-2</v>
      </c>
      <c r="W965">
        <v>21.3</v>
      </c>
      <c r="X965">
        <v>5.4579198316656257</v>
      </c>
      <c r="Y965">
        <v>2</v>
      </c>
      <c r="Z965">
        <v>0.81649658092772603</v>
      </c>
      <c r="AA965">
        <v>2.2999999999999998</v>
      </c>
      <c r="AB965">
        <v>0.8232726023485647</v>
      </c>
      <c r="AC965" s="37">
        <v>22.483471000000002</v>
      </c>
      <c r="AD965" s="37">
        <v>120.435332</v>
      </c>
      <c r="AE965">
        <v>50</v>
      </c>
      <c r="AF965" s="37" t="s">
        <v>160</v>
      </c>
      <c r="AG965" s="37" t="s">
        <v>173</v>
      </c>
      <c r="AH965" t="s">
        <v>167</v>
      </c>
      <c r="AI965" t="s">
        <v>169</v>
      </c>
      <c r="AJ965" t="s">
        <v>170</v>
      </c>
      <c r="AK965" t="s">
        <v>171</v>
      </c>
      <c r="AL965" s="27" t="s">
        <v>177</v>
      </c>
    </row>
    <row r="966" spans="1:38" x14ac:dyDescent="0.25">
      <c r="A966">
        <v>965</v>
      </c>
      <c r="B966">
        <v>25</v>
      </c>
      <c r="C966" s="1">
        <v>41484</v>
      </c>
      <c r="D966" s="62">
        <v>2013</v>
      </c>
      <c r="E966" s="62">
        <v>7</v>
      </c>
      <c r="F966" s="62">
        <v>29</v>
      </c>
      <c r="G966">
        <v>1</v>
      </c>
      <c r="H966">
        <v>3</v>
      </c>
      <c r="I966">
        <v>33.299999999999997</v>
      </c>
      <c r="J966" t="s">
        <v>139</v>
      </c>
      <c r="K966">
        <v>20</v>
      </c>
      <c r="L966">
        <v>79.936051159072733</v>
      </c>
      <c r="M966">
        <v>4.3370372530397097</v>
      </c>
      <c r="N966">
        <v>0</v>
      </c>
      <c r="O966" t="s">
        <v>5</v>
      </c>
      <c r="P966" t="s">
        <v>141</v>
      </c>
      <c r="Q966" t="s">
        <v>112</v>
      </c>
      <c r="R966" t="s">
        <v>116</v>
      </c>
      <c r="S966">
        <v>0.71189999999999998</v>
      </c>
      <c r="T966">
        <v>3.9320478125272076E-2</v>
      </c>
      <c r="U966">
        <v>0.8286</v>
      </c>
      <c r="V966">
        <v>3.9249062267637518E-2</v>
      </c>
      <c r="W966">
        <v>18.3</v>
      </c>
      <c r="X966">
        <v>3.8887301554906344</v>
      </c>
      <c r="Y966">
        <v>1.5</v>
      </c>
      <c r="Z966">
        <v>0.70710678118654757</v>
      </c>
      <c r="AA966">
        <v>1.9</v>
      </c>
      <c r="AB966">
        <v>0.73786478737262173</v>
      </c>
      <c r="AC966" s="37">
        <v>22.483471000000002</v>
      </c>
      <c r="AD966" s="37">
        <v>120.435332</v>
      </c>
      <c r="AE966">
        <v>50</v>
      </c>
      <c r="AF966" s="37" t="s">
        <v>174</v>
      </c>
      <c r="AG966" s="37" t="s">
        <v>166</v>
      </c>
      <c r="AH966" t="s">
        <v>167</v>
      </c>
      <c r="AI966" t="s">
        <v>169</v>
      </c>
      <c r="AJ966" t="s">
        <v>170</v>
      </c>
      <c r="AK966" t="s">
        <v>175</v>
      </c>
      <c r="AL966" s="27" t="s">
        <v>177</v>
      </c>
    </row>
  </sheetData>
  <autoFilter ref="B1:AB966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Z1027"/>
  <sheetViews>
    <sheetView workbookViewId="0">
      <pane xSplit="5" ySplit="1" topLeftCell="F4" activePane="bottomRight" state="frozen"/>
      <selection pane="topRight" activeCell="E1" sqref="E1"/>
      <selection pane="bottomLeft" activeCell="A2" sqref="A2"/>
      <selection pane="bottomRight" activeCell="D1" sqref="D1"/>
    </sheetView>
  </sheetViews>
  <sheetFormatPr defaultRowHeight="16.5" x14ac:dyDescent="0.25"/>
  <cols>
    <col min="1" max="1" width="49.375" bestFit="1" customWidth="1"/>
    <col min="2" max="2" width="16.625" customWidth="1"/>
    <col min="3" max="3" width="10.5" bestFit="1" customWidth="1"/>
    <col min="24" max="24" width="12.75" bestFit="1" customWidth="1"/>
    <col min="25" max="25" width="12.75" style="53" customWidth="1"/>
    <col min="26" max="26" width="12.75" style="54" customWidth="1"/>
    <col min="27" max="27" width="14.125" style="53" customWidth="1"/>
    <col min="31" max="31" width="18.5" customWidth="1"/>
    <col min="51" max="51" width="12.75" bestFit="1" customWidth="1"/>
  </cols>
  <sheetData>
    <row r="1" spans="1:52" x14ac:dyDescent="0.25">
      <c r="A1" t="s">
        <v>135</v>
      </c>
      <c r="B1" t="s">
        <v>78</v>
      </c>
      <c r="C1" t="s">
        <v>2</v>
      </c>
      <c r="D1" s="63" t="s">
        <v>76</v>
      </c>
      <c r="E1" t="s">
        <v>77</v>
      </c>
      <c r="F1" t="s">
        <v>13</v>
      </c>
      <c r="G1" t="s">
        <v>20</v>
      </c>
      <c r="H1" t="s">
        <v>14</v>
      </c>
      <c r="I1" t="s">
        <v>15</v>
      </c>
      <c r="J1" t="s">
        <v>17</v>
      </c>
      <c r="K1" s="23" t="s">
        <v>36</v>
      </c>
      <c r="L1" s="23" t="s">
        <v>37</v>
      </c>
      <c r="M1" s="23" t="s">
        <v>38</v>
      </c>
      <c r="N1" s="23" t="s">
        <v>39</v>
      </c>
      <c r="O1" s="23" t="s">
        <v>16</v>
      </c>
      <c r="P1" s="23" t="s">
        <v>21</v>
      </c>
      <c r="Q1" s="23" t="s">
        <v>25</v>
      </c>
      <c r="R1" s="23" t="s">
        <v>26</v>
      </c>
      <c r="S1" s="23" t="s">
        <v>24</v>
      </c>
      <c r="T1" s="23" t="s">
        <v>27</v>
      </c>
      <c r="U1" s="25" t="s">
        <v>5</v>
      </c>
      <c r="V1" s="25" t="s">
        <v>7</v>
      </c>
      <c r="W1" s="25" t="s">
        <v>85</v>
      </c>
      <c r="X1" t="s">
        <v>82</v>
      </c>
      <c r="Y1" s="53" t="s">
        <v>103</v>
      </c>
      <c r="Z1" s="54" t="s">
        <v>104</v>
      </c>
      <c r="AA1" s="53" t="s">
        <v>84</v>
      </c>
      <c r="AB1" t="s">
        <v>46</v>
      </c>
      <c r="AC1" t="s">
        <v>47</v>
      </c>
      <c r="AD1" t="s">
        <v>48</v>
      </c>
      <c r="AE1" t="s">
        <v>86</v>
      </c>
      <c r="AF1" t="s">
        <v>11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</row>
    <row r="2" spans="1:52" hidden="1" x14ac:dyDescent="0.25">
      <c r="A2" t="e">
        <f>VLOOKUP(K2,To_IPT!S:S,1,FALSE)</f>
        <v>#N/A</v>
      </c>
      <c r="B2">
        <v>1</v>
      </c>
      <c r="C2" s="8">
        <v>41079</v>
      </c>
      <c r="D2" s="16">
        <v>1</v>
      </c>
      <c r="E2" s="16">
        <v>1</v>
      </c>
      <c r="F2">
        <v>29.3</v>
      </c>
      <c r="G2">
        <v>8.7100000000000009</v>
      </c>
      <c r="H2">
        <v>11</v>
      </c>
      <c r="I2">
        <v>128.4129838985954</v>
      </c>
      <c r="J2">
        <v>13.769570244088582</v>
      </c>
      <c r="U2">
        <v>0.13099172494385683</v>
      </c>
      <c r="V2">
        <v>3.7426207126816234E-2</v>
      </c>
      <c r="W2">
        <v>0.18713103563408118</v>
      </c>
      <c r="X2">
        <v>0.50525379621201916</v>
      </c>
      <c r="Y2" s="53">
        <f t="shared" ref="Y2:Y33" si="0">SUM(X2+U2+V2+W2)</f>
        <v>0.86080276391677335</v>
      </c>
      <c r="Z2" s="54">
        <f>SUM(AB2+AC2+AD2+AE2)</f>
        <v>0</v>
      </c>
      <c r="AA2" s="56">
        <v>0</v>
      </c>
      <c r="AF2" s="10">
        <v>6.5682993507562495</v>
      </c>
      <c r="AJ2" s="9">
        <v>0.13099172494385683</v>
      </c>
      <c r="AK2" s="10">
        <v>0</v>
      </c>
      <c r="AM2" s="9">
        <v>0</v>
      </c>
      <c r="AO2" s="9">
        <v>0</v>
      </c>
      <c r="AP2" s="13">
        <v>0</v>
      </c>
      <c r="AQ2" s="9">
        <v>1.8713103563408117E-2</v>
      </c>
      <c r="AR2" s="9">
        <v>0.28069655345112177</v>
      </c>
      <c r="AT2" s="9">
        <v>0</v>
      </c>
      <c r="AZ2" s="9">
        <v>7.8595034966314108</v>
      </c>
    </row>
    <row r="3" spans="1:52" hidden="1" x14ac:dyDescent="0.25">
      <c r="A3" t="e">
        <f>VLOOKUP(K3,To_IPT!S:S,1,FALSE)</f>
        <v>#N/A</v>
      </c>
      <c r="B3">
        <v>2</v>
      </c>
      <c r="C3" s="8">
        <v>41081</v>
      </c>
      <c r="D3" s="16">
        <v>1</v>
      </c>
      <c r="E3" s="16">
        <v>1</v>
      </c>
      <c r="F3">
        <v>27</v>
      </c>
      <c r="G3">
        <v>8.4600000000000009</v>
      </c>
      <c r="H3">
        <v>15</v>
      </c>
      <c r="I3">
        <v>105.515587529976</v>
      </c>
      <c r="J3">
        <v>16.911949362381019</v>
      </c>
      <c r="U3">
        <v>2.2268593240455656</v>
      </c>
      <c r="V3">
        <v>0.39297517483157046</v>
      </c>
      <c r="W3">
        <v>2.7508262238209933</v>
      </c>
      <c r="X3">
        <v>23.840493939781943</v>
      </c>
      <c r="Y3" s="53">
        <f t="shared" si="0"/>
        <v>29.211154662480073</v>
      </c>
      <c r="Z3" s="54">
        <f t="shared" ref="Z3:Z4" si="1">SUM(AB3+AC3+AD3+AE3)</f>
        <v>0</v>
      </c>
      <c r="AA3" s="56">
        <v>1.440908974382425</v>
      </c>
      <c r="AF3" s="10">
        <v>84.358670863843798</v>
      </c>
      <c r="AJ3" s="9">
        <v>0</v>
      </c>
      <c r="AK3" s="10">
        <v>0</v>
      </c>
      <c r="AM3" s="9">
        <v>0</v>
      </c>
      <c r="AO3" s="9">
        <v>0</v>
      </c>
      <c r="AP3" s="13">
        <v>0</v>
      </c>
      <c r="AQ3" s="9">
        <v>0.26198344988771366</v>
      </c>
      <c r="AR3" s="9">
        <v>8.6454538462945507</v>
      </c>
      <c r="AT3" s="9">
        <v>0</v>
      </c>
      <c r="AZ3" s="9">
        <v>124.57313042160784</v>
      </c>
    </row>
    <row r="4" spans="1:52" x14ac:dyDescent="0.25">
      <c r="A4">
        <f>VLOOKUP(K4,To_IPT!S:S,1,FALSE)</f>
        <v>0.76750000000000007</v>
      </c>
      <c r="B4">
        <v>3</v>
      </c>
      <c r="C4" s="8">
        <v>41083</v>
      </c>
      <c r="D4" s="16">
        <v>1</v>
      </c>
      <c r="E4" s="16">
        <v>1</v>
      </c>
      <c r="F4">
        <v>29</v>
      </c>
      <c r="G4">
        <v>8.83</v>
      </c>
      <c r="H4">
        <v>13</v>
      </c>
      <c r="I4">
        <v>95.123900879296556</v>
      </c>
      <c r="J4">
        <v>1.1348737701439369</v>
      </c>
      <c r="K4">
        <v>0.76750000000000007</v>
      </c>
      <c r="L4">
        <v>4.6612468527446854E-2</v>
      </c>
      <c r="M4">
        <v>0.93380000000000007</v>
      </c>
      <c r="N4">
        <v>5.2274489210533855E-2</v>
      </c>
      <c r="O4">
        <v>25.3</v>
      </c>
      <c r="P4">
        <v>3.1287200080686235</v>
      </c>
      <c r="Q4">
        <v>2.5</v>
      </c>
      <c r="R4">
        <v>0.70710678118654757</v>
      </c>
      <c r="S4">
        <v>2.1</v>
      </c>
      <c r="T4">
        <v>0.87559503577091302</v>
      </c>
      <c r="U4">
        <v>0.26198344988771366</v>
      </c>
      <c r="V4">
        <v>0</v>
      </c>
      <c r="W4">
        <v>0.69862253303390298</v>
      </c>
      <c r="X4">
        <v>9.1694207460699779</v>
      </c>
      <c r="Y4" s="53">
        <f t="shared" si="0"/>
        <v>10.130026728991595</v>
      </c>
      <c r="Z4" s="54">
        <f t="shared" si="1"/>
        <v>0</v>
      </c>
      <c r="AA4" s="56">
        <v>1.6592285159555198</v>
      </c>
      <c r="AF4" s="10">
        <v>23.753166123152702</v>
      </c>
      <c r="AJ4" s="9">
        <v>0</v>
      </c>
      <c r="AK4" s="10">
        <v>0</v>
      </c>
      <c r="AM4" s="9">
        <v>0</v>
      </c>
      <c r="AO4" s="9">
        <v>0.17465563325847575</v>
      </c>
      <c r="AP4" s="13">
        <v>8.7327816629237873E-2</v>
      </c>
      <c r="AQ4" s="9">
        <v>0</v>
      </c>
      <c r="AR4" s="9">
        <v>7.9468313132606463</v>
      </c>
      <c r="AT4" s="9">
        <v>8.7327816629237873E-2</v>
      </c>
      <c r="AZ4" s="9">
        <v>44.100547397765133</v>
      </c>
    </row>
    <row r="5" spans="1:52" hidden="1" x14ac:dyDescent="0.25">
      <c r="A5" t="e">
        <f>VLOOKUP(K5,To_IPT!S:S,1,FALSE)</f>
        <v>#N/A</v>
      </c>
      <c r="B5">
        <v>4</v>
      </c>
      <c r="C5" s="8">
        <v>41085</v>
      </c>
      <c r="D5" s="16">
        <v>1</v>
      </c>
      <c r="E5" s="16">
        <v>1</v>
      </c>
      <c r="F5">
        <v>30.7</v>
      </c>
      <c r="G5">
        <v>8.5399999999999991</v>
      </c>
      <c r="H5">
        <v>7</v>
      </c>
      <c r="I5">
        <v>116.10711430855315</v>
      </c>
      <c r="J5">
        <v>1.5087598791508325</v>
      </c>
      <c r="U5">
        <v>15.719006993262816</v>
      </c>
      <c r="V5">
        <v>3.9297517483157041</v>
      </c>
      <c r="W5">
        <v>32.223964336188779</v>
      </c>
      <c r="X5">
        <v>61.304127273724987</v>
      </c>
      <c r="Y5" s="53">
        <f t="shared" si="0"/>
        <v>113.17685035149228</v>
      </c>
      <c r="Z5" s="54">
        <f>SUM(AB5+AC5+AD5+AE5)</f>
        <v>0</v>
      </c>
      <c r="AA5" s="56">
        <v>10.610329720452402</v>
      </c>
      <c r="AF5" s="10">
        <v>71.914456994177385</v>
      </c>
      <c r="AJ5" s="9">
        <v>0.78595034966314092</v>
      </c>
      <c r="AK5" s="14">
        <v>0</v>
      </c>
      <c r="AM5" s="9">
        <v>0</v>
      </c>
      <c r="AO5">
        <v>0.39297517483157046</v>
      </c>
      <c r="AP5" s="13">
        <v>0.78595034966314092</v>
      </c>
      <c r="AQ5">
        <v>0.39297517483157046</v>
      </c>
      <c r="AR5">
        <v>155.22519405847032</v>
      </c>
      <c r="AT5">
        <v>0</v>
      </c>
      <c r="AZ5">
        <v>355.64253322257127</v>
      </c>
    </row>
    <row r="6" spans="1:52" hidden="1" x14ac:dyDescent="0.25">
      <c r="A6" t="e">
        <f>VLOOKUP(K6,To_IPT!S:S,1,FALSE)</f>
        <v>#N/A</v>
      </c>
      <c r="B6">
        <v>5</v>
      </c>
      <c r="C6" s="8">
        <v>41087</v>
      </c>
      <c r="D6" s="16">
        <v>1</v>
      </c>
      <c r="E6" s="16">
        <v>1</v>
      </c>
      <c r="F6">
        <v>33.1</v>
      </c>
      <c r="G6">
        <v>8.7200000000000006</v>
      </c>
      <c r="H6">
        <v>7</v>
      </c>
      <c r="I6">
        <v>139.08872901678654</v>
      </c>
      <c r="J6">
        <v>1.0574545607772261</v>
      </c>
      <c r="U6">
        <v>5.894627622473557</v>
      </c>
      <c r="V6">
        <v>0</v>
      </c>
      <c r="W6">
        <v>1.1789255244947114</v>
      </c>
      <c r="X6">
        <v>10.610329720452402</v>
      </c>
      <c r="Y6" s="53">
        <f t="shared" si="0"/>
        <v>17.683882867420671</v>
      </c>
      <c r="Z6" s="54">
        <f t="shared" ref="Z6:Z69" si="2">SUM(AB6+AC6+AD6+AE6)</f>
        <v>0</v>
      </c>
      <c r="AA6" s="56">
        <v>0</v>
      </c>
      <c r="AF6" s="10">
        <v>166.2284989537543</v>
      </c>
      <c r="AJ6" s="9">
        <v>0</v>
      </c>
      <c r="AK6" s="14">
        <v>0</v>
      </c>
      <c r="AM6" s="9">
        <v>0</v>
      </c>
      <c r="AO6">
        <v>0</v>
      </c>
      <c r="AP6" s="13">
        <v>3.5367765734841341</v>
      </c>
      <c r="AQ6">
        <v>0</v>
      </c>
      <c r="AR6">
        <v>1659.9271384885535</v>
      </c>
      <c r="AT6">
        <v>1.1789255244947114</v>
      </c>
      <c r="AZ6">
        <v>1848.5552224077071</v>
      </c>
    </row>
    <row r="7" spans="1:52" x14ac:dyDescent="0.25">
      <c r="A7">
        <f>VLOOKUP(K7,To_IPT!S:S,1,FALSE)</f>
        <v>0.76600000000000001</v>
      </c>
      <c r="B7">
        <v>6</v>
      </c>
      <c r="C7" s="8">
        <v>41089</v>
      </c>
      <c r="D7" s="16">
        <v>1</v>
      </c>
      <c r="E7" s="16">
        <v>1</v>
      </c>
      <c r="F7">
        <v>30.8</v>
      </c>
      <c r="G7">
        <v>8.7200000000000006</v>
      </c>
      <c r="H7">
        <v>8</v>
      </c>
      <c r="I7">
        <v>120.57021049826805</v>
      </c>
      <c r="J7">
        <v>11.992627914167691</v>
      </c>
      <c r="K7">
        <v>0.76600000000000001</v>
      </c>
      <c r="L7">
        <v>1.3507199726236551E-2</v>
      </c>
      <c r="M7">
        <v>0.93900000000000006</v>
      </c>
      <c r="N7">
        <v>1.9938795238317542E-2</v>
      </c>
      <c r="O7">
        <v>24.3</v>
      </c>
      <c r="P7">
        <v>4.7853944456021642</v>
      </c>
      <c r="Q7">
        <v>1.2</v>
      </c>
      <c r="R7">
        <v>0.42163702135578385</v>
      </c>
      <c r="S7">
        <v>1.2</v>
      </c>
      <c r="T7">
        <v>0.42163702135578385</v>
      </c>
      <c r="U7">
        <v>22.006609790567946</v>
      </c>
      <c r="V7">
        <v>1.5719006993262818</v>
      </c>
      <c r="W7">
        <v>31.438013986525636</v>
      </c>
      <c r="X7">
        <v>88.026439162271785</v>
      </c>
      <c r="Y7" s="53">
        <f t="shared" si="0"/>
        <v>143.04296363869165</v>
      </c>
      <c r="Z7" s="54">
        <f t="shared" si="2"/>
        <v>0</v>
      </c>
      <c r="AA7" s="56">
        <v>3.1438013986525637</v>
      </c>
      <c r="AF7" s="10">
        <v>336.3867496558243</v>
      </c>
      <c r="AJ7" s="9">
        <v>0</v>
      </c>
      <c r="AK7" s="14">
        <v>0</v>
      </c>
      <c r="AM7" s="9">
        <v>0</v>
      </c>
      <c r="AO7">
        <v>0</v>
      </c>
      <c r="AP7" s="13">
        <v>3.1438013986525637</v>
      </c>
      <c r="AQ7">
        <v>0</v>
      </c>
      <c r="AR7">
        <v>545.44954266621983</v>
      </c>
      <c r="AT7">
        <v>0</v>
      </c>
      <c r="AZ7">
        <v>1031.1668587580409</v>
      </c>
    </row>
    <row r="8" spans="1:52" hidden="1" x14ac:dyDescent="0.25">
      <c r="A8" t="e">
        <f>VLOOKUP(K8,To_IPT!S:S,1,FALSE)</f>
        <v>#N/A</v>
      </c>
      <c r="B8">
        <v>7</v>
      </c>
      <c r="C8" s="8">
        <v>41091</v>
      </c>
      <c r="D8" s="16">
        <v>1</v>
      </c>
      <c r="E8" s="16">
        <v>1</v>
      </c>
      <c r="F8">
        <v>29.8</v>
      </c>
      <c r="G8">
        <v>8.68</v>
      </c>
      <c r="H8">
        <v>9</v>
      </c>
      <c r="I8">
        <v>110.64481747934985</v>
      </c>
      <c r="J8">
        <v>55.224738538853373</v>
      </c>
      <c r="U8">
        <v>5.6981400350577713</v>
      </c>
      <c r="V8">
        <v>0.78595034966314092</v>
      </c>
      <c r="W8">
        <v>5.6981400350577713</v>
      </c>
      <c r="X8">
        <v>26.525824301131006</v>
      </c>
      <c r="Y8" s="53">
        <f t="shared" si="0"/>
        <v>38.708054720909686</v>
      </c>
      <c r="Z8" s="54">
        <f t="shared" si="2"/>
        <v>0</v>
      </c>
      <c r="AA8" s="56">
        <v>0.19648758741578523</v>
      </c>
      <c r="AF8" s="10">
        <v>58.749788637319782</v>
      </c>
      <c r="AJ8" s="9">
        <v>0</v>
      </c>
      <c r="AK8" s="14">
        <v>0</v>
      </c>
      <c r="AM8" s="9">
        <v>0</v>
      </c>
      <c r="AO8">
        <v>0</v>
      </c>
      <c r="AP8" s="13">
        <v>0.39297517483157046</v>
      </c>
      <c r="AQ8">
        <v>0.19648758741578523</v>
      </c>
      <c r="AR8">
        <v>34.188840210346626</v>
      </c>
      <c r="AT8">
        <v>0.19648758741578523</v>
      </c>
      <c r="AZ8">
        <v>132.62912150565504</v>
      </c>
    </row>
    <row r="9" spans="1:52" hidden="1" x14ac:dyDescent="0.25">
      <c r="A9" t="e">
        <f>VLOOKUP(K9,To_IPT!S:S,1,FALSE)</f>
        <v>#N/A</v>
      </c>
      <c r="B9">
        <v>8</v>
      </c>
      <c r="C9" s="8">
        <v>41093</v>
      </c>
      <c r="D9" s="16">
        <v>1</v>
      </c>
      <c r="E9" s="16">
        <v>1</v>
      </c>
      <c r="F9">
        <v>32.200000000000003</v>
      </c>
      <c r="G9">
        <v>8.68</v>
      </c>
      <c r="H9">
        <v>10</v>
      </c>
      <c r="I9">
        <v>76.472155608846265</v>
      </c>
      <c r="J9">
        <v>1.615288522912629</v>
      </c>
      <c r="U9">
        <v>10.217354545620831</v>
      </c>
      <c r="V9">
        <v>2.7508262238209933</v>
      </c>
      <c r="W9">
        <v>12.182230419778683</v>
      </c>
      <c r="X9">
        <v>24.364460839557367</v>
      </c>
      <c r="Y9" s="53">
        <f t="shared" si="0"/>
        <v>49.514872028777873</v>
      </c>
      <c r="Z9" s="54">
        <f t="shared" si="2"/>
        <v>0</v>
      </c>
      <c r="AA9" s="56">
        <v>1.964875874157852</v>
      </c>
      <c r="AF9" s="10">
        <v>115.14172622565013</v>
      </c>
      <c r="AJ9" s="9">
        <v>0</v>
      </c>
      <c r="AK9" s="14">
        <v>0</v>
      </c>
      <c r="AM9" s="9">
        <v>0</v>
      </c>
      <c r="AO9">
        <v>0</v>
      </c>
      <c r="AP9" s="13">
        <v>0</v>
      </c>
      <c r="AQ9">
        <v>0</v>
      </c>
      <c r="AR9">
        <v>23.578510489894228</v>
      </c>
      <c r="AT9">
        <v>0</v>
      </c>
      <c r="AZ9">
        <v>190.59295979331165</v>
      </c>
    </row>
    <row r="10" spans="1:52" x14ac:dyDescent="0.25">
      <c r="A10">
        <f>VLOOKUP(K10,To_IPT!S:S,1,FALSE)</f>
        <v>0.7399</v>
      </c>
      <c r="B10">
        <v>9</v>
      </c>
      <c r="C10" s="8">
        <v>41095</v>
      </c>
      <c r="D10" s="16">
        <v>1</v>
      </c>
      <c r="E10" s="16">
        <v>1</v>
      </c>
      <c r="F10">
        <v>31.8</v>
      </c>
      <c r="G10">
        <v>8.69</v>
      </c>
      <c r="H10">
        <v>10</v>
      </c>
      <c r="I10">
        <v>115.30775379696244</v>
      </c>
      <c r="J10">
        <v>5.4399111066411523</v>
      </c>
      <c r="K10">
        <v>0.7399</v>
      </c>
      <c r="L10">
        <v>3.1157128665309779E-2</v>
      </c>
      <c r="M10">
        <v>0.89179999999999993</v>
      </c>
      <c r="N10">
        <v>5.925987962638242E-2</v>
      </c>
      <c r="O10">
        <v>16.899999999999999</v>
      </c>
      <c r="P10">
        <v>4.2018514437751797</v>
      </c>
      <c r="Q10">
        <v>1.6</v>
      </c>
      <c r="R10">
        <v>0.69920589878010087</v>
      </c>
      <c r="S10">
        <v>2.2000000000000002</v>
      </c>
      <c r="T10">
        <v>0.63245553203367599</v>
      </c>
      <c r="U10">
        <v>1.6701444930341742</v>
      </c>
      <c r="V10">
        <v>1.5719006993262818</v>
      </c>
      <c r="W10">
        <v>3.2420451923604561</v>
      </c>
      <c r="X10">
        <v>9.3331604022497974</v>
      </c>
      <c r="Y10" s="53">
        <f t="shared" si="0"/>
        <v>15.817250786970709</v>
      </c>
      <c r="Z10" s="54">
        <f t="shared" si="2"/>
        <v>0</v>
      </c>
      <c r="AA10" s="56">
        <v>1.7683882867420671</v>
      </c>
      <c r="AF10" s="10">
        <v>6.0911152098893417</v>
      </c>
      <c r="AJ10" s="9">
        <v>0</v>
      </c>
      <c r="AK10" s="14">
        <v>0</v>
      </c>
      <c r="AM10" s="9">
        <v>0</v>
      </c>
      <c r="AO10">
        <v>0</v>
      </c>
      <c r="AP10" s="13">
        <v>1.0806817307868188</v>
      </c>
      <c r="AQ10">
        <v>0.29473138112367786</v>
      </c>
      <c r="AR10">
        <v>18.469833217083814</v>
      </c>
      <c r="AT10">
        <v>0</v>
      </c>
      <c r="AZ10">
        <v>43.522000612596429</v>
      </c>
    </row>
    <row r="11" spans="1:52" hidden="1" x14ac:dyDescent="0.25">
      <c r="A11" t="e">
        <f>VLOOKUP(K11,To_IPT!S:S,1,FALSE)</f>
        <v>#N/A</v>
      </c>
      <c r="B11">
        <v>10</v>
      </c>
      <c r="C11" s="8">
        <v>41097</v>
      </c>
      <c r="D11" s="16">
        <v>1</v>
      </c>
      <c r="E11" s="16">
        <v>1</v>
      </c>
      <c r="F11">
        <v>29.8</v>
      </c>
      <c r="G11">
        <v>8.6300000000000008</v>
      </c>
      <c r="H11">
        <v>12</v>
      </c>
      <c r="I11">
        <v>87.263522515321085</v>
      </c>
      <c r="J11">
        <v>4.2361079391379244</v>
      </c>
      <c r="U11">
        <v>7.859503496631409</v>
      </c>
      <c r="V11">
        <v>8.3834703964068371</v>
      </c>
      <c r="W11">
        <v>9.6933876458454034</v>
      </c>
      <c r="X11">
        <v>19.3867752916908</v>
      </c>
      <c r="Y11" s="53">
        <f t="shared" si="0"/>
        <v>45.323136830574448</v>
      </c>
      <c r="Z11" s="54">
        <f t="shared" si="2"/>
        <v>0</v>
      </c>
      <c r="AA11" s="56">
        <v>0.52396689977542732</v>
      </c>
      <c r="AF11" s="11">
        <v>80.952886015303505</v>
      </c>
      <c r="AJ11" s="12">
        <v>0</v>
      </c>
      <c r="AK11" s="10">
        <v>0</v>
      </c>
      <c r="AM11" s="10">
        <v>0</v>
      </c>
      <c r="AO11" s="10">
        <v>0</v>
      </c>
      <c r="AP11" s="13">
        <v>1.309917249438568</v>
      </c>
      <c r="AQ11" s="10">
        <v>0.26198344988771366</v>
      </c>
      <c r="AR11" s="10">
        <v>122.8702379973377</v>
      </c>
      <c r="AT11" s="10">
        <v>0</v>
      </c>
      <c r="AZ11" s="10">
        <v>251.24212844231738</v>
      </c>
    </row>
    <row r="12" spans="1:52" hidden="1" x14ac:dyDescent="0.25">
      <c r="A12" t="e">
        <f>VLOOKUP(K12,To_IPT!S:S,1,FALSE)</f>
        <v>#N/A</v>
      </c>
      <c r="B12">
        <v>11</v>
      </c>
      <c r="C12" s="8">
        <v>41099</v>
      </c>
      <c r="D12" s="16">
        <v>1</v>
      </c>
      <c r="E12" s="16">
        <v>1</v>
      </c>
      <c r="F12">
        <v>32.700000000000003</v>
      </c>
      <c r="G12">
        <v>8.66</v>
      </c>
      <c r="H12">
        <v>11</v>
      </c>
      <c r="I12">
        <v>93.391953104183315</v>
      </c>
      <c r="J12">
        <v>8.6124680836098975</v>
      </c>
      <c r="U12">
        <v>1.6766940792813669</v>
      </c>
      <c r="V12">
        <v>0.41917351982034173</v>
      </c>
      <c r="W12">
        <v>0.83834703964068347</v>
      </c>
      <c r="X12">
        <v>1.9910742191466233</v>
      </c>
      <c r="Y12" s="53">
        <f t="shared" si="0"/>
        <v>4.9252888578890159</v>
      </c>
      <c r="Z12" s="54">
        <f t="shared" si="2"/>
        <v>0</v>
      </c>
      <c r="AA12" s="56">
        <v>0.41917351982034173</v>
      </c>
      <c r="AF12" s="11">
        <v>34.896195525043446</v>
      </c>
      <c r="AJ12" s="9">
        <v>0</v>
      </c>
      <c r="AK12" s="10">
        <v>0</v>
      </c>
      <c r="AM12" s="10">
        <v>0</v>
      </c>
      <c r="AO12" s="10">
        <v>0</v>
      </c>
      <c r="AP12" s="13">
        <v>1.6766940792813669</v>
      </c>
      <c r="AQ12" s="10">
        <v>0.41917351982034173</v>
      </c>
      <c r="AR12" s="10">
        <v>8.4882637763619204</v>
      </c>
      <c r="AT12" s="10">
        <v>0</v>
      </c>
      <c r="AZ12" s="10">
        <v>50.929582658171512</v>
      </c>
    </row>
    <row r="13" spans="1:52" x14ac:dyDescent="0.25">
      <c r="A13">
        <f>VLOOKUP(K13,To_IPT!S:S,1,FALSE)</f>
        <v>0.77659999999999996</v>
      </c>
      <c r="B13">
        <v>12</v>
      </c>
      <c r="C13" s="8">
        <v>41101</v>
      </c>
      <c r="D13" s="16">
        <v>1</v>
      </c>
      <c r="E13" s="16">
        <v>1</v>
      </c>
      <c r="F13">
        <v>31.5</v>
      </c>
      <c r="G13">
        <v>8.61</v>
      </c>
      <c r="H13">
        <v>14</v>
      </c>
      <c r="I13">
        <v>129.76285638156139</v>
      </c>
      <c r="J13">
        <v>8.3869388412134924</v>
      </c>
      <c r="K13">
        <v>0.77659999999999996</v>
      </c>
      <c r="L13">
        <v>2.4212944196579374E-2</v>
      </c>
      <c r="M13">
        <v>0.93789999999999996</v>
      </c>
      <c r="N13">
        <v>1.5779381765103725E-2</v>
      </c>
      <c r="O13">
        <v>21.2</v>
      </c>
      <c r="P13">
        <v>3.1198290551460306</v>
      </c>
      <c r="Q13">
        <v>1.8</v>
      </c>
      <c r="R13">
        <v>0.78881063774661553</v>
      </c>
      <c r="S13">
        <v>2.2999999999999998</v>
      </c>
      <c r="T13">
        <v>0.48304589153964811</v>
      </c>
      <c r="U13">
        <v>2.0958675991017093</v>
      </c>
      <c r="V13">
        <v>0.17465563325847575</v>
      </c>
      <c r="W13">
        <v>1.9212119658432334</v>
      </c>
      <c r="X13">
        <v>13.099172494385682</v>
      </c>
      <c r="Y13" s="53">
        <f t="shared" si="0"/>
        <v>17.290907692589101</v>
      </c>
      <c r="Z13" s="54">
        <f t="shared" si="2"/>
        <v>0</v>
      </c>
      <c r="AA13" s="56">
        <v>5.0650133644957966</v>
      </c>
      <c r="AF13" s="11">
        <v>212.03193877578957</v>
      </c>
      <c r="AJ13" s="9">
        <v>0</v>
      </c>
      <c r="AK13" s="10">
        <v>0</v>
      </c>
      <c r="AM13" s="10">
        <v>0</v>
      </c>
      <c r="AO13" s="10">
        <v>0</v>
      </c>
      <c r="AP13" s="13">
        <v>1.9212119658432334</v>
      </c>
      <c r="AQ13" s="10">
        <v>0</v>
      </c>
      <c r="AR13" s="10">
        <v>38.074928050347715</v>
      </c>
      <c r="AT13" s="10">
        <v>0</v>
      </c>
      <c r="AZ13" s="10">
        <v>274.38399984906539</v>
      </c>
    </row>
    <row r="14" spans="1:52" hidden="1" x14ac:dyDescent="0.25">
      <c r="A14" t="e">
        <f>VLOOKUP(K14,To_IPT!S:S,1,FALSE)</f>
        <v>#N/A</v>
      </c>
      <c r="B14">
        <v>13</v>
      </c>
      <c r="C14" s="8">
        <v>41103</v>
      </c>
      <c r="D14" s="16">
        <v>1</v>
      </c>
      <c r="E14" s="16">
        <v>1</v>
      </c>
      <c r="F14">
        <v>33.299999999999997</v>
      </c>
      <c r="G14">
        <v>8.65</v>
      </c>
      <c r="H14">
        <v>12</v>
      </c>
      <c r="I14">
        <v>24.913402611244337</v>
      </c>
      <c r="J14">
        <v>1.6152885229126217</v>
      </c>
      <c r="U14">
        <v>0.49121896853946301</v>
      </c>
      <c r="V14">
        <v>4.9121896853946308E-2</v>
      </c>
      <c r="W14">
        <v>0.49121896853946301</v>
      </c>
      <c r="X14">
        <v>3.6841422640459731</v>
      </c>
      <c r="Y14" s="53">
        <f t="shared" si="0"/>
        <v>4.7157020979788449</v>
      </c>
      <c r="Z14" s="54">
        <f t="shared" si="2"/>
        <v>0</v>
      </c>
      <c r="AA14" s="56">
        <v>0.73682845280919462</v>
      </c>
      <c r="AF14" s="11">
        <v>18.862808391915383</v>
      </c>
      <c r="AJ14" s="9">
        <v>0</v>
      </c>
      <c r="AK14" s="10">
        <v>0</v>
      </c>
      <c r="AM14" s="10">
        <v>0</v>
      </c>
      <c r="AO14" s="10">
        <v>0</v>
      </c>
      <c r="AP14" s="13">
        <v>0.29473138112367786</v>
      </c>
      <c r="AQ14" s="10">
        <v>4.9121896853946308E-2</v>
      </c>
      <c r="AR14" s="10">
        <v>1.7683882867420671</v>
      </c>
      <c r="AT14" s="10">
        <v>0</v>
      </c>
      <c r="AZ14" s="10">
        <v>26.476702404277063</v>
      </c>
    </row>
    <row r="15" spans="1:52" x14ac:dyDescent="0.25">
      <c r="A15">
        <f>VLOOKUP(K15,To_IPT!S:S,1,FALSE)</f>
        <v>0.73280000000000001</v>
      </c>
      <c r="B15">
        <v>14</v>
      </c>
      <c r="C15" s="15">
        <v>41373</v>
      </c>
      <c r="D15" s="16">
        <v>1</v>
      </c>
      <c r="E15" s="17">
        <v>2</v>
      </c>
      <c r="F15">
        <v>29.2</v>
      </c>
      <c r="G15">
        <v>9.07</v>
      </c>
      <c r="H15">
        <v>16</v>
      </c>
      <c r="I15">
        <v>300.05995203836926</v>
      </c>
      <c r="J15">
        <v>102.25704329381439</v>
      </c>
      <c r="K15">
        <v>0.73280000000000001</v>
      </c>
      <c r="L15">
        <v>4.9834838327329899E-2</v>
      </c>
      <c r="M15">
        <v>0.95989999999999998</v>
      </c>
      <c r="N15">
        <v>6.9825894591874424E-2</v>
      </c>
      <c r="O15">
        <v>31.1</v>
      </c>
      <c r="P15">
        <v>3.7549966711037119</v>
      </c>
      <c r="Q15">
        <v>1.4</v>
      </c>
      <c r="R15">
        <v>0.69920589878010087</v>
      </c>
      <c r="S15">
        <v>1.8</v>
      </c>
      <c r="T15">
        <v>0.78881063774661553</v>
      </c>
      <c r="U15">
        <v>8.8888888888888893</v>
      </c>
      <c r="V15">
        <v>7.1111111111111107</v>
      </c>
      <c r="W15">
        <v>12.444444444444446</v>
      </c>
      <c r="X15">
        <v>63.111111111111114</v>
      </c>
      <c r="Y15" s="53">
        <f t="shared" si="0"/>
        <v>91.555555555555557</v>
      </c>
      <c r="Z15" s="54">
        <f t="shared" si="2"/>
        <v>0</v>
      </c>
      <c r="AA15" s="53">
        <v>0.88888888888888884</v>
      </c>
      <c r="AF15">
        <v>320.88888888888891</v>
      </c>
      <c r="AJ15">
        <v>2.666666666666667</v>
      </c>
      <c r="AL15" s="10">
        <v>10.666666666666668</v>
      </c>
      <c r="AM15" s="10">
        <v>7.1111111111111107</v>
      </c>
      <c r="AN15">
        <v>0</v>
      </c>
      <c r="AO15">
        <v>0</v>
      </c>
      <c r="AP15">
        <v>1.7777777777777777</v>
      </c>
      <c r="AQ15">
        <v>0</v>
      </c>
      <c r="AR15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437.33333333333337</v>
      </c>
    </row>
    <row r="16" spans="1:52" hidden="1" x14ac:dyDescent="0.25">
      <c r="A16" t="e">
        <f>VLOOKUP(K16,To_IPT!S:S,1,FALSE)</f>
        <v>#N/A</v>
      </c>
      <c r="B16">
        <v>15</v>
      </c>
      <c r="C16" s="15">
        <v>41376</v>
      </c>
      <c r="D16" s="16">
        <v>1</v>
      </c>
      <c r="E16" s="17">
        <v>2</v>
      </c>
      <c r="G16">
        <v>9.15</v>
      </c>
      <c r="H16">
        <v>20</v>
      </c>
      <c r="I16">
        <v>268.98481215027977</v>
      </c>
      <c r="J16">
        <v>21.527151094316928</v>
      </c>
      <c r="U16">
        <v>9.6296296296296298</v>
      </c>
      <c r="V16">
        <v>11.111111111111112</v>
      </c>
      <c r="W16">
        <v>18.518518518518519</v>
      </c>
      <c r="X16">
        <v>119.25925925925927</v>
      </c>
      <c r="Y16" s="53">
        <f t="shared" si="0"/>
        <v>158.51851851851853</v>
      </c>
      <c r="Z16" s="54">
        <f t="shared" si="2"/>
        <v>0</v>
      </c>
      <c r="AA16" s="53">
        <v>19.25925925925926</v>
      </c>
      <c r="AF16">
        <v>421.48148148148152</v>
      </c>
      <c r="AJ16">
        <v>0.7407407407407407</v>
      </c>
      <c r="AL16" s="10">
        <v>0.7407407407407407</v>
      </c>
      <c r="AM16" s="10">
        <v>0</v>
      </c>
      <c r="AN16">
        <v>0</v>
      </c>
      <c r="AO16">
        <v>0</v>
      </c>
      <c r="AP16">
        <v>0</v>
      </c>
      <c r="AQ16">
        <v>22.962962962962965</v>
      </c>
      <c r="AR16">
        <v>0</v>
      </c>
      <c r="AT16" s="10">
        <v>0</v>
      </c>
      <c r="AU16" s="10">
        <v>0.7407407407407407</v>
      </c>
      <c r="AV16" s="10">
        <v>0</v>
      </c>
      <c r="AW16" s="10">
        <v>0</v>
      </c>
      <c r="AX16" s="10">
        <v>0</v>
      </c>
      <c r="AY16" s="10">
        <v>0</v>
      </c>
      <c r="AZ16" s="10">
        <v>624.44444444444457</v>
      </c>
    </row>
    <row r="17" spans="1:52" hidden="1" x14ac:dyDescent="0.25">
      <c r="A17" t="e">
        <f>VLOOKUP(K17,To_IPT!S:S,1,FALSE)</f>
        <v>#N/A</v>
      </c>
      <c r="B17">
        <v>16</v>
      </c>
      <c r="C17" s="15">
        <v>41379</v>
      </c>
      <c r="D17" s="16">
        <v>1</v>
      </c>
      <c r="E17" s="17">
        <v>2</v>
      </c>
      <c r="F17">
        <v>34.57</v>
      </c>
      <c r="G17">
        <v>8.99</v>
      </c>
      <c r="H17">
        <v>18</v>
      </c>
      <c r="I17">
        <v>264.98800959232608</v>
      </c>
      <c r="J17">
        <v>45.528037404469416</v>
      </c>
      <c r="U17">
        <v>4.4444444444444446</v>
      </c>
      <c r="V17">
        <v>4.4444444444444446</v>
      </c>
      <c r="W17">
        <v>16</v>
      </c>
      <c r="X17">
        <v>72</v>
      </c>
      <c r="Y17" s="53">
        <f t="shared" si="0"/>
        <v>96.888888888888886</v>
      </c>
      <c r="Z17" s="54">
        <f t="shared" si="2"/>
        <v>0</v>
      </c>
      <c r="AA17" s="53">
        <v>1.7777777777777777</v>
      </c>
      <c r="AF17">
        <v>272</v>
      </c>
      <c r="AJ17">
        <v>1.7777777777777777</v>
      </c>
      <c r="AL17" s="10">
        <v>0</v>
      </c>
      <c r="AM17" s="10">
        <v>4.4444444444444446</v>
      </c>
      <c r="AN17">
        <v>0</v>
      </c>
      <c r="AO17">
        <v>0</v>
      </c>
      <c r="AP17">
        <v>2.666666666666667</v>
      </c>
      <c r="AQ17">
        <v>8.8888888888888893</v>
      </c>
      <c r="AR17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388.44444444444446</v>
      </c>
    </row>
    <row r="18" spans="1:52" x14ac:dyDescent="0.25">
      <c r="A18">
        <f>VLOOKUP(K18,To_IPT!S:S,1,FALSE)</f>
        <v>0.77210000000000001</v>
      </c>
      <c r="B18">
        <v>17</v>
      </c>
      <c r="C18" s="15">
        <v>41382</v>
      </c>
      <c r="D18" s="16">
        <v>1</v>
      </c>
      <c r="E18" s="17">
        <v>2</v>
      </c>
      <c r="F18">
        <v>29.3</v>
      </c>
      <c r="G18">
        <v>8.77</v>
      </c>
      <c r="H18">
        <v>20</v>
      </c>
      <c r="I18">
        <v>305.75539568345312</v>
      </c>
      <c r="J18">
        <v>22.4880087931787</v>
      </c>
      <c r="K18">
        <v>0.77210000000000001</v>
      </c>
      <c r="L18">
        <v>3.0981894354247901E-2</v>
      </c>
      <c r="M18">
        <v>0.86649999999999994</v>
      </c>
      <c r="N18">
        <v>0.27089040424332406</v>
      </c>
      <c r="O18">
        <v>27.1</v>
      </c>
      <c r="P18">
        <v>4.9988887654046525</v>
      </c>
      <c r="Q18">
        <v>1.5</v>
      </c>
      <c r="R18">
        <v>0.84983658559879749</v>
      </c>
      <c r="S18">
        <v>1.6</v>
      </c>
      <c r="T18">
        <v>0.8432740427115677</v>
      </c>
      <c r="U18">
        <v>8</v>
      </c>
      <c r="V18">
        <v>0</v>
      </c>
      <c r="W18">
        <v>8.8888888888888893</v>
      </c>
      <c r="X18">
        <v>64</v>
      </c>
      <c r="Y18" s="53">
        <f t="shared" si="0"/>
        <v>80.888888888888886</v>
      </c>
      <c r="Z18" s="54">
        <f t="shared" si="2"/>
        <v>0</v>
      </c>
      <c r="AA18" s="53">
        <v>23.111111111111114</v>
      </c>
      <c r="AF18">
        <v>345.77777777777783</v>
      </c>
      <c r="AJ18">
        <v>0.88888888888888884</v>
      </c>
      <c r="AL18" s="10">
        <v>0</v>
      </c>
      <c r="AM18" s="10">
        <v>0.88888888888888884</v>
      </c>
      <c r="AN18">
        <v>0</v>
      </c>
      <c r="AO18">
        <v>0</v>
      </c>
      <c r="AP18">
        <v>0.88888888888888884</v>
      </c>
      <c r="AQ18">
        <v>33.777777777777779</v>
      </c>
      <c r="AR18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487.11111111111109</v>
      </c>
    </row>
    <row r="19" spans="1:52" hidden="1" x14ac:dyDescent="0.25">
      <c r="A19" t="e">
        <f>VLOOKUP(K19,To_IPT!S:S,1,FALSE)</f>
        <v>#N/A</v>
      </c>
      <c r="B19">
        <v>18</v>
      </c>
      <c r="C19" s="15">
        <v>41385</v>
      </c>
      <c r="D19" s="16">
        <v>1</v>
      </c>
      <c r="E19" s="17">
        <v>2</v>
      </c>
      <c r="F19">
        <v>27</v>
      </c>
      <c r="G19">
        <v>8.7200000000000006</v>
      </c>
      <c r="H19">
        <v>24</v>
      </c>
      <c r="I19">
        <v>253.79696243005591</v>
      </c>
      <c r="J19">
        <v>1.7306662745492343</v>
      </c>
      <c r="U19">
        <v>2.666666666666667</v>
      </c>
      <c r="V19">
        <v>1.7777777777777777</v>
      </c>
      <c r="W19">
        <v>8.8888888888888893</v>
      </c>
      <c r="X19">
        <v>83.555555555555571</v>
      </c>
      <c r="Y19" s="53">
        <f t="shared" si="0"/>
        <v>96.8888888888889</v>
      </c>
      <c r="Z19" s="54">
        <f t="shared" si="2"/>
        <v>0</v>
      </c>
      <c r="AA19" s="53">
        <v>69.333333333333343</v>
      </c>
      <c r="AF19">
        <v>354.66666666666674</v>
      </c>
      <c r="AJ19">
        <v>0</v>
      </c>
      <c r="AL19" s="10">
        <v>0</v>
      </c>
      <c r="AM19" s="10">
        <v>0</v>
      </c>
      <c r="AN19">
        <v>0</v>
      </c>
      <c r="AO19">
        <v>0</v>
      </c>
      <c r="AP19">
        <v>0.88888888888888884</v>
      </c>
      <c r="AQ19">
        <v>7.1111111111111107</v>
      </c>
      <c r="AR19">
        <v>0</v>
      </c>
      <c r="AT19" s="10">
        <v>0</v>
      </c>
      <c r="AU19" s="10">
        <v>0</v>
      </c>
      <c r="AV19" s="10">
        <v>0.88888888888888884</v>
      </c>
      <c r="AW19" s="10">
        <v>0.88888888888888884</v>
      </c>
      <c r="AX19" s="10">
        <v>0</v>
      </c>
      <c r="AY19" s="10">
        <v>0</v>
      </c>
      <c r="AZ19" s="10">
        <v>529.77777777777783</v>
      </c>
    </row>
    <row r="20" spans="1:52" hidden="1" x14ac:dyDescent="0.25">
      <c r="A20" t="e">
        <f>VLOOKUP(K20,To_IPT!S:S,1,FALSE)</f>
        <v>#N/A</v>
      </c>
      <c r="B20">
        <v>19</v>
      </c>
      <c r="C20" s="15">
        <v>41389</v>
      </c>
      <c r="D20" s="16">
        <v>1</v>
      </c>
      <c r="E20" s="17">
        <v>2</v>
      </c>
      <c r="F20">
        <v>32.200000000000003</v>
      </c>
      <c r="G20">
        <v>7.37</v>
      </c>
      <c r="H20">
        <v>14</v>
      </c>
      <c r="I20">
        <v>277.37809752198228</v>
      </c>
      <c r="J20">
        <v>10.52723196727891</v>
      </c>
      <c r="U20">
        <v>1.7777777777777777</v>
      </c>
      <c r="V20">
        <v>7.1111111111111107</v>
      </c>
      <c r="W20">
        <v>5.3333333333333339</v>
      </c>
      <c r="X20">
        <v>80</v>
      </c>
      <c r="Y20" s="53">
        <f t="shared" si="0"/>
        <v>94.222222222222214</v>
      </c>
      <c r="Z20" s="54">
        <f t="shared" si="2"/>
        <v>0</v>
      </c>
      <c r="AA20" s="53">
        <v>82.666666666666686</v>
      </c>
      <c r="AF20">
        <v>296</v>
      </c>
      <c r="AJ20">
        <v>3.5555555555555554</v>
      </c>
      <c r="AL20" s="10">
        <v>0</v>
      </c>
      <c r="AM20" s="10">
        <v>1.7777777777777777</v>
      </c>
      <c r="AN20">
        <v>0</v>
      </c>
      <c r="AO20">
        <v>0</v>
      </c>
      <c r="AP20">
        <v>0.88888888888888884</v>
      </c>
      <c r="AQ20">
        <v>4.4444444444444446</v>
      </c>
      <c r="AR2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483.55555555555554</v>
      </c>
    </row>
    <row r="21" spans="1:52" x14ac:dyDescent="0.25">
      <c r="A21">
        <f>VLOOKUP(K21,To_IPT!S:S,1,FALSE)</f>
        <v>0.75819999999999999</v>
      </c>
      <c r="B21">
        <v>20</v>
      </c>
      <c r="C21" s="15">
        <v>41392</v>
      </c>
      <c r="D21" s="16">
        <v>1</v>
      </c>
      <c r="E21" s="17">
        <v>2</v>
      </c>
      <c r="F21">
        <v>29.4</v>
      </c>
      <c r="G21">
        <v>6.08</v>
      </c>
      <c r="H21">
        <v>18</v>
      </c>
      <c r="I21">
        <v>262.98960831334927</v>
      </c>
      <c r="J21">
        <v>4.4191335706426811</v>
      </c>
      <c r="K21">
        <v>0.75819999999999999</v>
      </c>
      <c r="L21">
        <v>2.1918029108475991E-2</v>
      </c>
      <c r="M21">
        <v>0.93479999999999985</v>
      </c>
      <c r="N21">
        <v>1.9205323336107711E-2</v>
      </c>
      <c r="O21">
        <v>26.5</v>
      </c>
      <c r="P21">
        <v>6.3813965730255493</v>
      </c>
      <c r="Q21">
        <v>1.4</v>
      </c>
      <c r="R21">
        <v>0.69920589878010087</v>
      </c>
      <c r="S21">
        <v>1.3</v>
      </c>
      <c r="T21">
        <v>0.48304589153964811</v>
      </c>
      <c r="U21">
        <v>2.666666666666667</v>
      </c>
      <c r="V21">
        <v>3.5555555555555554</v>
      </c>
      <c r="W21">
        <v>11.555555555555557</v>
      </c>
      <c r="X21">
        <v>72</v>
      </c>
      <c r="Y21" s="53">
        <f t="shared" si="0"/>
        <v>89.777777777777786</v>
      </c>
      <c r="Z21" s="54">
        <f t="shared" si="2"/>
        <v>0</v>
      </c>
      <c r="AA21" s="53">
        <v>144.88888888888889</v>
      </c>
      <c r="AF21">
        <v>422.22222222222229</v>
      </c>
      <c r="AJ21">
        <v>2.666666666666667</v>
      </c>
      <c r="AL21" s="10">
        <v>0</v>
      </c>
      <c r="AM21" s="10">
        <v>0.88888888888888884</v>
      </c>
      <c r="AN21">
        <v>0</v>
      </c>
      <c r="AO21">
        <v>0</v>
      </c>
      <c r="AP21">
        <v>2.666666666666667</v>
      </c>
      <c r="AQ21">
        <v>9.7777777777777786</v>
      </c>
      <c r="AR21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674.66666666666674</v>
      </c>
    </row>
    <row r="22" spans="1:52" x14ac:dyDescent="0.25">
      <c r="A22">
        <f>VLOOKUP(K22,To_IPT!S:S,1,FALSE)</f>
        <v>0.7417999999999999</v>
      </c>
      <c r="B22">
        <v>21</v>
      </c>
      <c r="C22" s="15">
        <v>41472</v>
      </c>
      <c r="D22" s="16">
        <v>1</v>
      </c>
      <c r="E22" s="17">
        <v>3</v>
      </c>
      <c r="F22">
        <v>33.9</v>
      </c>
      <c r="H22">
        <v>15</v>
      </c>
      <c r="I22">
        <v>90.827338129496383</v>
      </c>
      <c r="J22">
        <v>4.4997323138280221</v>
      </c>
      <c r="K22">
        <v>0.7417999999999999</v>
      </c>
      <c r="L22">
        <v>3.4471405219076531E-2</v>
      </c>
      <c r="M22">
        <v>0.92849999999999999</v>
      </c>
      <c r="N22">
        <v>3.0154417402577859E-2</v>
      </c>
      <c r="O22">
        <v>15.7</v>
      </c>
      <c r="P22">
        <v>4.5227818381561971</v>
      </c>
      <c r="Q22">
        <v>1.4</v>
      </c>
      <c r="R22">
        <v>0.51639777949432208</v>
      </c>
      <c r="S22">
        <v>1.9</v>
      </c>
      <c r="T22">
        <v>0.56764621219754663</v>
      </c>
      <c r="U22">
        <v>8.8000000000000007</v>
      </c>
      <c r="V22">
        <v>2.4</v>
      </c>
      <c r="W22">
        <v>15.2</v>
      </c>
      <c r="X22">
        <v>52.8</v>
      </c>
      <c r="Y22" s="53">
        <f t="shared" si="0"/>
        <v>79.199999999999989</v>
      </c>
      <c r="Z22" s="54">
        <f t="shared" si="2"/>
        <v>0</v>
      </c>
      <c r="AA22" s="53">
        <v>190.4</v>
      </c>
      <c r="AB22">
        <v>0</v>
      </c>
      <c r="AC22">
        <v>0</v>
      </c>
      <c r="AD22">
        <v>0</v>
      </c>
      <c r="AE22">
        <v>0</v>
      </c>
      <c r="AF22">
        <v>688.8</v>
      </c>
      <c r="AG22">
        <v>0</v>
      </c>
      <c r="AH22">
        <v>1.6</v>
      </c>
      <c r="AI22">
        <v>0</v>
      </c>
      <c r="AJ22">
        <v>0</v>
      </c>
      <c r="AK22">
        <v>0</v>
      </c>
      <c r="AL22">
        <v>0</v>
      </c>
      <c r="AM22" s="9">
        <v>0</v>
      </c>
      <c r="AN22" s="9">
        <v>0</v>
      </c>
      <c r="AO22">
        <v>0</v>
      </c>
      <c r="AP22">
        <v>0</v>
      </c>
      <c r="AQ22">
        <v>0.8</v>
      </c>
      <c r="AR22">
        <v>485.6</v>
      </c>
      <c r="AS22">
        <v>0</v>
      </c>
      <c r="AT22" s="9">
        <v>0.8</v>
      </c>
      <c r="AU22">
        <v>0.8</v>
      </c>
      <c r="AV22">
        <v>0.8</v>
      </c>
      <c r="AW22">
        <v>0</v>
      </c>
      <c r="AX22">
        <v>0</v>
      </c>
      <c r="AY22">
        <v>0.8</v>
      </c>
      <c r="AZ22">
        <v>1449.6</v>
      </c>
    </row>
    <row r="23" spans="1:52" hidden="1" x14ac:dyDescent="0.25">
      <c r="A23" t="e">
        <f>VLOOKUP(K23,To_IPT!S:S,1,FALSE)</f>
        <v>#N/A</v>
      </c>
      <c r="B23">
        <v>22</v>
      </c>
      <c r="C23" s="15">
        <v>41475</v>
      </c>
      <c r="D23" s="16">
        <v>1</v>
      </c>
      <c r="E23" s="17">
        <v>3</v>
      </c>
      <c r="F23">
        <v>31.4</v>
      </c>
      <c r="H23">
        <v>20</v>
      </c>
      <c r="I23">
        <v>124.10071942446042</v>
      </c>
      <c r="J23">
        <v>4.1535990589181662</v>
      </c>
      <c r="U23">
        <v>14</v>
      </c>
      <c r="V23">
        <v>0</v>
      </c>
      <c r="W23">
        <v>22</v>
      </c>
      <c r="X23">
        <v>38</v>
      </c>
      <c r="Y23" s="53">
        <f t="shared" si="0"/>
        <v>74</v>
      </c>
      <c r="Z23" s="54">
        <f t="shared" si="2"/>
        <v>0</v>
      </c>
      <c r="AA23" s="53">
        <v>992</v>
      </c>
      <c r="AB23">
        <v>0</v>
      </c>
      <c r="AC23">
        <v>0</v>
      </c>
      <c r="AD23">
        <v>0</v>
      </c>
      <c r="AE23">
        <v>0</v>
      </c>
      <c r="AF23">
        <v>1070</v>
      </c>
      <c r="AG23">
        <v>0</v>
      </c>
      <c r="AH23">
        <v>0</v>
      </c>
      <c r="AI23">
        <v>8</v>
      </c>
      <c r="AJ23">
        <v>0</v>
      </c>
      <c r="AK23">
        <v>0</v>
      </c>
      <c r="AL23">
        <v>0</v>
      </c>
      <c r="AM23" s="9">
        <v>0</v>
      </c>
      <c r="AN23" s="9">
        <v>0</v>
      </c>
      <c r="AO23">
        <v>2</v>
      </c>
      <c r="AP23">
        <v>0</v>
      </c>
      <c r="AQ23">
        <v>0</v>
      </c>
      <c r="AR23">
        <v>1376</v>
      </c>
      <c r="AS23">
        <v>0</v>
      </c>
      <c r="AT23" s="9">
        <v>0</v>
      </c>
      <c r="AU23">
        <v>8</v>
      </c>
      <c r="AV23">
        <v>0</v>
      </c>
      <c r="AW23">
        <v>0</v>
      </c>
      <c r="AX23">
        <v>0</v>
      </c>
      <c r="AY23">
        <v>0</v>
      </c>
      <c r="AZ23">
        <v>3530</v>
      </c>
    </row>
    <row r="24" spans="1:52" x14ac:dyDescent="0.25">
      <c r="A24">
        <f>VLOOKUP(K24,To_IPT!S:S,1,FALSE)</f>
        <v>0.75529999999999997</v>
      </c>
      <c r="B24">
        <v>23</v>
      </c>
      <c r="C24" s="15">
        <v>41478</v>
      </c>
      <c r="D24" s="16">
        <v>1</v>
      </c>
      <c r="E24" s="17">
        <v>3</v>
      </c>
      <c r="F24">
        <v>33</v>
      </c>
      <c r="H24">
        <v>20</v>
      </c>
      <c r="I24">
        <v>234.21262989608309</v>
      </c>
      <c r="J24">
        <v>3.0175197583016384</v>
      </c>
      <c r="K24">
        <v>0.75529999999999997</v>
      </c>
      <c r="L24">
        <v>4.5665571763030016E-2</v>
      </c>
      <c r="M24">
        <v>0.87419999999999987</v>
      </c>
      <c r="N24">
        <v>4.0493620896794778E-2</v>
      </c>
      <c r="O24">
        <v>21.3</v>
      </c>
      <c r="P24">
        <v>5.4579198316656257</v>
      </c>
      <c r="Q24">
        <v>2</v>
      </c>
      <c r="R24">
        <v>0.81649658092772603</v>
      </c>
      <c r="S24">
        <v>2.2999999999999998</v>
      </c>
      <c r="T24">
        <v>0.8232726023485647</v>
      </c>
      <c r="U24">
        <v>0</v>
      </c>
      <c r="V24">
        <v>0</v>
      </c>
      <c r="W24">
        <v>16</v>
      </c>
      <c r="X24">
        <v>32</v>
      </c>
      <c r="Y24" s="53">
        <f t="shared" si="0"/>
        <v>48</v>
      </c>
      <c r="Z24" s="54">
        <f t="shared" si="2"/>
        <v>768</v>
      </c>
      <c r="AA24" s="53">
        <f>AB24+AC24+AD24+AE24</f>
        <v>768</v>
      </c>
      <c r="AB24">
        <v>16</v>
      </c>
      <c r="AC24">
        <v>272</v>
      </c>
      <c r="AD24">
        <v>304</v>
      </c>
      <c r="AE24">
        <v>176</v>
      </c>
      <c r="AF24">
        <v>1488</v>
      </c>
      <c r="AG24">
        <v>0</v>
      </c>
      <c r="AH24">
        <v>0</v>
      </c>
      <c r="AI24">
        <v>128</v>
      </c>
      <c r="AJ24">
        <v>0</v>
      </c>
      <c r="AK24">
        <v>0</v>
      </c>
      <c r="AL24">
        <v>0</v>
      </c>
      <c r="AM24" s="9">
        <v>0</v>
      </c>
      <c r="AN24" s="9">
        <v>0</v>
      </c>
      <c r="AO24">
        <v>0</v>
      </c>
      <c r="AP24">
        <v>0</v>
      </c>
      <c r="AQ24">
        <v>0</v>
      </c>
      <c r="AR24">
        <v>14464</v>
      </c>
      <c r="AS24">
        <v>0</v>
      </c>
      <c r="AT24" s="9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16896</v>
      </c>
    </row>
    <row r="25" spans="1:52" hidden="1" x14ac:dyDescent="0.25">
      <c r="A25" t="e">
        <f>VLOOKUP(K25,To_IPT!S:S,1,FALSE)</f>
        <v>#N/A</v>
      </c>
      <c r="B25">
        <v>24</v>
      </c>
      <c r="C25" s="15">
        <v>41481</v>
      </c>
      <c r="D25" s="16">
        <v>1</v>
      </c>
      <c r="E25" s="17">
        <v>3</v>
      </c>
      <c r="F25">
        <v>32</v>
      </c>
      <c r="H25">
        <v>15</v>
      </c>
      <c r="I25">
        <v>11.690647482014386</v>
      </c>
      <c r="J25">
        <v>2.3792727617487297</v>
      </c>
      <c r="U25">
        <v>0</v>
      </c>
      <c r="V25">
        <v>0</v>
      </c>
      <c r="W25">
        <v>0</v>
      </c>
      <c r="X25">
        <v>0</v>
      </c>
      <c r="Y25" s="53">
        <f t="shared" si="0"/>
        <v>0</v>
      </c>
      <c r="Z25" s="54">
        <f t="shared" si="2"/>
        <v>0</v>
      </c>
      <c r="AA25" s="53">
        <v>409.6</v>
      </c>
      <c r="AB25">
        <v>0</v>
      </c>
      <c r="AC25">
        <v>0</v>
      </c>
      <c r="AD25">
        <v>0</v>
      </c>
      <c r="AE25">
        <v>0</v>
      </c>
      <c r="AF25">
        <v>1232</v>
      </c>
      <c r="AG25">
        <v>0</v>
      </c>
      <c r="AH25">
        <v>0</v>
      </c>
      <c r="AI25">
        <v>1222.4000000000001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544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3408</v>
      </c>
    </row>
    <row r="26" spans="1:52" x14ac:dyDescent="0.25">
      <c r="A26">
        <f>VLOOKUP(K26,To_IPT!S:S,1,FALSE)</f>
        <v>0.71189999999999998</v>
      </c>
      <c r="B26">
        <v>25</v>
      </c>
      <c r="C26" s="15">
        <v>41484</v>
      </c>
      <c r="D26" s="16">
        <v>1</v>
      </c>
      <c r="E26" s="17">
        <v>3</v>
      </c>
      <c r="F26">
        <v>33.299999999999997</v>
      </c>
      <c r="H26">
        <v>20</v>
      </c>
      <c r="I26">
        <v>79.936051159072733</v>
      </c>
      <c r="J26">
        <v>4.3370372530397097</v>
      </c>
      <c r="K26">
        <v>0.71189999999999998</v>
      </c>
      <c r="L26">
        <v>3.9320478125272076E-2</v>
      </c>
      <c r="M26">
        <v>0.8286</v>
      </c>
      <c r="N26">
        <v>3.9249062267637518E-2</v>
      </c>
      <c r="O26">
        <v>18.3</v>
      </c>
      <c r="P26">
        <v>3.8887301554906344</v>
      </c>
      <c r="Q26">
        <v>1.5</v>
      </c>
      <c r="R26">
        <v>0.70710678118654757</v>
      </c>
      <c r="S26">
        <v>1.9</v>
      </c>
      <c r="T26">
        <v>0.73786478737262173</v>
      </c>
      <c r="U26">
        <v>0</v>
      </c>
      <c r="V26">
        <v>0</v>
      </c>
      <c r="W26">
        <v>1.3333333333333335</v>
      </c>
      <c r="X26">
        <v>0</v>
      </c>
      <c r="Y26" s="53">
        <f t="shared" si="0"/>
        <v>1.3333333333333335</v>
      </c>
      <c r="Z26" s="54">
        <f t="shared" si="2"/>
        <v>213.33333333333331</v>
      </c>
      <c r="AA26" s="53">
        <f>SUM(AB26+AC26+AD26+AE26)</f>
        <v>213.33333333333331</v>
      </c>
      <c r="AB26">
        <v>20</v>
      </c>
      <c r="AC26">
        <v>30.666666666666664</v>
      </c>
      <c r="AD26">
        <v>96</v>
      </c>
      <c r="AE26">
        <v>66.666666666666671</v>
      </c>
      <c r="AF26">
        <v>529.33333333333337</v>
      </c>
      <c r="AG26">
        <v>0</v>
      </c>
      <c r="AH26">
        <v>0</v>
      </c>
      <c r="AI26">
        <v>86.666666666666657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5.3333333333333339</v>
      </c>
      <c r="AP26">
        <v>0</v>
      </c>
      <c r="AQ26">
        <v>0</v>
      </c>
      <c r="AR26">
        <v>1.3333333333333335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1.3333333333333335</v>
      </c>
      <c r="AY26">
        <v>0</v>
      </c>
      <c r="AZ26">
        <v>838.66666666666674</v>
      </c>
    </row>
    <row r="27" spans="1:52" hidden="1" x14ac:dyDescent="0.25">
      <c r="A27" t="e">
        <f>VLOOKUP(K27,To_IPT!S:S,1,FALSE)</f>
        <v>#N/A</v>
      </c>
      <c r="B27">
        <v>26</v>
      </c>
      <c r="C27" s="15">
        <v>41487</v>
      </c>
      <c r="D27" s="16">
        <v>1</v>
      </c>
      <c r="E27" s="17">
        <v>3</v>
      </c>
      <c r="F27">
        <v>31.4</v>
      </c>
      <c r="H27">
        <v>20</v>
      </c>
      <c r="I27">
        <v>194.64428457234212</v>
      </c>
      <c r="J27">
        <v>17.472016782089838</v>
      </c>
      <c r="U27">
        <v>1.3333333333333335</v>
      </c>
      <c r="V27">
        <v>0</v>
      </c>
      <c r="W27">
        <v>4</v>
      </c>
      <c r="X27">
        <v>4</v>
      </c>
      <c r="Y27" s="53">
        <f t="shared" si="0"/>
        <v>9.3333333333333339</v>
      </c>
      <c r="Z27" s="54">
        <f t="shared" si="2"/>
        <v>404</v>
      </c>
      <c r="AA27" s="53">
        <f>SUM(AB27+AC27+AD27+AE27)</f>
        <v>404</v>
      </c>
      <c r="AB27">
        <v>26.666666666666664</v>
      </c>
      <c r="AC27">
        <v>90.666666666666657</v>
      </c>
      <c r="AD27">
        <v>128</v>
      </c>
      <c r="AE27">
        <v>158.66666666666666</v>
      </c>
      <c r="AF27">
        <v>0</v>
      </c>
      <c r="AG27">
        <v>0</v>
      </c>
      <c r="AH27">
        <v>0</v>
      </c>
      <c r="AI27">
        <v>2.666666666666667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1.3333333333333335</v>
      </c>
      <c r="AV27">
        <v>0</v>
      </c>
      <c r="AW27">
        <v>0</v>
      </c>
      <c r="AX27">
        <v>0</v>
      </c>
      <c r="AY27">
        <v>0</v>
      </c>
      <c r="AZ27">
        <v>417.33333333333331</v>
      </c>
    </row>
    <row r="28" spans="1:52" hidden="1" x14ac:dyDescent="0.25">
      <c r="A28" t="e">
        <f>VLOOKUP(K28,To_IPT!S:S,1,FALSE)</f>
        <v>#N/A</v>
      </c>
      <c r="B28">
        <v>27</v>
      </c>
      <c r="C28" s="15">
        <v>41490</v>
      </c>
      <c r="D28" s="16">
        <v>1</v>
      </c>
      <c r="E28" s="17">
        <v>3</v>
      </c>
      <c r="F28">
        <v>32.6</v>
      </c>
      <c r="G28">
        <v>8.3970000000000002</v>
      </c>
      <c r="H28">
        <v>19</v>
      </c>
      <c r="I28">
        <v>160.67146282973619</v>
      </c>
      <c r="J28">
        <v>6.2303985883772404</v>
      </c>
      <c r="U28">
        <v>0</v>
      </c>
      <c r="V28">
        <v>0</v>
      </c>
      <c r="W28">
        <v>1.3333333333333335</v>
      </c>
      <c r="X28">
        <v>2.666666666666667</v>
      </c>
      <c r="Y28" s="53">
        <f t="shared" si="0"/>
        <v>4</v>
      </c>
      <c r="Z28" s="54">
        <f t="shared" si="2"/>
        <v>356</v>
      </c>
      <c r="AA28" s="58">
        <v>356</v>
      </c>
      <c r="AB28">
        <v>65.333333333333329</v>
      </c>
      <c r="AC28">
        <v>164</v>
      </c>
      <c r="AD28">
        <v>126.66666666666666</v>
      </c>
      <c r="AE28">
        <v>0</v>
      </c>
      <c r="AF28">
        <v>621.33333333333337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1.3333333333333335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1016.0000000000001</v>
      </c>
    </row>
    <row r="29" spans="1:52" hidden="1" x14ac:dyDescent="0.25">
      <c r="A29" t="e">
        <f>VLOOKUP(K29,To_IPT!S:S,1,FALSE)</f>
        <v>#N/A</v>
      </c>
      <c r="B29">
        <v>28</v>
      </c>
      <c r="C29" s="15">
        <v>41493</v>
      </c>
      <c r="D29" s="16">
        <v>1</v>
      </c>
      <c r="E29" s="17">
        <v>3</v>
      </c>
      <c r="H29">
        <v>20</v>
      </c>
      <c r="I29">
        <v>167.066346922462</v>
      </c>
      <c r="J29">
        <v>10.197722479754649</v>
      </c>
      <c r="U29">
        <v>17.333333333333332</v>
      </c>
      <c r="V29">
        <v>1.3333333333333335</v>
      </c>
      <c r="W29">
        <v>12</v>
      </c>
      <c r="X29">
        <v>68</v>
      </c>
      <c r="Y29" s="53">
        <f t="shared" si="0"/>
        <v>98.666666666666657</v>
      </c>
      <c r="Z29" s="54">
        <f t="shared" si="2"/>
        <v>0</v>
      </c>
      <c r="AA29" s="53">
        <v>353.33333333333337</v>
      </c>
      <c r="AB29">
        <v>0</v>
      </c>
      <c r="AC29">
        <v>0</v>
      </c>
      <c r="AD29">
        <v>0</v>
      </c>
      <c r="AE29">
        <v>0</v>
      </c>
      <c r="AF29">
        <v>598.66666666666663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2.666666666666667</v>
      </c>
      <c r="AQ29">
        <v>0</v>
      </c>
      <c r="AR29">
        <v>1.3333333333333335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1.3333333333333335</v>
      </c>
      <c r="AZ29">
        <v>1055.9999999999998</v>
      </c>
    </row>
    <row r="30" spans="1:52" x14ac:dyDescent="0.25">
      <c r="A30">
        <f>VLOOKUP(K30,To_IPT!S:S,1,FALSE)</f>
        <v>0.72360000000000002</v>
      </c>
      <c r="B30">
        <v>29</v>
      </c>
      <c r="C30" s="21">
        <v>41551</v>
      </c>
      <c r="D30" s="16">
        <v>1</v>
      </c>
      <c r="E30" s="18">
        <v>4</v>
      </c>
      <c r="F30">
        <v>30.4</v>
      </c>
      <c r="G30">
        <v>8</v>
      </c>
      <c r="H30">
        <v>22</v>
      </c>
      <c r="I30">
        <v>296.76258992805748</v>
      </c>
      <c r="J30">
        <v>9.3648077648760371</v>
      </c>
      <c r="K30">
        <v>0.72360000000000002</v>
      </c>
      <c r="L30">
        <v>1.8258635704175116E-2</v>
      </c>
      <c r="M30">
        <v>0.84120000000000006</v>
      </c>
      <c r="N30">
        <v>1.9679656726906837E-2</v>
      </c>
      <c r="O30">
        <v>17.399999999999999</v>
      </c>
      <c r="P30">
        <v>3.5962943891363155</v>
      </c>
      <c r="Q30">
        <v>1.2</v>
      </c>
      <c r="R30">
        <v>0.42163702135578385</v>
      </c>
      <c r="S30">
        <v>1.2</v>
      </c>
      <c r="T30">
        <v>0.63245553203367588</v>
      </c>
      <c r="U30">
        <v>42.4</v>
      </c>
      <c r="V30">
        <v>19.2</v>
      </c>
      <c r="W30">
        <v>76</v>
      </c>
      <c r="X30">
        <v>99.2</v>
      </c>
      <c r="Y30" s="53">
        <f t="shared" si="0"/>
        <v>236.79999999999998</v>
      </c>
      <c r="Z30" s="54">
        <f t="shared" si="2"/>
        <v>82.399999999999991</v>
      </c>
      <c r="AA30" s="53">
        <f>SUM(AB30+AC30+AD30+AE30)</f>
        <v>82.399999999999991</v>
      </c>
      <c r="AB30">
        <v>18.399999999999999</v>
      </c>
      <c r="AC30">
        <v>15.2</v>
      </c>
      <c r="AD30">
        <v>18.399999999999999</v>
      </c>
      <c r="AE30">
        <v>30.4</v>
      </c>
      <c r="AF30">
        <v>588</v>
      </c>
      <c r="AG30">
        <v>0</v>
      </c>
      <c r="AH30">
        <v>0</v>
      </c>
      <c r="AI30">
        <v>0.8</v>
      </c>
      <c r="AJ30">
        <v>1.6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1.6</v>
      </c>
      <c r="AQ30">
        <v>0.8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912</v>
      </c>
    </row>
    <row r="31" spans="1:52" hidden="1" x14ac:dyDescent="0.25">
      <c r="A31" t="e">
        <f>VLOOKUP(K31,To_IPT!S:S,1,FALSE)</f>
        <v>#N/A</v>
      </c>
      <c r="B31">
        <v>30</v>
      </c>
      <c r="C31" s="21">
        <v>41554</v>
      </c>
      <c r="D31" s="16">
        <v>1</v>
      </c>
      <c r="E31" s="18">
        <v>4</v>
      </c>
      <c r="F31">
        <v>31.5</v>
      </c>
      <c r="G31">
        <v>8</v>
      </c>
      <c r="H31">
        <v>14</v>
      </c>
      <c r="I31">
        <v>231.41486810551555</v>
      </c>
      <c r="J31">
        <v>3.5971223021582688</v>
      </c>
      <c r="U31">
        <v>5.6</v>
      </c>
      <c r="V31">
        <v>7.2</v>
      </c>
      <c r="W31">
        <v>15.2</v>
      </c>
      <c r="X31">
        <v>116</v>
      </c>
      <c r="Y31" s="53">
        <f t="shared" si="0"/>
        <v>143.99999999999997</v>
      </c>
      <c r="Z31" s="54">
        <f t="shared" si="2"/>
        <v>68</v>
      </c>
      <c r="AA31" s="53">
        <f t="shared" ref="AA31:AA39" si="3">SUM(AB31+AC31+AD31+AE31)</f>
        <v>68</v>
      </c>
      <c r="AB31">
        <v>4</v>
      </c>
      <c r="AC31">
        <v>17.600000000000001</v>
      </c>
      <c r="AD31">
        <v>21.6</v>
      </c>
      <c r="AE31">
        <v>24.8</v>
      </c>
      <c r="AF31">
        <v>536.80000000000007</v>
      </c>
      <c r="AG31">
        <v>0</v>
      </c>
      <c r="AH31">
        <v>0</v>
      </c>
      <c r="AI31">
        <v>0</v>
      </c>
      <c r="AJ31">
        <v>0</v>
      </c>
      <c r="AK31">
        <v>0.8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1.6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1.6</v>
      </c>
      <c r="AX31">
        <v>0</v>
      </c>
      <c r="AY31">
        <v>0</v>
      </c>
      <c r="AZ31">
        <v>752.80000000000007</v>
      </c>
    </row>
    <row r="32" spans="1:52" x14ac:dyDescent="0.25">
      <c r="A32">
        <f>VLOOKUP(K32,To_IPT!S:S,1,FALSE)</f>
        <v>0.73510000000000009</v>
      </c>
      <c r="B32">
        <v>31</v>
      </c>
      <c r="C32" s="21">
        <v>41557</v>
      </c>
      <c r="D32" s="16">
        <v>1</v>
      </c>
      <c r="E32" s="18">
        <v>4</v>
      </c>
      <c r="F32">
        <v>31.9</v>
      </c>
      <c r="G32">
        <v>8</v>
      </c>
      <c r="H32">
        <v>16</v>
      </c>
      <c r="I32">
        <v>267.38609112709827</v>
      </c>
      <c r="J32">
        <v>6.7827988603026323</v>
      </c>
      <c r="K32">
        <v>0.73510000000000009</v>
      </c>
      <c r="L32">
        <v>4.4962824150130462E-2</v>
      </c>
      <c r="M32">
        <v>0.84760000000000013</v>
      </c>
      <c r="N32">
        <v>5.2198765417499217E-2</v>
      </c>
      <c r="O32">
        <v>21.4</v>
      </c>
      <c r="P32">
        <v>3.921450978627393</v>
      </c>
      <c r="Q32">
        <v>1.8</v>
      </c>
      <c r="R32">
        <v>0.63245553203367599</v>
      </c>
      <c r="S32">
        <v>1.9</v>
      </c>
      <c r="T32">
        <v>0.73786478737262173</v>
      </c>
      <c r="U32">
        <v>34.666666666666664</v>
      </c>
      <c r="V32">
        <v>6.2222222222222214</v>
      </c>
      <c r="W32">
        <v>52.444444444444443</v>
      </c>
      <c r="X32">
        <v>116.44444444444444</v>
      </c>
      <c r="Y32" s="53">
        <f t="shared" si="0"/>
        <v>209.77777777777777</v>
      </c>
      <c r="Z32" s="54">
        <f t="shared" si="2"/>
        <v>48</v>
      </c>
      <c r="AA32" s="53">
        <f t="shared" si="3"/>
        <v>48</v>
      </c>
      <c r="AB32">
        <v>12.444444444444443</v>
      </c>
      <c r="AC32">
        <v>4.4444444444444446</v>
      </c>
      <c r="AD32">
        <v>9.7777777777777768</v>
      </c>
      <c r="AE32">
        <v>21.333333333333336</v>
      </c>
      <c r="AF32">
        <v>382.22222222222217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0.88888888888888884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640.88888888888891</v>
      </c>
    </row>
    <row r="33" spans="1:52" hidden="1" x14ac:dyDescent="0.25">
      <c r="A33" t="e">
        <f>VLOOKUP(K33,To_IPT!S:S,1,FALSE)</f>
        <v>#N/A</v>
      </c>
      <c r="B33">
        <v>32</v>
      </c>
      <c r="C33" s="21">
        <v>41560</v>
      </c>
      <c r="D33" s="16">
        <v>1</v>
      </c>
      <c r="E33" s="18">
        <v>4</v>
      </c>
      <c r="F33">
        <v>32.200000000000003</v>
      </c>
      <c r="G33">
        <v>8.27</v>
      </c>
      <c r="H33">
        <v>19</v>
      </c>
      <c r="I33">
        <v>239.40847322142281</v>
      </c>
      <c r="J33">
        <v>6.9226650981969042</v>
      </c>
      <c r="U33">
        <v>62.93333333333333</v>
      </c>
      <c r="V33">
        <v>3.2</v>
      </c>
      <c r="W33">
        <v>51.2</v>
      </c>
      <c r="X33">
        <v>164.26666666666668</v>
      </c>
      <c r="Y33" s="53">
        <f t="shared" si="0"/>
        <v>281.60000000000002</v>
      </c>
      <c r="Z33" s="54">
        <f t="shared" si="2"/>
        <v>50.13333333333334</v>
      </c>
      <c r="AA33" s="53">
        <f t="shared" si="3"/>
        <v>50.13333333333334</v>
      </c>
      <c r="AB33">
        <v>3.2</v>
      </c>
      <c r="AC33">
        <v>2.1333333333333333</v>
      </c>
      <c r="AD33">
        <v>2.1333333333333333</v>
      </c>
      <c r="AE33">
        <v>42.666666666666671</v>
      </c>
      <c r="AF33">
        <v>744.5333333333333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1.0666666666666667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1077.3333333333333</v>
      </c>
    </row>
    <row r="34" spans="1:52" x14ac:dyDescent="0.25">
      <c r="A34">
        <f>VLOOKUP(K34,To_IPT!S:S,1,FALSE)</f>
        <v>0.73639999999999994</v>
      </c>
      <c r="B34">
        <v>33</v>
      </c>
      <c r="C34" s="21">
        <v>41563</v>
      </c>
      <c r="D34" s="16">
        <v>1</v>
      </c>
      <c r="E34" s="18">
        <v>4</v>
      </c>
      <c r="F34">
        <v>31</v>
      </c>
      <c r="G34">
        <v>8</v>
      </c>
      <c r="H34">
        <v>18</v>
      </c>
      <c r="I34">
        <v>255.39568345323733</v>
      </c>
      <c r="J34">
        <v>24.602259626718478</v>
      </c>
      <c r="K34">
        <v>0.73639999999999994</v>
      </c>
      <c r="L34">
        <v>2.4368467785690223E-2</v>
      </c>
      <c r="M34">
        <v>0.87050000000000005</v>
      </c>
      <c r="N34">
        <v>3.1927870096342008E-2</v>
      </c>
      <c r="O34">
        <v>18.600000000000001</v>
      </c>
      <c r="P34">
        <v>5.3374983736661594</v>
      </c>
      <c r="Q34">
        <v>1.8</v>
      </c>
      <c r="R34">
        <v>0.78881063774661553</v>
      </c>
      <c r="S34">
        <v>1</v>
      </c>
      <c r="T34">
        <v>0</v>
      </c>
      <c r="U34">
        <v>22.4</v>
      </c>
      <c r="V34">
        <v>6.4</v>
      </c>
      <c r="W34">
        <v>40</v>
      </c>
      <c r="X34">
        <v>156.79999999999998</v>
      </c>
      <c r="Y34" s="53">
        <f t="shared" ref="Y34:Y65" si="4">SUM(X34+U34+V34+W34)</f>
        <v>225.6</v>
      </c>
      <c r="Z34" s="54">
        <f t="shared" si="2"/>
        <v>38.400000000000006</v>
      </c>
      <c r="AA34" s="53">
        <f t="shared" si="3"/>
        <v>38.400000000000006</v>
      </c>
      <c r="AB34">
        <v>1.6</v>
      </c>
      <c r="AC34">
        <v>6.4</v>
      </c>
      <c r="AD34">
        <v>9.6</v>
      </c>
      <c r="AE34">
        <v>20.8</v>
      </c>
      <c r="AF34">
        <v>817.6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1081.5999999999999</v>
      </c>
    </row>
    <row r="35" spans="1:52" hidden="1" x14ac:dyDescent="0.25">
      <c r="A35" t="e">
        <f>VLOOKUP(K35,To_IPT!S:S,1,FALSE)</f>
        <v>#N/A</v>
      </c>
      <c r="B35">
        <v>34</v>
      </c>
      <c r="C35" s="21">
        <v>41566</v>
      </c>
      <c r="D35" s="16">
        <v>1</v>
      </c>
      <c r="E35" s="18">
        <v>4</v>
      </c>
      <c r="F35">
        <v>31.1</v>
      </c>
      <c r="G35">
        <v>8</v>
      </c>
      <c r="H35">
        <v>19</v>
      </c>
      <c r="I35">
        <v>146.28297362110311</v>
      </c>
      <c r="J35">
        <v>24.485105343719354</v>
      </c>
      <c r="U35">
        <v>38.4</v>
      </c>
      <c r="V35">
        <v>4.8</v>
      </c>
      <c r="W35">
        <v>19.2</v>
      </c>
      <c r="X35">
        <v>91.2</v>
      </c>
      <c r="Y35" s="53">
        <f t="shared" si="4"/>
        <v>153.6</v>
      </c>
      <c r="Z35" s="54">
        <f t="shared" si="2"/>
        <v>132.80000000000001</v>
      </c>
      <c r="AA35" s="53">
        <f t="shared" si="3"/>
        <v>132.80000000000001</v>
      </c>
      <c r="AB35">
        <v>8</v>
      </c>
      <c r="AC35">
        <v>4.8</v>
      </c>
      <c r="AD35">
        <v>4.8</v>
      </c>
      <c r="AE35">
        <v>115.2</v>
      </c>
      <c r="AF35">
        <v>692.8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1.6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1.6</v>
      </c>
      <c r="AZ35">
        <v>982.40000000000009</v>
      </c>
    </row>
    <row r="36" spans="1:52" hidden="1" x14ac:dyDescent="0.25">
      <c r="A36" t="e">
        <f>VLOOKUP(K36,To_IPT!S:S,1,FALSE)</f>
        <v>#N/A</v>
      </c>
      <c r="B36">
        <v>35</v>
      </c>
      <c r="C36" s="21">
        <v>41569</v>
      </c>
      <c r="D36" s="16">
        <v>1</v>
      </c>
      <c r="E36" s="18">
        <v>4</v>
      </c>
      <c r="F36">
        <v>30.1</v>
      </c>
      <c r="G36">
        <v>8</v>
      </c>
      <c r="H36">
        <v>19</v>
      </c>
      <c r="I36">
        <v>164.66826538768984</v>
      </c>
      <c r="J36">
        <v>2.4960023974414129</v>
      </c>
      <c r="U36">
        <v>18.666666666666668</v>
      </c>
      <c r="V36">
        <v>6.6666666666666661</v>
      </c>
      <c r="W36">
        <v>38.666666666666664</v>
      </c>
      <c r="X36">
        <v>76</v>
      </c>
      <c r="Y36" s="53">
        <f t="shared" si="4"/>
        <v>140</v>
      </c>
      <c r="Z36" s="54">
        <f t="shared" si="2"/>
        <v>101.33333333333333</v>
      </c>
      <c r="AA36" s="53">
        <f t="shared" si="3"/>
        <v>101.33333333333333</v>
      </c>
      <c r="AB36">
        <v>16</v>
      </c>
      <c r="AC36">
        <v>26.666666666666664</v>
      </c>
      <c r="AD36">
        <v>5.3333333333333339</v>
      </c>
      <c r="AE36">
        <v>53.333333333333329</v>
      </c>
      <c r="AF36">
        <v>356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597.33333333333326</v>
      </c>
    </row>
    <row r="37" spans="1:52" x14ac:dyDescent="0.25">
      <c r="A37">
        <f>VLOOKUP(K37,To_IPT!S:S,1,FALSE)</f>
        <v>0.77980000000000005</v>
      </c>
      <c r="B37">
        <v>36</v>
      </c>
      <c r="C37" s="22">
        <v>41646</v>
      </c>
      <c r="D37" s="16">
        <v>1</v>
      </c>
      <c r="E37" s="19">
        <v>5</v>
      </c>
      <c r="F37">
        <v>23</v>
      </c>
      <c r="G37">
        <v>8.4</v>
      </c>
      <c r="H37">
        <v>20</v>
      </c>
      <c r="I37">
        <v>227.8177458033573</v>
      </c>
      <c r="J37">
        <v>12.518353128190142</v>
      </c>
      <c r="K37">
        <v>0.77980000000000005</v>
      </c>
      <c r="L37">
        <v>4.6692373871733882E-2</v>
      </c>
      <c r="M37">
        <v>1.0079</v>
      </c>
      <c r="N37">
        <v>7.2046975416506343E-2</v>
      </c>
      <c r="O37">
        <v>28.7</v>
      </c>
      <c r="P37">
        <v>2.1108186931983424</v>
      </c>
      <c r="Q37">
        <v>1</v>
      </c>
      <c r="R37">
        <v>0</v>
      </c>
      <c r="S37">
        <v>1.1000000000000001</v>
      </c>
      <c r="T37">
        <v>0.316227766016838</v>
      </c>
      <c r="U37">
        <v>11.2</v>
      </c>
      <c r="V37">
        <v>12.8</v>
      </c>
      <c r="W37">
        <v>1.6</v>
      </c>
      <c r="X37">
        <v>142.4</v>
      </c>
      <c r="Y37" s="53">
        <f t="shared" si="4"/>
        <v>168</v>
      </c>
      <c r="Z37" s="54">
        <f t="shared" si="2"/>
        <v>30.4</v>
      </c>
      <c r="AA37" s="53">
        <f t="shared" si="3"/>
        <v>30.4</v>
      </c>
      <c r="AB37">
        <v>6.4</v>
      </c>
      <c r="AC37">
        <v>6.4</v>
      </c>
      <c r="AD37">
        <v>3.2</v>
      </c>
      <c r="AE37">
        <v>14.4</v>
      </c>
      <c r="AF37">
        <v>809.6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1008</v>
      </c>
    </row>
    <row r="38" spans="1:52" x14ac:dyDescent="0.25">
      <c r="A38">
        <f>VLOOKUP(K38,To_IPT!S:S,1,FALSE)</f>
        <v>0.79439999999999988</v>
      </c>
      <c r="B38">
        <v>37</v>
      </c>
      <c r="C38" s="1">
        <v>41649</v>
      </c>
      <c r="D38" s="16">
        <v>1</v>
      </c>
      <c r="E38" s="20">
        <v>5</v>
      </c>
      <c r="F38">
        <v>22</v>
      </c>
      <c r="G38">
        <v>8.3000000000000007</v>
      </c>
      <c r="H38">
        <v>22</v>
      </c>
      <c r="I38">
        <v>206.23501199040763</v>
      </c>
      <c r="J38">
        <v>2.0767995294590746</v>
      </c>
      <c r="K38">
        <v>0.79439999999999988</v>
      </c>
      <c r="L38">
        <v>3.207352663975558E-2</v>
      </c>
      <c r="M38">
        <v>1.0072000000000001</v>
      </c>
      <c r="N38">
        <v>6.3679405357357624E-2</v>
      </c>
      <c r="O38">
        <v>29.3</v>
      </c>
      <c r="P38">
        <v>2.6687491868330793</v>
      </c>
      <c r="Q38">
        <v>1</v>
      </c>
      <c r="R38">
        <v>0</v>
      </c>
      <c r="S38">
        <v>1</v>
      </c>
      <c r="T38">
        <v>0</v>
      </c>
      <c r="U38">
        <v>4.8</v>
      </c>
      <c r="V38">
        <v>1.6</v>
      </c>
      <c r="W38">
        <v>9.6</v>
      </c>
      <c r="X38">
        <v>100.8</v>
      </c>
      <c r="Y38" s="53">
        <f t="shared" si="4"/>
        <v>116.79999999999998</v>
      </c>
      <c r="Z38" s="54">
        <f t="shared" si="2"/>
        <v>123.2</v>
      </c>
      <c r="AA38" s="53">
        <f t="shared" si="3"/>
        <v>123.2</v>
      </c>
      <c r="AB38">
        <v>1.6</v>
      </c>
      <c r="AC38">
        <v>20.8</v>
      </c>
      <c r="AD38">
        <v>4.8</v>
      </c>
      <c r="AE38">
        <v>96</v>
      </c>
      <c r="AF38">
        <v>761.6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1001.6</v>
      </c>
    </row>
    <row r="39" spans="1:52" hidden="1" x14ac:dyDescent="0.25">
      <c r="A39" t="e">
        <f>VLOOKUP(K39,To_IPT!S:S,1,FALSE)</f>
        <v>#N/A</v>
      </c>
      <c r="B39">
        <v>38</v>
      </c>
      <c r="C39" s="1">
        <v>41652</v>
      </c>
      <c r="D39" s="16">
        <v>1</v>
      </c>
      <c r="E39" s="20">
        <v>5</v>
      </c>
      <c r="F39">
        <v>21.6</v>
      </c>
      <c r="G39">
        <v>8.6</v>
      </c>
      <c r="H39">
        <v>21</v>
      </c>
      <c r="I39">
        <v>165.46762589928053</v>
      </c>
      <c r="J39">
        <v>3.1723636823316519</v>
      </c>
      <c r="U39">
        <v>6.4</v>
      </c>
      <c r="V39">
        <v>9.6</v>
      </c>
      <c r="W39">
        <v>14.4</v>
      </c>
      <c r="X39">
        <v>161.6</v>
      </c>
      <c r="Y39" s="53">
        <f t="shared" si="4"/>
        <v>192</v>
      </c>
      <c r="Z39" s="54">
        <f t="shared" si="2"/>
        <v>36.799999999999997</v>
      </c>
      <c r="AA39" s="53">
        <f t="shared" si="3"/>
        <v>36.799999999999997</v>
      </c>
      <c r="AB39">
        <v>3.2</v>
      </c>
      <c r="AC39">
        <v>3.2</v>
      </c>
      <c r="AD39">
        <v>4.8</v>
      </c>
      <c r="AE39">
        <v>25.6</v>
      </c>
      <c r="AF39">
        <v>398.4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1.6</v>
      </c>
      <c r="AM39">
        <v>16</v>
      </c>
      <c r="AN39">
        <v>14.4</v>
      </c>
      <c r="AO39">
        <v>12.8</v>
      </c>
      <c r="AP39">
        <v>0</v>
      </c>
      <c r="AQ39">
        <v>0</v>
      </c>
      <c r="AR39">
        <v>0</v>
      </c>
      <c r="AS39">
        <v>0</v>
      </c>
      <c r="AT39">
        <v>1.6</v>
      </c>
      <c r="AU39">
        <v>0</v>
      </c>
      <c r="AV39">
        <v>0</v>
      </c>
      <c r="AW39">
        <v>0</v>
      </c>
      <c r="AX39">
        <v>0</v>
      </c>
      <c r="AY39">
        <v>38.4</v>
      </c>
      <c r="AZ39">
        <v>712</v>
      </c>
    </row>
    <row r="40" spans="1:52" hidden="1" x14ac:dyDescent="0.25">
      <c r="A40" t="e">
        <f>VLOOKUP(K40,To_IPT!S:S,1,FALSE)</f>
        <v>#N/A</v>
      </c>
      <c r="B40">
        <v>39</v>
      </c>
      <c r="C40" s="8">
        <v>41079</v>
      </c>
      <c r="D40" s="16">
        <v>2</v>
      </c>
      <c r="E40" s="16">
        <v>1</v>
      </c>
      <c r="F40">
        <v>29.1</v>
      </c>
      <c r="G40">
        <v>8.57</v>
      </c>
      <c r="H40">
        <v>15</v>
      </c>
      <c r="I40">
        <v>176.93702181112249</v>
      </c>
      <c r="J40">
        <v>55.506166070289254</v>
      </c>
      <c r="U40" s="9">
        <v>0.52396689977542721</v>
      </c>
      <c r="V40" s="9">
        <v>6.5495862471928401E-2</v>
      </c>
      <c r="W40" s="9">
        <v>0.65495862471928412</v>
      </c>
      <c r="X40" s="9">
        <v>4.6502062355069169</v>
      </c>
      <c r="Y40" s="53">
        <f t="shared" si="4"/>
        <v>5.8946276224735561</v>
      </c>
      <c r="Z40" s="54">
        <f t="shared" si="2"/>
        <v>0</v>
      </c>
      <c r="AA40" s="56">
        <v>5.8291317600016281</v>
      </c>
      <c r="AF40" s="9">
        <v>19.77975046652238</v>
      </c>
      <c r="AI40" s="10">
        <v>0</v>
      </c>
      <c r="AJ40" s="9">
        <v>3.0128096737087064</v>
      </c>
      <c r="AK40" s="10">
        <v>0</v>
      </c>
      <c r="AM40" s="10">
        <v>0</v>
      </c>
      <c r="AO40" s="10">
        <v>0</v>
      </c>
      <c r="AP40" s="9">
        <v>6.5495862471928401E-2</v>
      </c>
      <c r="AQ40" s="10">
        <v>0</v>
      </c>
      <c r="AR40" s="10">
        <v>0</v>
      </c>
      <c r="AT40" s="10">
        <v>0.1309917249438568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34.71280711012205</v>
      </c>
    </row>
    <row r="41" spans="1:52" hidden="1" x14ac:dyDescent="0.25">
      <c r="A41" t="e">
        <f>VLOOKUP(K41,To_IPT!S:S,1,FALSE)</f>
        <v>#N/A</v>
      </c>
      <c r="B41">
        <v>40</v>
      </c>
      <c r="C41" s="8">
        <v>41081</v>
      </c>
      <c r="D41" s="16">
        <v>2</v>
      </c>
      <c r="E41" s="16">
        <v>1</v>
      </c>
      <c r="F41">
        <v>26.8</v>
      </c>
      <c r="G41">
        <v>8.1</v>
      </c>
      <c r="H41">
        <v>12</v>
      </c>
      <c r="I41">
        <v>58.186783906208369</v>
      </c>
      <c r="J41">
        <v>8.5048221783199125</v>
      </c>
      <c r="U41">
        <v>0.75788069431802874</v>
      </c>
      <c r="V41">
        <v>0.33683586414134614</v>
      </c>
      <c r="W41">
        <v>2.1894331169187495</v>
      </c>
      <c r="X41">
        <v>9.4314041959576915</v>
      </c>
      <c r="Y41" s="53">
        <f t="shared" si="4"/>
        <v>12.715553871335816</v>
      </c>
      <c r="Z41" s="54">
        <f t="shared" si="2"/>
        <v>0</v>
      </c>
      <c r="AA41" s="53">
        <v>3.3683586414134612</v>
      </c>
      <c r="AF41">
        <v>20.968032542798795</v>
      </c>
      <c r="AI41">
        <v>0</v>
      </c>
      <c r="AJ41">
        <v>1.431552422600721</v>
      </c>
      <c r="AK41">
        <v>0</v>
      </c>
      <c r="AM41">
        <v>0</v>
      </c>
      <c r="AO41">
        <v>0.58946276224735572</v>
      </c>
      <c r="AP41">
        <v>0.25262689810600958</v>
      </c>
      <c r="AQ41">
        <v>0.16841793207067307</v>
      </c>
      <c r="AR41">
        <v>0</v>
      </c>
      <c r="AT41">
        <v>0.33683586414134614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40.08346783282019</v>
      </c>
    </row>
    <row r="42" spans="1:52" x14ac:dyDescent="0.25">
      <c r="A42">
        <f>VLOOKUP(K42,To_IPT!S:S,1,FALSE)</f>
        <v>0.745</v>
      </c>
      <c r="B42">
        <v>41</v>
      </c>
      <c r="C42" s="8">
        <v>41083</v>
      </c>
      <c r="D42" s="16">
        <v>2</v>
      </c>
      <c r="E42" s="16">
        <v>1</v>
      </c>
      <c r="F42">
        <v>28.3</v>
      </c>
      <c r="G42">
        <v>8.39</v>
      </c>
      <c r="H42">
        <v>15</v>
      </c>
      <c r="I42">
        <v>59.352517985611492</v>
      </c>
      <c r="J42">
        <v>2.6132487671107159</v>
      </c>
      <c r="K42">
        <v>0.745</v>
      </c>
      <c r="L42">
        <v>2.6335442953471597E-2</v>
      </c>
      <c r="M42">
        <v>0.91609999999999991</v>
      </c>
      <c r="N42">
        <v>6.1529487059277327E-2</v>
      </c>
      <c r="O42">
        <v>24.3</v>
      </c>
      <c r="P42">
        <v>3.1287200080686235</v>
      </c>
      <c r="Q42">
        <v>1.5</v>
      </c>
      <c r="R42">
        <v>0.70710678118654757</v>
      </c>
      <c r="S42">
        <v>1.4</v>
      </c>
      <c r="T42">
        <v>0.69920589878010087</v>
      </c>
      <c r="U42">
        <v>15.719006993262818</v>
      </c>
      <c r="V42">
        <v>2.0958675991017093</v>
      </c>
      <c r="W42">
        <v>20.958675991017088</v>
      </c>
      <c r="X42">
        <v>41.917351982034177</v>
      </c>
      <c r="Y42" s="53">
        <f t="shared" si="4"/>
        <v>80.690902565415797</v>
      </c>
      <c r="Z42" s="54">
        <f t="shared" si="2"/>
        <v>0</v>
      </c>
      <c r="AA42" s="53">
        <v>40.607434732595614</v>
      </c>
      <c r="AF42">
        <v>56.32644172585843</v>
      </c>
      <c r="AI42">
        <v>0</v>
      </c>
      <c r="AJ42">
        <v>0.26198344988771366</v>
      </c>
      <c r="AK42">
        <v>0</v>
      </c>
      <c r="AM42">
        <v>0</v>
      </c>
      <c r="AO42">
        <v>0</v>
      </c>
      <c r="AP42">
        <v>4.9776855478665594</v>
      </c>
      <c r="AQ42">
        <v>0</v>
      </c>
      <c r="AR42">
        <v>2.8818179487648501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186.27023287016439</v>
      </c>
    </row>
    <row r="43" spans="1:52" hidden="1" x14ac:dyDescent="0.25">
      <c r="A43" t="e">
        <f>VLOOKUP(K43,To_IPT!S:S,1,FALSE)</f>
        <v>#N/A</v>
      </c>
      <c r="B43">
        <v>42</v>
      </c>
      <c r="C43" s="8">
        <v>41085</v>
      </c>
      <c r="D43" s="16">
        <v>2</v>
      </c>
      <c r="E43" s="16">
        <v>1</v>
      </c>
      <c r="F43">
        <v>32.200000000000003</v>
      </c>
      <c r="G43">
        <v>8.9</v>
      </c>
      <c r="H43">
        <v>10</v>
      </c>
      <c r="I43">
        <v>94.990674127364784</v>
      </c>
      <c r="J43">
        <v>4.0824816003316045</v>
      </c>
      <c r="U43">
        <v>3.6677682984279909</v>
      </c>
      <c r="V43">
        <v>2.0958675991017093</v>
      </c>
      <c r="W43">
        <v>5.7636358975297002</v>
      </c>
      <c r="X43">
        <v>35.62974918472905</v>
      </c>
      <c r="Y43" s="53">
        <f t="shared" si="4"/>
        <v>47.157020979788456</v>
      </c>
      <c r="Z43" s="54">
        <f t="shared" si="2"/>
        <v>0</v>
      </c>
      <c r="AA43" s="53">
        <v>20.958675991017088</v>
      </c>
      <c r="AF43">
        <v>389.83137343291787</v>
      </c>
      <c r="AI43">
        <v>0</v>
      </c>
      <c r="AJ43">
        <v>0.52396689977542732</v>
      </c>
      <c r="AK43">
        <v>0</v>
      </c>
      <c r="AM43">
        <v>0</v>
      </c>
      <c r="AO43">
        <v>0</v>
      </c>
      <c r="AP43">
        <v>0</v>
      </c>
      <c r="AQ43">
        <v>0.52396689977542732</v>
      </c>
      <c r="AR43">
        <v>16.766940792813674</v>
      </c>
      <c r="AT43">
        <v>0.52396689977542732</v>
      </c>
      <c r="AU43">
        <v>0</v>
      </c>
      <c r="AV43">
        <v>1.0479337995508546</v>
      </c>
      <c r="AW43">
        <v>0</v>
      </c>
      <c r="AX43">
        <v>0</v>
      </c>
      <c r="AY43">
        <v>0</v>
      </c>
      <c r="AZ43">
        <v>477.85781259518961</v>
      </c>
    </row>
    <row r="44" spans="1:52" hidden="1" x14ac:dyDescent="0.25">
      <c r="A44" t="e">
        <f>VLOOKUP(K44,To_IPT!S:S,1,FALSE)</f>
        <v>#N/A</v>
      </c>
      <c r="B44">
        <v>43</v>
      </c>
      <c r="C44" s="8">
        <v>41087</v>
      </c>
      <c r="D44" s="16">
        <v>2</v>
      </c>
      <c r="E44" s="16">
        <v>1</v>
      </c>
      <c r="F44">
        <v>31.1</v>
      </c>
      <c r="G44">
        <v>8.81</v>
      </c>
      <c r="H44">
        <v>10</v>
      </c>
      <c r="I44">
        <v>67.279509725552884</v>
      </c>
      <c r="J44">
        <v>15.147477439211288</v>
      </c>
      <c r="U44">
        <v>9.4314041959576915</v>
      </c>
      <c r="V44">
        <v>0.58946276224735572</v>
      </c>
      <c r="W44">
        <v>5.3051648602262009</v>
      </c>
      <c r="X44">
        <v>107.28222272901873</v>
      </c>
      <c r="Y44" s="53">
        <f t="shared" si="4"/>
        <v>122.60825454744997</v>
      </c>
      <c r="Z44" s="54">
        <f t="shared" si="2"/>
        <v>0</v>
      </c>
      <c r="AA44" s="53">
        <v>7.0735531469682682</v>
      </c>
      <c r="AF44">
        <v>281.76320035423601</v>
      </c>
      <c r="AI44">
        <v>0</v>
      </c>
      <c r="AJ44">
        <v>4.1262393357314897</v>
      </c>
      <c r="AK44">
        <v>0</v>
      </c>
      <c r="AM44">
        <v>0</v>
      </c>
      <c r="AO44">
        <v>0</v>
      </c>
      <c r="AP44">
        <v>5.3051648602262009</v>
      </c>
      <c r="AQ44">
        <v>0</v>
      </c>
      <c r="AR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420.87641224461197</v>
      </c>
    </row>
    <row r="45" spans="1:52" x14ac:dyDescent="0.25">
      <c r="A45">
        <f>VLOOKUP(K45,To_IPT!S:S,1,FALSE)</f>
        <v>0.76919999999999999</v>
      </c>
      <c r="B45">
        <v>44</v>
      </c>
      <c r="C45" s="8">
        <v>41089</v>
      </c>
      <c r="D45" s="16">
        <v>2</v>
      </c>
      <c r="E45" s="16">
        <v>1</v>
      </c>
      <c r="F45">
        <v>30.7</v>
      </c>
      <c r="G45">
        <v>8.77</v>
      </c>
      <c r="H45">
        <v>10</v>
      </c>
      <c r="I45">
        <v>63.682387423394609</v>
      </c>
      <c r="J45">
        <v>9.7683468051284326</v>
      </c>
      <c r="K45">
        <v>0.76919999999999999</v>
      </c>
      <c r="L45">
        <v>1.9412481666300295E-2</v>
      </c>
      <c r="M45">
        <v>0.91549999999999998</v>
      </c>
      <c r="N45">
        <v>4.9873729446361724E-2</v>
      </c>
      <c r="O45">
        <v>16.3</v>
      </c>
      <c r="P45">
        <v>2.6997942308422096</v>
      </c>
      <c r="Q45">
        <v>1.2</v>
      </c>
      <c r="R45">
        <v>0.42163702135578385</v>
      </c>
      <c r="S45">
        <v>1.1000000000000001</v>
      </c>
      <c r="T45">
        <v>0.316227766016838</v>
      </c>
      <c r="U45">
        <v>7.6630159092156234</v>
      </c>
      <c r="V45">
        <v>1.7683882867420671</v>
      </c>
      <c r="W45">
        <v>12.968180769441824</v>
      </c>
      <c r="X45">
        <v>50.399066172148913</v>
      </c>
      <c r="Y45" s="53">
        <f t="shared" si="4"/>
        <v>72.798651137548433</v>
      </c>
      <c r="Z45" s="54">
        <f t="shared" si="2"/>
        <v>0</v>
      </c>
      <c r="AA45" s="53">
        <v>2.9473138112367785</v>
      </c>
      <c r="AF45">
        <v>85.177369144742897</v>
      </c>
      <c r="AI45">
        <v>0</v>
      </c>
      <c r="AJ45">
        <v>0.58946276224735572</v>
      </c>
      <c r="AK45">
        <v>0</v>
      </c>
      <c r="AM45">
        <v>0</v>
      </c>
      <c r="AO45">
        <v>0</v>
      </c>
      <c r="AP45">
        <v>0.29473138112367786</v>
      </c>
      <c r="AQ45">
        <v>0</v>
      </c>
      <c r="AR45">
        <v>0</v>
      </c>
      <c r="AT45">
        <v>0.29473138112367786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162.10225961802283</v>
      </c>
    </row>
    <row r="46" spans="1:52" hidden="1" x14ac:dyDescent="0.25">
      <c r="A46" t="e">
        <f>VLOOKUP(K46,To_IPT!S:S,1,FALSE)</f>
        <v>#N/A</v>
      </c>
      <c r="B46">
        <v>45</v>
      </c>
      <c r="C46" s="8">
        <v>41091</v>
      </c>
      <c r="D46" s="16">
        <v>2</v>
      </c>
      <c r="E46" s="16">
        <v>1</v>
      </c>
      <c r="F46">
        <v>31.5</v>
      </c>
      <c r="G46">
        <v>8.8800000000000008</v>
      </c>
      <c r="H46">
        <v>15</v>
      </c>
      <c r="I46">
        <v>74.47375432986945</v>
      </c>
      <c r="J46">
        <v>0.92302201309293486</v>
      </c>
      <c r="U46">
        <v>24.757436014388936</v>
      </c>
      <c r="V46">
        <v>3.5367765734841341</v>
      </c>
      <c r="W46">
        <v>52.462185840014655</v>
      </c>
      <c r="X46">
        <v>100.20866958205046</v>
      </c>
      <c r="Y46" s="53">
        <f t="shared" si="4"/>
        <v>180.96506800993819</v>
      </c>
      <c r="Z46" s="54">
        <f t="shared" si="2"/>
        <v>0</v>
      </c>
      <c r="AA46" s="53">
        <v>4.1262393357314897</v>
      </c>
      <c r="AF46">
        <v>98.440281295308395</v>
      </c>
      <c r="AI46">
        <v>0</v>
      </c>
      <c r="AJ46">
        <v>0</v>
      </c>
      <c r="AK46">
        <v>0</v>
      </c>
      <c r="AM46">
        <v>0</v>
      </c>
      <c r="AO46">
        <v>0</v>
      </c>
      <c r="AP46">
        <v>0</v>
      </c>
      <c r="AQ46">
        <v>0</v>
      </c>
      <c r="AR46">
        <v>7.0735531469682682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290.60514178794637</v>
      </c>
    </row>
    <row r="47" spans="1:52" hidden="1" x14ac:dyDescent="0.25">
      <c r="A47" t="e">
        <f>VLOOKUP(K47,To_IPT!S:S,1,FALSE)</f>
        <v>#N/A</v>
      </c>
      <c r="B47">
        <v>46</v>
      </c>
      <c r="C47" s="8">
        <v>41093</v>
      </c>
      <c r="D47" s="16">
        <v>2</v>
      </c>
      <c r="E47" s="16">
        <v>1</v>
      </c>
      <c r="F47">
        <v>31.4</v>
      </c>
      <c r="G47">
        <v>8.85</v>
      </c>
      <c r="H47">
        <v>11</v>
      </c>
      <c r="I47">
        <v>84.598987476685309</v>
      </c>
      <c r="J47">
        <v>1.6152885229126113</v>
      </c>
      <c r="U47">
        <v>52.920656877318152</v>
      </c>
      <c r="V47">
        <v>43.489252681360462</v>
      </c>
      <c r="W47">
        <v>55.01652447641986</v>
      </c>
      <c r="X47">
        <v>91.694207460699772</v>
      </c>
      <c r="Y47" s="53">
        <f t="shared" si="4"/>
        <v>243.12064149579822</v>
      </c>
      <c r="Z47" s="54">
        <f t="shared" si="2"/>
        <v>0</v>
      </c>
      <c r="AA47" s="53">
        <v>2.0958675991017093</v>
      </c>
      <c r="AF47">
        <v>75.451233567661532</v>
      </c>
      <c r="AI47">
        <v>0</v>
      </c>
      <c r="AJ47">
        <v>0</v>
      </c>
      <c r="AK47">
        <v>0</v>
      </c>
      <c r="AM47">
        <v>0</v>
      </c>
      <c r="AO47">
        <v>0</v>
      </c>
      <c r="AP47">
        <v>1.5719006993262818</v>
      </c>
      <c r="AQ47">
        <v>0.52396689977542732</v>
      </c>
      <c r="AR47">
        <v>2.0958675991017093</v>
      </c>
      <c r="AT47">
        <v>0</v>
      </c>
      <c r="AU47">
        <v>0</v>
      </c>
      <c r="AV47">
        <v>0</v>
      </c>
      <c r="AW47">
        <v>0</v>
      </c>
      <c r="AX47">
        <v>0.52396689977542732</v>
      </c>
      <c r="AY47">
        <v>0</v>
      </c>
      <c r="AZ47">
        <v>325.38344476054033</v>
      </c>
    </row>
    <row r="48" spans="1:52" x14ac:dyDescent="0.25">
      <c r="A48">
        <f>VLOOKUP(K48,To_IPT!S:S,1,FALSE)</f>
        <v>0.7298</v>
      </c>
      <c r="B48">
        <v>47</v>
      </c>
      <c r="C48" s="8">
        <v>41095</v>
      </c>
      <c r="D48" s="16">
        <v>2</v>
      </c>
      <c r="E48" s="16">
        <v>1</v>
      </c>
      <c r="F48">
        <v>31.1</v>
      </c>
      <c r="G48">
        <v>8.73</v>
      </c>
      <c r="H48">
        <v>13</v>
      </c>
      <c r="I48">
        <v>88.329336530775365</v>
      </c>
      <c r="J48">
        <v>3.0175197583016589</v>
      </c>
      <c r="K48">
        <v>0.7298</v>
      </c>
      <c r="L48">
        <v>3.5779572073709576E-2</v>
      </c>
      <c r="M48">
        <v>0.86580000000000013</v>
      </c>
      <c r="N48">
        <v>4.0281785241250458E-2</v>
      </c>
      <c r="O48">
        <v>14.3</v>
      </c>
      <c r="P48">
        <v>2.0027758514399712</v>
      </c>
      <c r="Q48">
        <v>1.9</v>
      </c>
      <c r="R48">
        <v>0.31622776601683766</v>
      </c>
      <c r="S48">
        <v>1.7</v>
      </c>
      <c r="T48">
        <v>0.67494855771055307</v>
      </c>
      <c r="U48">
        <v>26.722311888546791</v>
      </c>
      <c r="V48">
        <v>26.722311888546791</v>
      </c>
      <c r="W48">
        <v>42.441318881809607</v>
      </c>
      <c r="X48">
        <v>108.98511515328886</v>
      </c>
      <c r="Y48" s="53">
        <f t="shared" si="4"/>
        <v>204.87105781219202</v>
      </c>
      <c r="Z48" s="54">
        <f t="shared" si="2"/>
        <v>0</v>
      </c>
      <c r="AA48" s="53">
        <v>1.0479337995508546</v>
      </c>
      <c r="AF48">
        <v>118.94048624902199</v>
      </c>
      <c r="AI48">
        <v>0</v>
      </c>
      <c r="AJ48">
        <v>0</v>
      </c>
      <c r="AK48">
        <v>0</v>
      </c>
      <c r="AM48">
        <v>0</v>
      </c>
      <c r="AO48">
        <v>0</v>
      </c>
      <c r="AP48">
        <v>4.1917351982034186</v>
      </c>
      <c r="AQ48">
        <v>2.0958675991017093</v>
      </c>
      <c r="AR48">
        <v>2.0958675991017093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333.24294825717175</v>
      </c>
    </row>
    <row r="49" spans="1:52" hidden="1" x14ac:dyDescent="0.25">
      <c r="A49" t="e">
        <f>VLOOKUP(K49,To_IPT!S:S,1,FALSE)</f>
        <v>#N/A</v>
      </c>
      <c r="B49">
        <v>48</v>
      </c>
      <c r="C49" s="8">
        <v>41097</v>
      </c>
      <c r="D49" s="16">
        <v>2</v>
      </c>
      <c r="E49" s="16">
        <v>1</v>
      </c>
      <c r="F49">
        <v>31.9</v>
      </c>
      <c r="G49">
        <v>8.93</v>
      </c>
      <c r="H49">
        <v>14</v>
      </c>
      <c r="I49">
        <v>94.724220623501182</v>
      </c>
      <c r="J49">
        <v>3.646740126078071</v>
      </c>
      <c r="U49">
        <v>9.4314041959576915</v>
      </c>
      <c r="V49">
        <v>4.7157020979788458</v>
      </c>
      <c r="W49">
        <v>11.003304895283973</v>
      </c>
      <c r="X49">
        <v>144.61486433801792</v>
      </c>
      <c r="Y49" s="53">
        <f t="shared" si="4"/>
        <v>169.76527552723843</v>
      </c>
      <c r="Z49" s="54">
        <f t="shared" si="2"/>
        <v>0</v>
      </c>
      <c r="AA49" s="53">
        <v>0</v>
      </c>
      <c r="AF49">
        <v>603.60986854129226</v>
      </c>
      <c r="AI49">
        <v>0</v>
      </c>
      <c r="AJ49">
        <v>0</v>
      </c>
      <c r="AK49">
        <v>0</v>
      </c>
      <c r="AM49">
        <v>0</v>
      </c>
      <c r="AO49">
        <v>0</v>
      </c>
      <c r="AP49">
        <v>1.5719006993262818</v>
      </c>
      <c r="AQ49">
        <v>4.7157020979788458</v>
      </c>
      <c r="AR49">
        <v>20.434709091241661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800.0974559570775</v>
      </c>
    </row>
    <row r="50" spans="1:52" hidden="1" x14ac:dyDescent="0.25">
      <c r="A50" t="e">
        <f>VLOOKUP(K50,To_IPT!S:S,1,FALSE)</f>
        <v>#N/A</v>
      </c>
      <c r="B50">
        <v>49</v>
      </c>
      <c r="C50" s="8">
        <v>41099</v>
      </c>
      <c r="D50" s="16">
        <v>2</v>
      </c>
      <c r="E50" s="16">
        <v>1</v>
      </c>
      <c r="F50">
        <v>31.9</v>
      </c>
      <c r="G50">
        <v>8.59</v>
      </c>
      <c r="H50">
        <v>15</v>
      </c>
      <c r="I50">
        <v>130.96189714894751</v>
      </c>
      <c r="J50">
        <v>6.0129411651461524</v>
      </c>
      <c r="U50">
        <v>3.4057848485402773</v>
      </c>
      <c r="V50">
        <v>0.78595034966314092</v>
      </c>
      <c r="W50">
        <v>4.1917351982034177</v>
      </c>
      <c r="X50">
        <v>39.035534033269336</v>
      </c>
      <c r="Y50" s="53">
        <f t="shared" si="4"/>
        <v>47.419004429676171</v>
      </c>
      <c r="Z50" s="54">
        <f t="shared" si="2"/>
        <v>0</v>
      </c>
      <c r="AA50" s="53">
        <v>5.5016524476419866</v>
      </c>
      <c r="AF50">
        <v>121.56032074789913</v>
      </c>
      <c r="AI50">
        <v>0</v>
      </c>
      <c r="AJ50">
        <v>0</v>
      </c>
      <c r="AK50">
        <v>0</v>
      </c>
      <c r="AM50">
        <v>0</v>
      </c>
      <c r="AO50">
        <v>0</v>
      </c>
      <c r="AP50">
        <v>0.2619834498877136</v>
      </c>
      <c r="AQ50">
        <v>0.78595034966314092</v>
      </c>
      <c r="AR50">
        <v>2.8818179487648501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178.67271282342071</v>
      </c>
    </row>
    <row r="51" spans="1:52" x14ac:dyDescent="0.25">
      <c r="A51">
        <f>VLOOKUP(K51,To_IPT!S:S,1,FALSE)</f>
        <v>0.74999999999999989</v>
      </c>
      <c r="B51">
        <v>50</v>
      </c>
      <c r="C51" s="8">
        <v>41101</v>
      </c>
      <c r="D51" s="16">
        <v>2</v>
      </c>
      <c r="E51" s="16">
        <v>1</v>
      </c>
      <c r="F51">
        <v>31.7</v>
      </c>
      <c r="G51">
        <v>8.5500000000000007</v>
      </c>
      <c r="H51">
        <v>15</v>
      </c>
      <c r="I51">
        <v>142.28617106314945</v>
      </c>
      <c r="J51">
        <v>2.1054463934557819</v>
      </c>
      <c r="K51">
        <v>0.74999999999999989</v>
      </c>
      <c r="L51">
        <v>2.3654926665613585E-2</v>
      </c>
      <c r="M51">
        <v>0.89099999999999979</v>
      </c>
      <c r="N51">
        <v>5.4944416357705445E-2</v>
      </c>
      <c r="O51">
        <v>19.399999999999999</v>
      </c>
      <c r="P51">
        <v>4.1150131632029252</v>
      </c>
      <c r="Q51">
        <v>1.6</v>
      </c>
      <c r="R51">
        <v>0.8432740427115677</v>
      </c>
      <c r="S51">
        <v>1.9</v>
      </c>
      <c r="T51">
        <v>0.73786478737262173</v>
      </c>
      <c r="U51">
        <v>16.242973893038243</v>
      </c>
      <c r="V51">
        <v>0.52396689977542732</v>
      </c>
      <c r="W51">
        <v>14.933056643599677</v>
      </c>
      <c r="X51">
        <v>28.032229137985357</v>
      </c>
      <c r="Y51" s="53">
        <f t="shared" si="4"/>
        <v>59.732226574398709</v>
      </c>
      <c r="Z51" s="54">
        <f t="shared" si="2"/>
        <v>0</v>
      </c>
      <c r="AA51" s="53">
        <v>1.8338841492139955</v>
      </c>
      <c r="AF51">
        <v>119.2024696989097</v>
      </c>
      <c r="AI51">
        <v>0</v>
      </c>
      <c r="AJ51">
        <v>0</v>
      </c>
      <c r="AK51">
        <v>0</v>
      </c>
      <c r="AM51">
        <v>0</v>
      </c>
      <c r="AO51">
        <v>0</v>
      </c>
      <c r="AP51">
        <v>0.52396689977542732</v>
      </c>
      <c r="AQ51">
        <v>0.78595034966314092</v>
      </c>
      <c r="AR51">
        <v>2.3578510489894229</v>
      </c>
      <c r="AT51">
        <v>0.52396689977542732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185.22229907061353</v>
      </c>
    </row>
    <row r="52" spans="1:52" hidden="1" x14ac:dyDescent="0.25">
      <c r="A52" t="e">
        <f>VLOOKUP(K52,To_IPT!S:S,1,FALSE)</f>
        <v>#N/A</v>
      </c>
      <c r="B52">
        <v>51</v>
      </c>
      <c r="C52" s="8">
        <v>41103</v>
      </c>
      <c r="D52" s="16">
        <v>2</v>
      </c>
      <c r="E52" s="16">
        <v>1</v>
      </c>
      <c r="F52">
        <v>31.2</v>
      </c>
      <c r="G52">
        <v>8.56</v>
      </c>
      <c r="H52">
        <v>15</v>
      </c>
      <c r="I52">
        <v>41.766586730615508</v>
      </c>
      <c r="J52">
        <v>0.34613325490984848</v>
      </c>
      <c r="U52">
        <v>29.342146387423924</v>
      </c>
      <c r="V52">
        <v>13.623139394161109</v>
      </c>
      <c r="W52">
        <v>19.910742191466237</v>
      </c>
      <c r="X52">
        <v>114.22478415104314</v>
      </c>
      <c r="Y52" s="53">
        <f t="shared" si="4"/>
        <v>177.1008121240944</v>
      </c>
      <c r="Z52" s="54">
        <f t="shared" si="2"/>
        <v>0</v>
      </c>
      <c r="AA52" s="53">
        <v>4.1917351982034177</v>
      </c>
      <c r="AF52">
        <v>389.83137343291787</v>
      </c>
      <c r="AI52">
        <v>0</v>
      </c>
      <c r="AJ52">
        <v>0</v>
      </c>
      <c r="AK52">
        <v>0</v>
      </c>
      <c r="AM52">
        <v>0</v>
      </c>
      <c r="AO52">
        <v>0</v>
      </c>
      <c r="AP52">
        <v>0</v>
      </c>
      <c r="AQ52">
        <v>0</v>
      </c>
      <c r="AR52">
        <v>1.5719006993262818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572.69582145454206</v>
      </c>
    </row>
    <row r="53" spans="1:52" x14ac:dyDescent="0.25">
      <c r="A53">
        <f>VLOOKUP(K53,To_IPT!S:S,1,FALSE)</f>
        <v>0.74580000000000002</v>
      </c>
      <c r="B53">
        <v>52</v>
      </c>
      <c r="C53" s="15">
        <v>41373</v>
      </c>
      <c r="D53" s="16">
        <v>2</v>
      </c>
      <c r="E53" s="17">
        <v>2</v>
      </c>
      <c r="F53">
        <v>27.8</v>
      </c>
      <c r="G53">
        <v>8.17</v>
      </c>
      <c r="H53">
        <v>18</v>
      </c>
      <c r="I53">
        <v>259.5923261390887</v>
      </c>
      <c r="J53">
        <v>79.092016797247908</v>
      </c>
      <c r="K53">
        <v>0.74580000000000002</v>
      </c>
      <c r="L53">
        <v>7.1536781526087084E-2</v>
      </c>
      <c r="M53">
        <v>0.91360000000000008</v>
      </c>
      <c r="N53">
        <v>7.9082516680012427E-2</v>
      </c>
      <c r="O53">
        <v>24.3</v>
      </c>
      <c r="P53">
        <v>4.9001133773731347</v>
      </c>
      <c r="Q53">
        <v>1.2</v>
      </c>
      <c r="R53">
        <v>0.42163702135578385</v>
      </c>
      <c r="S53">
        <v>1.6</v>
      </c>
      <c r="T53">
        <v>0.69920589878010087</v>
      </c>
      <c r="U53">
        <v>12.444444444444446</v>
      </c>
      <c r="V53">
        <v>4.4444444444444446</v>
      </c>
      <c r="W53">
        <v>16</v>
      </c>
      <c r="X53">
        <v>52.444444444444443</v>
      </c>
      <c r="Y53" s="53">
        <f t="shared" si="4"/>
        <v>85.333333333333329</v>
      </c>
      <c r="Z53" s="54">
        <f t="shared" si="2"/>
        <v>0</v>
      </c>
      <c r="AA53" s="57">
        <v>23.111111111111114</v>
      </c>
      <c r="AF53" s="10">
        <v>481.77777777777783</v>
      </c>
      <c r="AG53" s="10">
        <v>0</v>
      </c>
      <c r="AH53" s="10">
        <v>0</v>
      </c>
      <c r="AJ53" s="10">
        <v>0</v>
      </c>
      <c r="AM53" s="10">
        <v>18.666666666666668</v>
      </c>
      <c r="AN53">
        <v>1.7777777777777777</v>
      </c>
      <c r="AO53" s="10">
        <v>0</v>
      </c>
      <c r="AP53">
        <v>0.88888888888888884</v>
      </c>
      <c r="AQ53">
        <v>7.1111111111111107</v>
      </c>
      <c r="AR53" s="10">
        <v>0</v>
      </c>
      <c r="AT53" s="10">
        <v>0.88888888888888884</v>
      </c>
      <c r="AU53" s="10">
        <v>0.88888888888888884</v>
      </c>
      <c r="AV53">
        <v>0</v>
      </c>
      <c r="AW53" s="10">
        <v>0</v>
      </c>
      <c r="AX53">
        <v>0</v>
      </c>
      <c r="AY53">
        <v>0</v>
      </c>
      <c r="AZ53">
        <v>624.88888888888891</v>
      </c>
    </row>
    <row r="54" spans="1:52" hidden="1" x14ac:dyDescent="0.25">
      <c r="A54" t="e">
        <f>VLOOKUP(K54,To_IPT!S:S,1,FALSE)</f>
        <v>#N/A</v>
      </c>
      <c r="B54">
        <v>53</v>
      </c>
      <c r="C54" s="15">
        <v>41376</v>
      </c>
      <c r="D54" s="16">
        <v>2</v>
      </c>
      <c r="E54" s="17">
        <v>2</v>
      </c>
      <c r="G54">
        <v>8.4700000000000006</v>
      </c>
      <c r="H54">
        <v>21</v>
      </c>
      <c r="I54">
        <v>274.18065547561946</v>
      </c>
      <c r="J54">
        <v>9.8936001554648847</v>
      </c>
      <c r="U54">
        <v>4.4444444444444446</v>
      </c>
      <c r="V54">
        <v>2.666666666666667</v>
      </c>
      <c r="W54">
        <v>12.444444444444446</v>
      </c>
      <c r="X54">
        <v>65.777777777777786</v>
      </c>
      <c r="Y54" s="53">
        <f t="shared" si="4"/>
        <v>85.333333333333343</v>
      </c>
      <c r="Z54" s="54">
        <f t="shared" si="2"/>
        <v>0</v>
      </c>
      <c r="AA54" s="57">
        <v>32.888888888888893</v>
      </c>
      <c r="AF54" s="10">
        <v>323.5555555555556</v>
      </c>
      <c r="AG54" s="10">
        <v>0</v>
      </c>
      <c r="AH54" s="10">
        <v>0</v>
      </c>
      <c r="AJ54" s="10">
        <v>0</v>
      </c>
      <c r="AM54" s="10">
        <v>0.88888888888888884</v>
      </c>
      <c r="AN54">
        <v>0</v>
      </c>
      <c r="AO54" s="10">
        <v>0</v>
      </c>
      <c r="AP54">
        <v>1.7777777777777777</v>
      </c>
      <c r="AQ54">
        <v>1.7777777777777777</v>
      </c>
      <c r="AR54" s="10">
        <v>0.88888888888888884</v>
      </c>
      <c r="AT54" s="10">
        <v>0</v>
      </c>
      <c r="AU54" s="10">
        <v>0</v>
      </c>
      <c r="AV54">
        <v>0</v>
      </c>
      <c r="AW54" s="10">
        <v>0</v>
      </c>
      <c r="AX54">
        <v>0</v>
      </c>
      <c r="AY54">
        <v>5.3333333333333339</v>
      </c>
      <c r="AZ54">
        <v>452.44444444444446</v>
      </c>
    </row>
    <row r="55" spans="1:52" hidden="1" x14ac:dyDescent="0.25">
      <c r="A55" t="e">
        <f>VLOOKUP(K55,To_IPT!S:S,1,FALSE)</f>
        <v>#N/A</v>
      </c>
      <c r="B55">
        <v>54</v>
      </c>
      <c r="C55" s="15">
        <v>41379</v>
      </c>
      <c r="D55" s="16">
        <v>2</v>
      </c>
      <c r="E55" s="17">
        <v>2</v>
      </c>
      <c r="F55">
        <v>27.8</v>
      </c>
      <c r="G55">
        <v>8.7200000000000006</v>
      </c>
      <c r="H55">
        <v>14</v>
      </c>
      <c r="I55">
        <v>405.47561950439643</v>
      </c>
      <c r="J55">
        <v>26.557692876442715</v>
      </c>
      <c r="U55">
        <v>3.5555555555555554</v>
      </c>
      <c r="V55">
        <v>5.3333333333333339</v>
      </c>
      <c r="W55">
        <v>3.5555555555555554</v>
      </c>
      <c r="X55">
        <v>72</v>
      </c>
      <c r="Y55" s="53">
        <f t="shared" si="4"/>
        <v>84.444444444444443</v>
      </c>
      <c r="Z55" s="54">
        <f t="shared" si="2"/>
        <v>0</v>
      </c>
      <c r="AA55" s="57">
        <v>26.666666666666671</v>
      </c>
      <c r="AF55" s="10">
        <v>292.44444444444446</v>
      </c>
      <c r="AG55" s="10">
        <v>0.88888888888888884</v>
      </c>
      <c r="AH55" s="10">
        <v>0.88888888888888884</v>
      </c>
      <c r="AJ55" s="10">
        <v>0</v>
      </c>
      <c r="AM55" s="10">
        <v>24</v>
      </c>
      <c r="AN55">
        <v>0</v>
      </c>
      <c r="AO55" s="10">
        <v>0</v>
      </c>
      <c r="AP55">
        <v>0</v>
      </c>
      <c r="AQ55">
        <v>10.666666666666668</v>
      </c>
      <c r="AR55" s="10">
        <v>7.1111111111111107</v>
      </c>
      <c r="AT55" s="10">
        <v>0</v>
      </c>
      <c r="AU55" s="10">
        <v>0</v>
      </c>
      <c r="AV55">
        <v>0</v>
      </c>
      <c r="AW55" s="10">
        <v>0</v>
      </c>
      <c r="AX55">
        <v>0</v>
      </c>
      <c r="AY55">
        <v>0</v>
      </c>
      <c r="AZ55">
        <v>447.11111111111109</v>
      </c>
    </row>
    <row r="56" spans="1:52" x14ac:dyDescent="0.25">
      <c r="A56">
        <f>VLOOKUP(K56,To_IPT!S:S,1,FALSE)</f>
        <v>0.78670000000000007</v>
      </c>
      <c r="B56">
        <v>55</v>
      </c>
      <c r="C56" s="15">
        <v>41382</v>
      </c>
      <c r="D56" s="16">
        <v>2</v>
      </c>
      <c r="E56" s="17">
        <v>2</v>
      </c>
      <c r="F56">
        <v>28</v>
      </c>
      <c r="G56">
        <v>8.5399999999999991</v>
      </c>
      <c r="H56">
        <v>25</v>
      </c>
      <c r="I56">
        <v>518.78497202238202</v>
      </c>
      <c r="J56">
        <v>9.6172737134419854</v>
      </c>
      <c r="K56">
        <v>0.78670000000000007</v>
      </c>
      <c r="L56">
        <v>2.6432513648493149E-2</v>
      </c>
      <c r="M56">
        <v>0.99370000000000014</v>
      </c>
      <c r="N56">
        <v>4.2820166588497369E-2</v>
      </c>
      <c r="O56">
        <v>26.8</v>
      </c>
      <c r="P56">
        <v>3.9944405810520696</v>
      </c>
      <c r="Q56">
        <v>2.2000000000000002</v>
      </c>
      <c r="R56">
        <v>1.0327955589886446</v>
      </c>
      <c r="S56">
        <v>2</v>
      </c>
      <c r="T56">
        <v>0.81649658092772603</v>
      </c>
      <c r="U56">
        <v>3.5555555555555554</v>
      </c>
      <c r="V56">
        <v>1.7777777777777777</v>
      </c>
      <c r="W56">
        <v>7.1111111111111107</v>
      </c>
      <c r="X56">
        <v>61.333333333333343</v>
      </c>
      <c r="Y56" s="53">
        <f t="shared" si="4"/>
        <v>73.777777777777786</v>
      </c>
      <c r="Z56" s="54">
        <f t="shared" si="2"/>
        <v>0</v>
      </c>
      <c r="AA56" s="57">
        <v>21.333333333333336</v>
      </c>
      <c r="AF56" s="10">
        <v>255.11111111111114</v>
      </c>
      <c r="AG56" s="10">
        <v>0</v>
      </c>
      <c r="AH56" s="10">
        <v>0</v>
      </c>
      <c r="AJ56" s="10">
        <v>0</v>
      </c>
      <c r="AM56" s="10">
        <v>1.7777777777777777</v>
      </c>
      <c r="AN56">
        <v>0</v>
      </c>
      <c r="AO56" s="10">
        <v>0</v>
      </c>
      <c r="AP56">
        <v>0.88888888888888884</v>
      </c>
      <c r="AQ56">
        <v>12.444444444444446</v>
      </c>
      <c r="AR56" s="10">
        <v>0</v>
      </c>
      <c r="AT56" s="10">
        <v>0</v>
      </c>
      <c r="AU56" s="10">
        <v>0</v>
      </c>
      <c r="AV56">
        <v>0.88888888888888884</v>
      </c>
      <c r="AW56" s="10">
        <v>0</v>
      </c>
      <c r="AX56">
        <v>0.88888888888888884</v>
      </c>
      <c r="AY56">
        <v>0</v>
      </c>
      <c r="AZ56">
        <v>367.11111111111109</v>
      </c>
    </row>
    <row r="57" spans="1:52" hidden="1" x14ac:dyDescent="0.25">
      <c r="A57" t="e">
        <f>VLOOKUP(K57,To_IPT!S:S,1,FALSE)</f>
        <v>#N/A</v>
      </c>
      <c r="B57">
        <v>56</v>
      </c>
      <c r="C57" s="15">
        <v>41385</v>
      </c>
      <c r="D57" s="16">
        <v>2</v>
      </c>
      <c r="E57" s="17">
        <v>2</v>
      </c>
      <c r="F57">
        <v>26.7</v>
      </c>
      <c r="G57">
        <v>8.36</v>
      </c>
      <c r="H57">
        <v>24</v>
      </c>
      <c r="I57">
        <v>386.89048760991199</v>
      </c>
      <c r="J57">
        <v>4.808636856721022</v>
      </c>
      <c r="U57">
        <v>3.5555555555555554</v>
      </c>
      <c r="V57">
        <v>0</v>
      </c>
      <c r="W57">
        <v>10.666666666666668</v>
      </c>
      <c r="X57">
        <v>160</v>
      </c>
      <c r="Y57" s="53">
        <f t="shared" si="4"/>
        <v>174.2222222222222</v>
      </c>
      <c r="Z57" s="54">
        <f t="shared" si="2"/>
        <v>0</v>
      </c>
      <c r="AA57" s="57">
        <v>69.333333333333343</v>
      </c>
      <c r="AF57" s="10">
        <v>965.33333333333348</v>
      </c>
      <c r="AG57" s="10">
        <v>0</v>
      </c>
      <c r="AH57" s="10">
        <v>0</v>
      </c>
      <c r="AJ57" s="10">
        <v>0</v>
      </c>
      <c r="AM57" s="10">
        <v>0</v>
      </c>
      <c r="AN57">
        <v>0</v>
      </c>
      <c r="AO57" s="10">
        <v>0</v>
      </c>
      <c r="AP57">
        <v>0</v>
      </c>
      <c r="AQ57">
        <v>8.8888888888888893</v>
      </c>
      <c r="AR57" s="10">
        <v>3.5555555555555554</v>
      </c>
      <c r="AT57" s="10">
        <v>0</v>
      </c>
      <c r="AU57" s="10">
        <v>0</v>
      </c>
      <c r="AV57">
        <v>0</v>
      </c>
      <c r="AW57" s="10">
        <v>0</v>
      </c>
      <c r="AX57">
        <v>0</v>
      </c>
      <c r="AY57">
        <v>0</v>
      </c>
      <c r="AZ57">
        <v>1221.3333333333335</v>
      </c>
    </row>
    <row r="58" spans="1:52" hidden="1" x14ac:dyDescent="0.25">
      <c r="A58" t="e">
        <f>VLOOKUP(K58,To_IPT!S:S,1,FALSE)</f>
        <v>#N/A</v>
      </c>
      <c r="B58">
        <v>57</v>
      </c>
      <c r="C58" s="15">
        <v>41389</v>
      </c>
      <c r="D58" s="16">
        <v>2</v>
      </c>
      <c r="E58" s="17">
        <v>2</v>
      </c>
      <c r="F58">
        <v>30.7</v>
      </c>
      <c r="G58">
        <v>7.38</v>
      </c>
      <c r="H58">
        <v>20</v>
      </c>
      <c r="I58">
        <v>465.42765787370098</v>
      </c>
      <c r="J58">
        <v>12.465603656075691</v>
      </c>
      <c r="U58">
        <v>5.3333333333333339</v>
      </c>
      <c r="V58">
        <v>1.7777777777777777</v>
      </c>
      <c r="W58">
        <v>0.88888888888888884</v>
      </c>
      <c r="X58">
        <v>83.555555555555571</v>
      </c>
      <c r="Y58" s="53">
        <f t="shared" si="4"/>
        <v>91.555555555555557</v>
      </c>
      <c r="Z58" s="54">
        <f t="shared" si="2"/>
        <v>0</v>
      </c>
      <c r="AA58" s="57">
        <v>24.888888888888893</v>
      </c>
      <c r="AF58" s="10">
        <v>432.88888888888891</v>
      </c>
      <c r="AG58" s="10">
        <v>0</v>
      </c>
      <c r="AH58" s="10">
        <v>0</v>
      </c>
      <c r="AJ58" s="10">
        <v>0.88888888888888884</v>
      </c>
      <c r="AM58" s="10">
        <v>0</v>
      </c>
      <c r="AN58">
        <v>0</v>
      </c>
      <c r="AO58" s="10">
        <v>0</v>
      </c>
      <c r="AP58">
        <v>0</v>
      </c>
      <c r="AQ58">
        <v>0</v>
      </c>
      <c r="AR58" s="10">
        <v>2.666666666666667</v>
      </c>
      <c r="AT58" s="10">
        <v>0.88888888888888884</v>
      </c>
      <c r="AU58" s="10">
        <v>0</v>
      </c>
      <c r="AV58">
        <v>0</v>
      </c>
      <c r="AW58" s="10">
        <v>0</v>
      </c>
      <c r="AX58">
        <v>0</v>
      </c>
      <c r="AY58">
        <v>0</v>
      </c>
      <c r="AZ58">
        <v>553.77777777777783</v>
      </c>
    </row>
    <row r="59" spans="1:52" x14ac:dyDescent="0.25">
      <c r="A59">
        <f>VLOOKUP(K59,To_IPT!S:S,1,FALSE)</f>
        <v>0.75539999999999996</v>
      </c>
      <c r="B59">
        <v>58</v>
      </c>
      <c r="C59" s="15">
        <v>41392</v>
      </c>
      <c r="D59" s="16">
        <v>2</v>
      </c>
      <c r="E59" s="17">
        <v>2</v>
      </c>
      <c r="F59">
        <v>30.2</v>
      </c>
      <c r="G59">
        <v>6.12</v>
      </c>
      <c r="H59">
        <v>22</v>
      </c>
      <c r="I59">
        <v>315.34772182254193</v>
      </c>
      <c r="J59">
        <v>10.191846522781816</v>
      </c>
      <c r="K59">
        <v>0.75539999999999996</v>
      </c>
      <c r="L59">
        <v>2.2921120779267723E-2</v>
      </c>
      <c r="M59">
        <v>0.95190000000000019</v>
      </c>
      <c r="N59">
        <v>2.2546002355677625E-2</v>
      </c>
      <c r="O59">
        <v>25.8</v>
      </c>
      <c r="P59">
        <v>3.1902629637347792</v>
      </c>
      <c r="Q59">
        <v>1.7</v>
      </c>
      <c r="R59">
        <v>0.67494855771055307</v>
      </c>
      <c r="S59">
        <v>1.1000000000000001</v>
      </c>
      <c r="T59">
        <v>0.316227766016838</v>
      </c>
      <c r="U59">
        <v>10.666666666666668</v>
      </c>
      <c r="V59">
        <v>9.7777777777777786</v>
      </c>
      <c r="W59">
        <v>26.666666666666671</v>
      </c>
      <c r="X59">
        <v>210.66666666666669</v>
      </c>
      <c r="Y59" s="53">
        <f t="shared" si="4"/>
        <v>257.77777777777777</v>
      </c>
      <c r="Z59" s="54">
        <f t="shared" si="2"/>
        <v>0</v>
      </c>
      <c r="AA59" s="57">
        <v>12.444444444444446</v>
      </c>
      <c r="AF59" s="10">
        <v>1031.1111111111111</v>
      </c>
      <c r="AG59" s="10">
        <v>0</v>
      </c>
      <c r="AH59" s="10">
        <v>2.666666666666667</v>
      </c>
      <c r="AJ59" s="10">
        <v>0</v>
      </c>
      <c r="AM59" s="10">
        <v>0.88888888888888884</v>
      </c>
      <c r="AN59">
        <v>0</v>
      </c>
      <c r="AO59" s="10">
        <v>0</v>
      </c>
      <c r="AP59">
        <v>0</v>
      </c>
      <c r="AQ59">
        <v>0</v>
      </c>
      <c r="AR59" s="10">
        <v>1.7777777777777777</v>
      </c>
      <c r="AT59" s="10">
        <v>0</v>
      </c>
      <c r="AU59" s="10">
        <v>0</v>
      </c>
      <c r="AV59">
        <v>0</v>
      </c>
      <c r="AW59" s="10">
        <v>0</v>
      </c>
      <c r="AX59">
        <v>0</v>
      </c>
      <c r="AY59">
        <v>0</v>
      </c>
      <c r="AZ59">
        <v>1306.6666666666667</v>
      </c>
    </row>
    <row r="60" spans="1:52" x14ac:dyDescent="0.25">
      <c r="A60">
        <f>VLOOKUP(K60,To_IPT!S:S,1,FALSE)</f>
        <v>0.70179999999999998</v>
      </c>
      <c r="B60">
        <v>59</v>
      </c>
      <c r="C60" s="8">
        <v>41472</v>
      </c>
      <c r="D60" s="16">
        <v>2</v>
      </c>
      <c r="E60" s="17">
        <v>3</v>
      </c>
      <c r="F60">
        <v>31.8</v>
      </c>
      <c r="H60">
        <v>18</v>
      </c>
      <c r="I60">
        <v>331.73461231015182</v>
      </c>
      <c r="J60">
        <v>56.397419215255518</v>
      </c>
      <c r="K60">
        <v>0.70179999999999998</v>
      </c>
      <c r="L60">
        <v>1.1203174153386678E-2</v>
      </c>
      <c r="M60">
        <v>0.79789999999999994</v>
      </c>
      <c r="N60">
        <v>2.1178867874474393E-2</v>
      </c>
      <c r="O60">
        <v>9.6</v>
      </c>
      <c r="P60">
        <v>1.5776212754932302</v>
      </c>
      <c r="Q60">
        <v>1.5</v>
      </c>
      <c r="R60">
        <v>0.70710678118654757</v>
      </c>
      <c r="S60">
        <v>1.5</v>
      </c>
      <c r="T60">
        <v>0.52704627669472992</v>
      </c>
      <c r="U60">
        <v>8.8000000000000007</v>
      </c>
      <c r="V60">
        <v>3.2</v>
      </c>
      <c r="W60">
        <v>26.4</v>
      </c>
      <c r="X60">
        <v>60.8</v>
      </c>
      <c r="Y60" s="53">
        <f t="shared" si="4"/>
        <v>99.199999999999989</v>
      </c>
      <c r="Z60" s="54">
        <f t="shared" si="2"/>
        <v>0</v>
      </c>
      <c r="AA60" s="53">
        <v>40</v>
      </c>
      <c r="AF60">
        <v>425.6</v>
      </c>
      <c r="AG60">
        <v>0</v>
      </c>
      <c r="AH60">
        <v>2.4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1.6</v>
      </c>
      <c r="AQ60">
        <v>0</v>
      </c>
      <c r="AR60">
        <v>8.8000000000000007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577.6</v>
      </c>
    </row>
    <row r="61" spans="1:52" hidden="1" x14ac:dyDescent="0.25">
      <c r="A61" t="e">
        <f>VLOOKUP(K61,To_IPT!S:S,1,FALSE)</f>
        <v>#N/A</v>
      </c>
      <c r="B61">
        <v>60</v>
      </c>
      <c r="C61" s="8">
        <v>41475</v>
      </c>
      <c r="D61" s="16">
        <v>2</v>
      </c>
      <c r="E61" s="17">
        <v>3</v>
      </c>
      <c r="F61">
        <v>30.4</v>
      </c>
      <c r="H61">
        <v>20</v>
      </c>
      <c r="I61">
        <v>372.50199840127897</v>
      </c>
      <c r="J61">
        <v>13.897153198012555</v>
      </c>
      <c r="U61">
        <v>10.666666666666668</v>
      </c>
      <c r="V61">
        <v>2.666666666666667</v>
      </c>
      <c r="W61">
        <v>12.666666666666668</v>
      </c>
      <c r="X61">
        <v>27.333333333333336</v>
      </c>
      <c r="Y61" s="53">
        <f t="shared" si="4"/>
        <v>53.333333333333329</v>
      </c>
      <c r="Z61" s="54">
        <f t="shared" si="2"/>
        <v>0</v>
      </c>
      <c r="AA61" s="53">
        <v>35.333333333333336</v>
      </c>
      <c r="AF61">
        <v>208</v>
      </c>
      <c r="AG61">
        <v>0</v>
      </c>
      <c r="AH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0.66666666666666674</v>
      </c>
      <c r="AQ61">
        <v>0</v>
      </c>
      <c r="AR61">
        <v>12.666666666666668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0.66666666666666674</v>
      </c>
      <c r="AZ61">
        <v>310.66666666666669</v>
      </c>
    </row>
    <row r="62" spans="1:52" x14ac:dyDescent="0.25">
      <c r="A62">
        <f>VLOOKUP(K62,To_IPT!S:S,1,FALSE)</f>
        <v>0.72619999999999996</v>
      </c>
      <c r="B62">
        <v>61</v>
      </c>
      <c r="C62" s="8">
        <v>41478</v>
      </c>
      <c r="D62" s="16">
        <v>2</v>
      </c>
      <c r="E62" s="17">
        <v>3</v>
      </c>
      <c r="F62">
        <v>32.799999999999997</v>
      </c>
      <c r="H62">
        <v>16</v>
      </c>
      <c r="I62">
        <v>254.59632294164666</v>
      </c>
      <c r="J62">
        <v>8.1396530193510408</v>
      </c>
      <c r="K62">
        <v>0.72619999999999996</v>
      </c>
      <c r="L62">
        <v>3.1922823601095635E-2</v>
      </c>
      <c r="M62">
        <v>0.83999999999999986</v>
      </c>
      <c r="N62">
        <v>4.1659999466581311E-2</v>
      </c>
      <c r="O62">
        <v>23.5</v>
      </c>
      <c r="P62">
        <v>3.9791121287711073</v>
      </c>
      <c r="Q62">
        <v>1.2</v>
      </c>
      <c r="R62">
        <v>0.42163702135578385</v>
      </c>
      <c r="S62">
        <v>1</v>
      </c>
      <c r="T62">
        <v>0</v>
      </c>
      <c r="U62">
        <v>3.2</v>
      </c>
      <c r="V62">
        <v>0</v>
      </c>
      <c r="W62">
        <v>6.4</v>
      </c>
      <c r="X62">
        <v>19.2</v>
      </c>
      <c r="Y62" s="53">
        <f t="shared" si="4"/>
        <v>28.799999999999997</v>
      </c>
      <c r="Z62" s="54">
        <f t="shared" si="2"/>
        <v>0</v>
      </c>
      <c r="AA62" s="53">
        <v>84.8</v>
      </c>
      <c r="AF62">
        <v>867.2</v>
      </c>
      <c r="AG62">
        <v>0</v>
      </c>
      <c r="AH62">
        <v>0</v>
      </c>
      <c r="AJ62">
        <v>20.8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1.6</v>
      </c>
      <c r="AQ62">
        <v>0</v>
      </c>
      <c r="AR62">
        <v>48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1051.2</v>
      </c>
    </row>
    <row r="63" spans="1:52" hidden="1" x14ac:dyDescent="0.25">
      <c r="A63" t="e">
        <f>VLOOKUP(K63,To_IPT!S:S,1,FALSE)</f>
        <v>#N/A</v>
      </c>
      <c r="B63">
        <v>62</v>
      </c>
      <c r="C63" s="8">
        <v>41481</v>
      </c>
      <c r="D63" s="16">
        <v>2</v>
      </c>
      <c r="E63" s="17">
        <v>3</v>
      </c>
      <c r="F63">
        <v>32.200000000000003</v>
      </c>
      <c r="H63">
        <v>13</v>
      </c>
      <c r="I63">
        <v>203.23741007194243</v>
      </c>
      <c r="J63">
        <v>5.7190599605332517</v>
      </c>
      <c r="U63">
        <v>4.8</v>
      </c>
      <c r="V63">
        <v>6.4</v>
      </c>
      <c r="W63">
        <v>24</v>
      </c>
      <c r="X63">
        <v>192</v>
      </c>
      <c r="Y63" s="53">
        <f t="shared" si="4"/>
        <v>227.20000000000002</v>
      </c>
      <c r="Z63" s="54">
        <f t="shared" si="2"/>
        <v>0</v>
      </c>
      <c r="AA63" s="53">
        <v>72</v>
      </c>
      <c r="AF63">
        <v>712</v>
      </c>
      <c r="AG63">
        <v>0</v>
      </c>
      <c r="AH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16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1027.2</v>
      </c>
    </row>
    <row r="64" spans="1:52" x14ac:dyDescent="0.25">
      <c r="A64">
        <f>VLOOKUP(K64,To_IPT!S:S,1,FALSE)</f>
        <v>0.73349999999999993</v>
      </c>
      <c r="B64">
        <v>63</v>
      </c>
      <c r="C64" s="8">
        <v>41484</v>
      </c>
      <c r="D64" s="16">
        <v>2</v>
      </c>
      <c r="E64" s="17">
        <v>3</v>
      </c>
      <c r="F64">
        <v>33.200000000000003</v>
      </c>
      <c r="H64">
        <v>17</v>
      </c>
      <c r="I64">
        <v>179.05675459632292</v>
      </c>
      <c r="J64">
        <v>0.69226650981970517</v>
      </c>
      <c r="K64">
        <v>0.73349999999999993</v>
      </c>
      <c r="L64">
        <v>2.510533365199074E-2</v>
      </c>
      <c r="M64">
        <v>0.82959999999999989</v>
      </c>
      <c r="N64">
        <v>2.5992306554055551E-2</v>
      </c>
      <c r="O64">
        <v>13.5</v>
      </c>
      <c r="P64">
        <v>3.1358146203711299</v>
      </c>
      <c r="Q64">
        <v>1.4</v>
      </c>
      <c r="R64">
        <v>0.69920589878010087</v>
      </c>
      <c r="S64">
        <v>2.1</v>
      </c>
      <c r="T64">
        <v>0.56764621219754663</v>
      </c>
      <c r="U64">
        <v>11.555555555555557</v>
      </c>
      <c r="V64">
        <v>0.88888888888888884</v>
      </c>
      <c r="W64">
        <v>22.222222222222221</v>
      </c>
      <c r="X64">
        <v>83.555555555555543</v>
      </c>
      <c r="Y64" s="53">
        <f t="shared" si="4"/>
        <v>118.2222222222222</v>
      </c>
      <c r="Z64" s="54">
        <f t="shared" si="2"/>
        <v>0</v>
      </c>
      <c r="AA64" s="53">
        <v>45.333333333333329</v>
      </c>
      <c r="AF64">
        <v>474.66666666666663</v>
      </c>
      <c r="AG64">
        <v>0</v>
      </c>
      <c r="AH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1.7777777777777777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640</v>
      </c>
    </row>
    <row r="65" spans="1:52" hidden="1" x14ac:dyDescent="0.25">
      <c r="A65" t="e">
        <f>VLOOKUP(K65,To_IPT!S:S,1,FALSE)</f>
        <v>#N/A</v>
      </c>
      <c r="B65">
        <v>64</v>
      </c>
      <c r="C65" s="8">
        <v>41487</v>
      </c>
      <c r="D65" s="16">
        <v>2</v>
      </c>
      <c r="E65" s="17">
        <v>3</v>
      </c>
      <c r="F65">
        <v>31.2</v>
      </c>
      <c r="H65">
        <v>18</v>
      </c>
      <c r="I65">
        <v>193.44524380495602</v>
      </c>
      <c r="J65">
        <v>9.9840095897656358</v>
      </c>
      <c r="U65">
        <v>20.8</v>
      </c>
      <c r="V65">
        <v>9.6</v>
      </c>
      <c r="W65">
        <v>44.8</v>
      </c>
      <c r="X65">
        <v>161.6</v>
      </c>
      <c r="Y65" s="53">
        <f t="shared" si="4"/>
        <v>236.8</v>
      </c>
      <c r="Z65" s="54">
        <f t="shared" si="2"/>
        <v>0</v>
      </c>
      <c r="AA65" s="53">
        <v>51.2</v>
      </c>
      <c r="AF65">
        <v>196.8</v>
      </c>
      <c r="AG65">
        <v>0</v>
      </c>
      <c r="AH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3.2</v>
      </c>
      <c r="AQ65">
        <v>0</v>
      </c>
      <c r="AR65">
        <v>1.6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489.6</v>
      </c>
    </row>
    <row r="66" spans="1:52" hidden="1" x14ac:dyDescent="0.25">
      <c r="A66" t="e">
        <f>VLOOKUP(K66,To_IPT!S:S,1,FALSE)</f>
        <v>#N/A</v>
      </c>
      <c r="B66">
        <v>65</v>
      </c>
      <c r="C66" s="8">
        <v>41490</v>
      </c>
      <c r="D66" s="16">
        <v>2</v>
      </c>
      <c r="E66" s="17">
        <v>3</v>
      </c>
      <c r="F66">
        <v>33.1</v>
      </c>
      <c r="G66">
        <v>8.5250000000000004</v>
      </c>
      <c r="H66">
        <v>19</v>
      </c>
      <c r="I66">
        <v>232.61390887290165</v>
      </c>
      <c r="J66">
        <v>3.1723636823316248</v>
      </c>
      <c r="U66">
        <v>8</v>
      </c>
      <c r="V66">
        <v>4</v>
      </c>
      <c r="W66">
        <v>44</v>
      </c>
      <c r="X66">
        <v>108</v>
      </c>
      <c r="Y66" s="53">
        <f t="shared" ref="Y66:Y97" si="5">SUM(X66+U66+V66+W66)</f>
        <v>164</v>
      </c>
      <c r="Z66" s="54">
        <f t="shared" si="2"/>
        <v>0</v>
      </c>
      <c r="AA66" s="53">
        <v>73.333333333333329</v>
      </c>
      <c r="AF66">
        <v>506.66666666666663</v>
      </c>
      <c r="AG66">
        <v>0</v>
      </c>
      <c r="AH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744</v>
      </c>
    </row>
    <row r="67" spans="1:52" hidden="1" x14ac:dyDescent="0.25">
      <c r="A67" t="e">
        <f>VLOOKUP(K67,To_IPT!S:S,1,FALSE)</f>
        <v>#N/A</v>
      </c>
      <c r="B67">
        <v>66</v>
      </c>
      <c r="C67" s="8">
        <v>41493</v>
      </c>
      <c r="D67" s="16">
        <v>2</v>
      </c>
      <c r="E67" s="17">
        <v>3</v>
      </c>
      <c r="H67">
        <v>19</v>
      </c>
      <c r="I67">
        <v>230.88196109778838</v>
      </c>
      <c r="J67">
        <v>9.7601667505421812</v>
      </c>
      <c r="U67">
        <v>8</v>
      </c>
      <c r="V67">
        <v>1.3333333333333335</v>
      </c>
      <c r="W67">
        <v>26.666666666666664</v>
      </c>
      <c r="X67">
        <v>116</v>
      </c>
      <c r="Y67" s="53">
        <f t="shared" si="5"/>
        <v>152</v>
      </c>
      <c r="Z67" s="54">
        <f t="shared" si="2"/>
        <v>0</v>
      </c>
      <c r="AA67" s="53">
        <v>126.66666666666666</v>
      </c>
      <c r="AF67">
        <v>528</v>
      </c>
      <c r="AG67">
        <v>0</v>
      </c>
      <c r="AH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806.66666666666674</v>
      </c>
    </row>
    <row r="68" spans="1:52" x14ac:dyDescent="0.25">
      <c r="A68">
        <f>VLOOKUP(K68,To_IPT!S:S,1,FALSE)</f>
        <v>0.71619999999999995</v>
      </c>
      <c r="B68">
        <v>67</v>
      </c>
      <c r="C68" s="8">
        <v>41551</v>
      </c>
      <c r="D68" s="16">
        <v>2</v>
      </c>
      <c r="E68" s="18">
        <v>4</v>
      </c>
      <c r="F68">
        <v>30.4</v>
      </c>
      <c r="G68">
        <v>8</v>
      </c>
      <c r="H68">
        <v>12</v>
      </c>
      <c r="I68">
        <v>221.02318145483608</v>
      </c>
      <c r="J68">
        <v>11.33289119005422</v>
      </c>
      <c r="K68">
        <v>0.71619999999999995</v>
      </c>
      <c r="L68">
        <v>2.3059343731627175E-2</v>
      </c>
      <c r="M68">
        <v>0.81689999999999985</v>
      </c>
      <c r="N68">
        <v>3.0497540884471309E-2</v>
      </c>
      <c r="O68">
        <v>11.4</v>
      </c>
      <c r="P68">
        <v>1.4298407059684846</v>
      </c>
      <c r="Q68">
        <v>1</v>
      </c>
      <c r="R68">
        <v>0</v>
      </c>
      <c r="S68">
        <v>1.2</v>
      </c>
      <c r="T68">
        <v>0.42163702135578385</v>
      </c>
      <c r="U68">
        <v>6.6666666666666661</v>
      </c>
      <c r="V68">
        <v>13.333333333333332</v>
      </c>
      <c r="W68">
        <v>41.333333333333329</v>
      </c>
      <c r="X68">
        <v>112</v>
      </c>
      <c r="Y68" s="53">
        <f t="shared" si="5"/>
        <v>173.33333333333331</v>
      </c>
      <c r="Z68" s="54">
        <f t="shared" si="2"/>
        <v>109.33333333333334</v>
      </c>
      <c r="AA68" s="53">
        <f>SUM(AB68+AC68+AD68+AE68)</f>
        <v>109.33333333333334</v>
      </c>
      <c r="AB68">
        <v>2.666666666666667</v>
      </c>
      <c r="AC68">
        <v>6.6666666666666661</v>
      </c>
      <c r="AD68">
        <v>14.666666666666668</v>
      </c>
      <c r="AE68">
        <v>85.333333333333343</v>
      </c>
      <c r="AF68">
        <v>257.33333333333331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540</v>
      </c>
    </row>
    <row r="69" spans="1:52" hidden="1" x14ac:dyDescent="0.25">
      <c r="A69" t="e">
        <f>VLOOKUP(K69,To_IPT!S:S,1,FALSE)</f>
        <v>#N/A</v>
      </c>
      <c r="B69">
        <v>68</v>
      </c>
      <c r="C69" s="8">
        <v>41554</v>
      </c>
      <c r="D69" s="16">
        <v>2</v>
      </c>
      <c r="E69" s="18">
        <v>4</v>
      </c>
      <c r="F69">
        <v>28.1</v>
      </c>
      <c r="G69">
        <v>8</v>
      </c>
      <c r="H69">
        <v>16</v>
      </c>
      <c r="I69">
        <v>185.05195843325339</v>
      </c>
      <c r="J69">
        <v>2.4960023974414014</v>
      </c>
      <c r="U69">
        <v>5.9259259259259256</v>
      </c>
      <c r="V69">
        <v>8.8888888888888893</v>
      </c>
      <c r="W69">
        <v>2.2222222222222223</v>
      </c>
      <c r="X69">
        <v>44.444444444444443</v>
      </c>
      <c r="Y69" s="53">
        <f t="shared" si="5"/>
        <v>61.481481481481474</v>
      </c>
      <c r="Z69" s="54">
        <f t="shared" si="2"/>
        <v>25.185185185185187</v>
      </c>
      <c r="AA69" s="53">
        <f t="shared" ref="AA69:AA79" si="6">SUM(AB69+AC69+AD69+AE69)</f>
        <v>25.185185185185187</v>
      </c>
      <c r="AB69">
        <v>2.2222222222222223</v>
      </c>
      <c r="AC69">
        <v>6.666666666666667</v>
      </c>
      <c r="AD69">
        <v>8.1481481481481488</v>
      </c>
      <c r="AE69">
        <v>8.1481481481481488</v>
      </c>
      <c r="AF69">
        <v>264.44444444444446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0.7407407407407407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0.7407407407407407</v>
      </c>
      <c r="AZ69">
        <v>352.59259259259267</v>
      </c>
    </row>
    <row r="70" spans="1:52" x14ac:dyDescent="0.25">
      <c r="A70">
        <f>VLOOKUP(K70,To_IPT!S:S,1,FALSE)</f>
        <v>0.67849999999999999</v>
      </c>
      <c r="B70">
        <v>69</v>
      </c>
      <c r="C70" s="8">
        <v>41557</v>
      </c>
      <c r="D70" s="16">
        <v>2</v>
      </c>
      <c r="E70" s="18">
        <v>4</v>
      </c>
      <c r="F70">
        <v>29.8</v>
      </c>
      <c r="G70">
        <v>8</v>
      </c>
      <c r="H70">
        <v>16</v>
      </c>
      <c r="I70">
        <v>176.65867306155073</v>
      </c>
      <c r="J70">
        <v>3.854376802954818</v>
      </c>
      <c r="K70">
        <v>0.67849999999999999</v>
      </c>
      <c r="L70">
        <v>4.5346199154700687E-2</v>
      </c>
      <c r="M70">
        <v>0.78</v>
      </c>
      <c r="N70">
        <v>2.0472203377045466E-2</v>
      </c>
      <c r="O70">
        <v>17.5</v>
      </c>
      <c r="P70">
        <v>4.8362060428489695</v>
      </c>
      <c r="Q70">
        <v>1.2</v>
      </c>
      <c r="R70">
        <v>0.63245553203367588</v>
      </c>
      <c r="S70">
        <v>1.5</v>
      </c>
      <c r="T70">
        <v>0.70710678118654757</v>
      </c>
      <c r="U70">
        <v>10.666666666666668</v>
      </c>
      <c r="V70">
        <v>3.5555555555555554</v>
      </c>
      <c r="W70">
        <v>24.888888888888886</v>
      </c>
      <c r="X70">
        <v>43.555555555555557</v>
      </c>
      <c r="Y70" s="53">
        <f t="shared" si="5"/>
        <v>82.666666666666671</v>
      </c>
      <c r="Z70" s="54">
        <f t="shared" ref="Z70:Z119" si="7">SUM(AB70+AC70+AD70+AE70)</f>
        <v>47.111111111111107</v>
      </c>
      <c r="AA70" s="53">
        <f t="shared" si="6"/>
        <v>47.111111111111107</v>
      </c>
      <c r="AB70">
        <v>3.5555555555555554</v>
      </c>
      <c r="AC70">
        <v>2.666666666666667</v>
      </c>
      <c r="AD70">
        <v>0</v>
      </c>
      <c r="AE70">
        <v>40.888888888888886</v>
      </c>
      <c r="AF70">
        <v>272.88888888888891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1.7777777777777777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404.44444444444446</v>
      </c>
    </row>
    <row r="71" spans="1:52" hidden="1" x14ac:dyDescent="0.25">
      <c r="A71" t="e">
        <f>VLOOKUP(K71,To_IPT!S:S,1,FALSE)</f>
        <v>#N/A</v>
      </c>
      <c r="B71">
        <v>70</v>
      </c>
      <c r="C71" s="8">
        <v>41560</v>
      </c>
      <c r="D71" s="16">
        <v>2</v>
      </c>
      <c r="E71" s="18">
        <v>4</v>
      </c>
      <c r="F71">
        <v>29.9</v>
      </c>
      <c r="G71">
        <v>8.17</v>
      </c>
      <c r="H71">
        <v>15</v>
      </c>
      <c r="I71">
        <v>173.86091127098317</v>
      </c>
      <c r="J71">
        <v>4.3232029681822368</v>
      </c>
      <c r="U71">
        <v>22.4</v>
      </c>
      <c r="V71">
        <v>6.4</v>
      </c>
      <c r="W71">
        <v>33.6</v>
      </c>
      <c r="X71">
        <v>169.6</v>
      </c>
      <c r="Y71" s="53">
        <f t="shared" si="5"/>
        <v>232</v>
      </c>
      <c r="Z71" s="54">
        <f t="shared" si="7"/>
        <v>54.4</v>
      </c>
      <c r="AA71" s="53">
        <f t="shared" si="6"/>
        <v>54.4</v>
      </c>
      <c r="AB71">
        <v>8</v>
      </c>
      <c r="AC71">
        <v>4.8</v>
      </c>
      <c r="AD71">
        <v>4.8</v>
      </c>
      <c r="AE71">
        <v>36.799999999999997</v>
      </c>
      <c r="AF71">
        <v>902.4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1.6</v>
      </c>
      <c r="AP71">
        <v>1.6</v>
      </c>
      <c r="AQ71">
        <v>3.2</v>
      </c>
      <c r="AR71">
        <v>3.2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1198.3999999999999</v>
      </c>
    </row>
    <row r="72" spans="1:52" x14ac:dyDescent="0.25">
      <c r="A72">
        <f>VLOOKUP(K72,To_IPT!S:S,1,FALSE)</f>
        <v>0.7024999999999999</v>
      </c>
      <c r="B72">
        <v>71</v>
      </c>
      <c r="C72" s="8">
        <v>41563</v>
      </c>
      <c r="D72" s="16">
        <v>2</v>
      </c>
      <c r="E72" s="18">
        <v>4</v>
      </c>
      <c r="F72">
        <v>30.4</v>
      </c>
      <c r="G72">
        <v>8</v>
      </c>
      <c r="H72">
        <v>16</v>
      </c>
      <c r="I72">
        <v>157.47402078337325</v>
      </c>
      <c r="J72">
        <v>22.24966532328822</v>
      </c>
      <c r="K72">
        <v>0.7024999999999999</v>
      </c>
      <c r="L72">
        <v>3.9483470521782207E-2</v>
      </c>
      <c r="M72">
        <v>0.85129999999999995</v>
      </c>
      <c r="N72">
        <v>2.3513825720201317E-2</v>
      </c>
      <c r="O72">
        <v>16.3</v>
      </c>
      <c r="P72">
        <v>5.0343266128097444</v>
      </c>
      <c r="Q72">
        <v>1.2</v>
      </c>
      <c r="R72">
        <v>0.42163702135578385</v>
      </c>
      <c r="S72">
        <v>1.3</v>
      </c>
      <c r="T72">
        <v>0.48304589153964811</v>
      </c>
      <c r="U72">
        <v>5.3333333333333339</v>
      </c>
      <c r="V72">
        <v>6.6666666666666661</v>
      </c>
      <c r="W72">
        <v>24</v>
      </c>
      <c r="X72">
        <v>98.666666666666657</v>
      </c>
      <c r="Y72" s="53">
        <f t="shared" si="5"/>
        <v>134.66666666666666</v>
      </c>
      <c r="Z72" s="54">
        <f t="shared" si="7"/>
        <v>33.333333333333329</v>
      </c>
      <c r="AA72" s="53">
        <f t="shared" si="6"/>
        <v>33.333333333333329</v>
      </c>
      <c r="AB72">
        <v>4</v>
      </c>
      <c r="AC72">
        <v>2.666666666666667</v>
      </c>
      <c r="AD72">
        <v>4</v>
      </c>
      <c r="AE72">
        <v>22.666666666666664</v>
      </c>
      <c r="AF72">
        <v>446.66666666666663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2.666666666666667</v>
      </c>
      <c r="AR72">
        <v>5.3333333333333339</v>
      </c>
      <c r="AS72">
        <v>1.3333333333333335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624</v>
      </c>
    </row>
    <row r="73" spans="1:52" hidden="1" x14ac:dyDescent="0.25">
      <c r="A73" t="e">
        <f>VLOOKUP(K73,To_IPT!S:S,1,FALSE)</f>
        <v>#N/A</v>
      </c>
      <c r="B73">
        <v>72</v>
      </c>
      <c r="C73" s="8">
        <v>41566</v>
      </c>
      <c r="D73" s="16">
        <v>2</v>
      </c>
      <c r="E73" s="18">
        <v>4</v>
      </c>
      <c r="F73">
        <v>29.3</v>
      </c>
      <c r="G73">
        <v>8</v>
      </c>
      <c r="H73">
        <v>17</v>
      </c>
      <c r="I73">
        <v>182.2541966426858</v>
      </c>
      <c r="J73">
        <v>8.3932853717026461</v>
      </c>
      <c r="U73">
        <v>20.8</v>
      </c>
      <c r="V73">
        <v>0</v>
      </c>
      <c r="W73">
        <v>16</v>
      </c>
      <c r="X73">
        <v>75.2</v>
      </c>
      <c r="Y73" s="53">
        <f t="shared" si="5"/>
        <v>112</v>
      </c>
      <c r="Z73" s="54">
        <f t="shared" si="7"/>
        <v>94.4</v>
      </c>
      <c r="AA73" s="53">
        <f t="shared" si="6"/>
        <v>94.4</v>
      </c>
      <c r="AB73">
        <v>12.8</v>
      </c>
      <c r="AC73">
        <v>9.6</v>
      </c>
      <c r="AD73">
        <v>1.6</v>
      </c>
      <c r="AE73">
        <v>70.400000000000006</v>
      </c>
      <c r="AF73">
        <v>1068.8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1.6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1276.8</v>
      </c>
    </row>
    <row r="74" spans="1:52" hidden="1" x14ac:dyDescent="0.25">
      <c r="A74" t="e">
        <f>VLOOKUP(K74,To_IPT!S:S,1,FALSE)</f>
        <v>#N/A</v>
      </c>
      <c r="B74">
        <v>73</v>
      </c>
      <c r="C74" s="8">
        <v>41569</v>
      </c>
      <c r="D74" s="16">
        <v>2</v>
      </c>
      <c r="E74" s="18">
        <v>4</v>
      </c>
      <c r="F74">
        <v>29.2</v>
      </c>
      <c r="G74">
        <v>8</v>
      </c>
      <c r="H74">
        <v>17</v>
      </c>
      <c r="I74">
        <v>180.65547561950439</v>
      </c>
      <c r="J74">
        <v>9.6172737134419997</v>
      </c>
      <c r="U74">
        <v>9.6</v>
      </c>
      <c r="V74">
        <v>3.2</v>
      </c>
      <c r="W74">
        <v>12.8</v>
      </c>
      <c r="X74">
        <v>187.2</v>
      </c>
      <c r="Y74" s="53">
        <f t="shared" si="5"/>
        <v>212.79999999999998</v>
      </c>
      <c r="Z74" s="54">
        <f t="shared" si="7"/>
        <v>60.8</v>
      </c>
      <c r="AA74" s="53">
        <f t="shared" si="6"/>
        <v>60.8</v>
      </c>
      <c r="AB74">
        <v>6.4</v>
      </c>
      <c r="AC74">
        <v>4.8</v>
      </c>
      <c r="AD74">
        <v>11.2</v>
      </c>
      <c r="AE74">
        <v>38.4</v>
      </c>
      <c r="AF74">
        <v>632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1.6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907.19999999999993</v>
      </c>
    </row>
    <row r="75" spans="1:52" x14ac:dyDescent="0.25">
      <c r="A75">
        <f>VLOOKUP(K75,To_IPT!S:S,1,FALSE)</f>
        <v>0.82</v>
      </c>
      <c r="B75">
        <v>74</v>
      </c>
      <c r="C75" s="1">
        <v>41646</v>
      </c>
      <c r="D75" s="16">
        <v>2</v>
      </c>
      <c r="E75" s="19">
        <v>5</v>
      </c>
      <c r="F75">
        <v>20.8</v>
      </c>
      <c r="G75">
        <v>8</v>
      </c>
      <c r="H75">
        <v>25</v>
      </c>
      <c r="I75">
        <v>155.87529976019184</v>
      </c>
      <c r="J75">
        <v>14.586960504312268</v>
      </c>
      <c r="K75">
        <v>0.82</v>
      </c>
      <c r="L75">
        <v>5.0975375318764338E-2</v>
      </c>
      <c r="M75">
        <v>0.99590000000000001</v>
      </c>
      <c r="N75">
        <v>5.3982404540739007E-2</v>
      </c>
      <c r="O75">
        <v>23.6</v>
      </c>
      <c r="P75">
        <v>1.7763883459298973</v>
      </c>
      <c r="Q75">
        <v>1.2</v>
      </c>
      <c r="R75">
        <v>0.42163702135578385</v>
      </c>
      <c r="S75">
        <v>1.1000000000000001</v>
      </c>
      <c r="T75">
        <v>0.316227766016838</v>
      </c>
      <c r="U75">
        <v>25.6</v>
      </c>
      <c r="V75">
        <v>6.4</v>
      </c>
      <c r="W75">
        <v>67.2</v>
      </c>
      <c r="X75">
        <v>268.8</v>
      </c>
      <c r="Y75" s="53">
        <f t="shared" si="5"/>
        <v>368</v>
      </c>
      <c r="Z75" s="54">
        <f t="shared" si="7"/>
        <v>35.200000000000003</v>
      </c>
      <c r="AA75" s="53">
        <f t="shared" si="6"/>
        <v>35.200000000000003</v>
      </c>
      <c r="AB75">
        <v>0</v>
      </c>
      <c r="AC75">
        <v>12.8</v>
      </c>
      <c r="AD75">
        <v>6.4</v>
      </c>
      <c r="AE75">
        <v>16</v>
      </c>
      <c r="AF75">
        <v>1622.4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3.2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3.2</v>
      </c>
      <c r="AZ75">
        <v>2032</v>
      </c>
    </row>
    <row r="76" spans="1:52" x14ac:dyDescent="0.25">
      <c r="A76">
        <f>VLOOKUP(K76,To_IPT!S:S,1,FALSE)</f>
        <v>0.83460000000000001</v>
      </c>
      <c r="B76">
        <v>75</v>
      </c>
      <c r="C76" s="1">
        <v>41649</v>
      </c>
      <c r="D76" s="16">
        <v>2</v>
      </c>
      <c r="E76" s="20">
        <v>5</v>
      </c>
      <c r="F76">
        <v>20.399999999999999</v>
      </c>
      <c r="G76">
        <v>8.3000000000000007</v>
      </c>
      <c r="H76">
        <v>24</v>
      </c>
      <c r="I76">
        <v>212.23021582733807</v>
      </c>
      <c r="J76">
        <v>5.2264975342214219</v>
      </c>
      <c r="K76">
        <v>0.83460000000000001</v>
      </c>
      <c r="L76">
        <v>2.4577315647654523E-2</v>
      </c>
      <c r="M76">
        <v>0.98250000000000015</v>
      </c>
      <c r="N76">
        <v>5.5041903229367993E-2</v>
      </c>
      <c r="O76">
        <v>23.6</v>
      </c>
      <c r="P76">
        <v>1.5776212754932313</v>
      </c>
      <c r="Q76">
        <v>1</v>
      </c>
      <c r="R76">
        <v>0</v>
      </c>
      <c r="S76">
        <v>1.2</v>
      </c>
      <c r="T76">
        <v>0.42163702135578385</v>
      </c>
      <c r="U76">
        <v>41.6</v>
      </c>
      <c r="V76">
        <v>6.4</v>
      </c>
      <c r="W76">
        <v>80</v>
      </c>
      <c r="X76">
        <v>179.2</v>
      </c>
      <c r="Y76" s="53">
        <f t="shared" si="5"/>
        <v>307.2</v>
      </c>
      <c r="Z76" s="54">
        <f t="shared" si="7"/>
        <v>32</v>
      </c>
      <c r="AA76" s="53">
        <f t="shared" si="6"/>
        <v>32</v>
      </c>
      <c r="AB76">
        <v>0</v>
      </c>
      <c r="AC76">
        <v>16</v>
      </c>
      <c r="AD76">
        <v>3.2</v>
      </c>
      <c r="AE76">
        <v>12.8</v>
      </c>
      <c r="AF76">
        <v>2393.6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6.4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2739.2</v>
      </c>
    </row>
    <row r="77" spans="1:52" hidden="1" x14ac:dyDescent="0.25">
      <c r="A77" t="e">
        <f>VLOOKUP(K77,To_IPT!S:S,1,FALSE)</f>
        <v>#N/A</v>
      </c>
      <c r="B77">
        <v>76</v>
      </c>
      <c r="C77" s="1">
        <v>41652</v>
      </c>
      <c r="D77" s="16">
        <v>2</v>
      </c>
      <c r="E77" s="20">
        <v>5</v>
      </c>
      <c r="F77">
        <v>20.8</v>
      </c>
      <c r="G77">
        <v>8.32</v>
      </c>
      <c r="H77">
        <v>24</v>
      </c>
      <c r="I77">
        <v>153.47721822541965</v>
      </c>
      <c r="J77">
        <v>4.1535990589181653</v>
      </c>
      <c r="U77">
        <v>0</v>
      </c>
      <c r="V77">
        <v>0</v>
      </c>
      <c r="W77">
        <v>1.6</v>
      </c>
      <c r="X77">
        <v>124.8</v>
      </c>
      <c r="Y77" s="53">
        <f t="shared" si="5"/>
        <v>126.39999999999999</v>
      </c>
      <c r="Z77" s="54">
        <f t="shared" si="7"/>
        <v>11.2</v>
      </c>
      <c r="AA77" s="53">
        <f t="shared" si="6"/>
        <v>11.2</v>
      </c>
      <c r="AB77">
        <v>0</v>
      </c>
      <c r="AC77">
        <v>3.2</v>
      </c>
      <c r="AD77">
        <v>4.8</v>
      </c>
      <c r="AE77">
        <v>3.2</v>
      </c>
      <c r="AF77">
        <v>492.8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128</v>
      </c>
      <c r="AN77">
        <v>0</v>
      </c>
      <c r="AO77">
        <v>9.6</v>
      </c>
      <c r="AP77">
        <v>1.6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769.6</v>
      </c>
    </row>
    <row r="78" spans="1:52" hidden="1" x14ac:dyDescent="0.25">
      <c r="A78" t="e">
        <f>VLOOKUP(K78,To_IPT!S:S,1,FALSE)</f>
        <v>#N/A</v>
      </c>
      <c r="B78">
        <v>77</v>
      </c>
      <c r="C78" s="1">
        <v>41655</v>
      </c>
      <c r="D78" s="16">
        <v>2</v>
      </c>
      <c r="E78" s="20">
        <v>5</v>
      </c>
      <c r="F78">
        <v>19.600000000000001</v>
      </c>
      <c r="G78">
        <v>8.5</v>
      </c>
      <c r="H78">
        <v>22</v>
      </c>
      <c r="I78">
        <v>93.125499600319742</v>
      </c>
      <c r="J78">
        <v>4.8458655687378629</v>
      </c>
      <c r="U78">
        <v>3.2</v>
      </c>
      <c r="V78">
        <v>4.8</v>
      </c>
      <c r="W78">
        <v>22.4</v>
      </c>
      <c r="X78">
        <v>304</v>
      </c>
      <c r="Y78" s="53">
        <f t="shared" si="5"/>
        <v>334.4</v>
      </c>
      <c r="Z78" s="54">
        <f t="shared" si="7"/>
        <v>24</v>
      </c>
      <c r="AA78" s="53">
        <f t="shared" si="6"/>
        <v>24</v>
      </c>
      <c r="AB78">
        <v>1.6</v>
      </c>
      <c r="AC78">
        <v>6.4</v>
      </c>
      <c r="AD78">
        <v>3.2</v>
      </c>
      <c r="AE78">
        <v>12.8</v>
      </c>
      <c r="AF78">
        <v>462.4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153.6</v>
      </c>
      <c r="AN78">
        <v>0</v>
      </c>
      <c r="AO78">
        <v>8</v>
      </c>
      <c r="AP78">
        <v>0</v>
      </c>
      <c r="AQ78">
        <v>1.6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984</v>
      </c>
    </row>
    <row r="79" spans="1:52" hidden="1" x14ac:dyDescent="0.25">
      <c r="A79" t="e">
        <f>VLOOKUP(K79,To_IPT!S:S,1,FALSE)</f>
        <v>#N/A</v>
      </c>
      <c r="B79">
        <v>78</v>
      </c>
      <c r="C79" s="1">
        <v>41659</v>
      </c>
      <c r="D79" s="16">
        <v>2</v>
      </c>
      <c r="E79" s="20">
        <v>5</v>
      </c>
      <c r="F79">
        <v>18.100000000000001</v>
      </c>
      <c r="G79">
        <v>8.4499999999999993</v>
      </c>
      <c r="H79">
        <v>25</v>
      </c>
      <c r="I79">
        <v>137.88968824940045</v>
      </c>
      <c r="U79">
        <v>3.2</v>
      </c>
      <c r="V79">
        <v>6.4</v>
      </c>
      <c r="W79">
        <v>33.6</v>
      </c>
      <c r="X79">
        <v>217.6</v>
      </c>
      <c r="Y79" s="53">
        <f t="shared" si="5"/>
        <v>260.8</v>
      </c>
      <c r="Z79" s="54">
        <f t="shared" si="7"/>
        <v>83.2</v>
      </c>
      <c r="AA79" s="53">
        <f t="shared" si="6"/>
        <v>83.2</v>
      </c>
      <c r="AB79">
        <v>6.4</v>
      </c>
      <c r="AC79">
        <v>8</v>
      </c>
      <c r="AD79">
        <v>4.8</v>
      </c>
      <c r="AE79">
        <v>64</v>
      </c>
      <c r="AF79">
        <v>699.2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11.2</v>
      </c>
      <c r="AN79">
        <v>0</v>
      </c>
      <c r="AO79">
        <v>19.2</v>
      </c>
      <c r="AP79">
        <v>0</v>
      </c>
      <c r="AQ79">
        <v>1.6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1075.2</v>
      </c>
    </row>
    <row r="80" spans="1:52" hidden="1" x14ac:dyDescent="0.25">
      <c r="A80" t="e">
        <f>VLOOKUP(K80,To_IPT!S:S,1,FALSE)</f>
        <v>#N/A</v>
      </c>
      <c r="B80">
        <v>79</v>
      </c>
      <c r="C80" s="8">
        <v>41079</v>
      </c>
      <c r="D80" s="16">
        <v>3</v>
      </c>
      <c r="E80" s="16">
        <v>1</v>
      </c>
      <c r="F80">
        <v>29.7</v>
      </c>
      <c r="G80">
        <v>8.58</v>
      </c>
      <c r="H80">
        <v>15</v>
      </c>
      <c r="I80">
        <v>152.51798561151077</v>
      </c>
      <c r="J80">
        <v>9.6178654316395722</v>
      </c>
      <c r="U80">
        <v>0.78595034966314092</v>
      </c>
      <c r="V80">
        <v>0</v>
      </c>
      <c r="W80">
        <v>2.8818179487648501</v>
      </c>
      <c r="X80">
        <v>4.1917351982034177</v>
      </c>
      <c r="Y80" s="53">
        <f t="shared" si="5"/>
        <v>7.8595034966314081</v>
      </c>
      <c r="Z80" s="54">
        <f t="shared" si="7"/>
        <v>0</v>
      </c>
      <c r="AA80" s="56">
        <v>11.658263520003256</v>
      </c>
      <c r="AF80">
        <v>45.716112005406032</v>
      </c>
      <c r="AK80">
        <v>0</v>
      </c>
      <c r="AM80" s="9">
        <v>0</v>
      </c>
      <c r="AO80">
        <v>0</v>
      </c>
      <c r="AQ80" s="9">
        <v>0</v>
      </c>
      <c r="AR80">
        <v>0</v>
      </c>
      <c r="AT80">
        <v>0</v>
      </c>
      <c r="AU80">
        <v>0.2619834498877136</v>
      </c>
      <c r="AV80">
        <v>0</v>
      </c>
      <c r="AW80">
        <v>0</v>
      </c>
      <c r="AX80">
        <v>0</v>
      </c>
      <c r="AZ80" s="9">
        <f>SUM(AB80:AY80)</f>
        <v>45.978095455293747</v>
      </c>
    </row>
    <row r="81" spans="1:52" hidden="1" x14ac:dyDescent="0.25">
      <c r="A81" t="e">
        <f>VLOOKUP(K81,To_IPT!S:S,1,FALSE)</f>
        <v>#N/A</v>
      </c>
      <c r="B81">
        <v>80</v>
      </c>
      <c r="C81" s="8">
        <v>41081</v>
      </c>
      <c r="D81" s="16">
        <v>3</v>
      </c>
      <c r="E81" s="16">
        <v>1</v>
      </c>
      <c r="F81">
        <v>26.7</v>
      </c>
      <c r="G81">
        <v>8.36</v>
      </c>
      <c r="H81">
        <v>12</v>
      </c>
      <c r="I81">
        <v>108.51318944844122</v>
      </c>
      <c r="J81">
        <v>8.7085365985215404</v>
      </c>
      <c r="U81">
        <v>3.8315079546078117</v>
      </c>
      <c r="V81">
        <v>2.9473138112367785</v>
      </c>
      <c r="W81">
        <v>5.0104334791025229</v>
      </c>
      <c r="X81">
        <v>16.504957342925959</v>
      </c>
      <c r="Y81" s="53">
        <f t="shared" si="5"/>
        <v>28.294212587873073</v>
      </c>
      <c r="Z81" s="54">
        <f t="shared" si="7"/>
        <v>0</v>
      </c>
      <c r="AA81" s="56">
        <v>43.030781644056965</v>
      </c>
      <c r="AF81">
        <v>90.482534004969096</v>
      </c>
      <c r="AK81">
        <v>0</v>
      </c>
      <c r="AM81" s="9">
        <v>0</v>
      </c>
      <c r="AO81">
        <v>0.88419414337103353</v>
      </c>
      <c r="AQ81" s="9">
        <v>0</v>
      </c>
      <c r="AR81">
        <v>0</v>
      </c>
      <c r="AT81">
        <v>0.29473138112367786</v>
      </c>
      <c r="AU81">
        <v>0</v>
      </c>
      <c r="AV81">
        <v>0</v>
      </c>
      <c r="AW81">
        <v>0</v>
      </c>
      <c r="AX81">
        <v>0</v>
      </c>
      <c r="AZ81" s="9">
        <f t="shared" ref="AZ81:AZ92" si="8">SUM(AB81:AY81)</f>
        <v>91.661459529463812</v>
      </c>
    </row>
    <row r="82" spans="1:52" x14ac:dyDescent="0.25">
      <c r="A82">
        <f>VLOOKUP(K82,To_IPT!S:S,1,FALSE)</f>
        <v>0.74099999999999999</v>
      </c>
      <c r="B82">
        <v>81</v>
      </c>
      <c r="C82" s="8">
        <v>41083</v>
      </c>
      <c r="D82" s="16">
        <v>3</v>
      </c>
      <c r="E82" s="16">
        <v>1</v>
      </c>
      <c r="F82">
        <v>28.5</v>
      </c>
      <c r="G82">
        <v>8.89</v>
      </c>
      <c r="H82">
        <v>15</v>
      </c>
      <c r="I82">
        <v>163.26938449240606</v>
      </c>
      <c r="J82">
        <v>6.4104775908654945</v>
      </c>
      <c r="K82">
        <v>0.74099999999999999</v>
      </c>
      <c r="L82">
        <v>4.4504681401698234E-2</v>
      </c>
      <c r="M82">
        <v>0.90780000000000016</v>
      </c>
      <c r="N82">
        <v>5.590627076733979E-2</v>
      </c>
      <c r="O82">
        <v>23.3</v>
      </c>
      <c r="P82">
        <v>2.9078437983419256</v>
      </c>
      <c r="Q82">
        <v>1.1000000000000001</v>
      </c>
      <c r="R82">
        <v>0.316227766016838</v>
      </c>
      <c r="S82">
        <v>1.3</v>
      </c>
      <c r="T82">
        <v>0.48304589153964811</v>
      </c>
      <c r="U82">
        <v>13.623139394161107</v>
      </c>
      <c r="V82">
        <v>1.5719006993262818</v>
      </c>
      <c r="W82">
        <v>7.859503496631409</v>
      </c>
      <c r="X82">
        <v>56.064458275970715</v>
      </c>
      <c r="Y82" s="53">
        <f t="shared" si="5"/>
        <v>79.119001866089505</v>
      </c>
      <c r="Z82" s="54">
        <f t="shared" si="7"/>
        <v>0</v>
      </c>
      <c r="AA82" s="56">
        <v>23.578510489894228</v>
      </c>
      <c r="AF82">
        <v>161.90577203060701</v>
      </c>
      <c r="AK82">
        <v>0</v>
      </c>
      <c r="AM82" s="9">
        <v>0</v>
      </c>
      <c r="AO82">
        <v>0</v>
      </c>
      <c r="AQ82" s="9">
        <v>0</v>
      </c>
      <c r="AR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Z82" s="9">
        <f t="shared" si="8"/>
        <v>161.90577203060701</v>
      </c>
    </row>
    <row r="83" spans="1:52" hidden="1" x14ac:dyDescent="0.25">
      <c r="A83" t="e">
        <f>VLOOKUP(K83,To_IPT!S:S,1,FALSE)</f>
        <v>#N/A</v>
      </c>
      <c r="B83">
        <v>82</v>
      </c>
      <c r="C83" s="8">
        <v>41085</v>
      </c>
      <c r="D83" s="16">
        <v>3</v>
      </c>
      <c r="E83" s="16">
        <v>1</v>
      </c>
      <c r="F83">
        <v>32</v>
      </c>
      <c r="G83">
        <v>8.85</v>
      </c>
      <c r="H83">
        <v>10</v>
      </c>
      <c r="I83">
        <v>96.989075406341598</v>
      </c>
      <c r="J83">
        <v>10.874926904952051</v>
      </c>
      <c r="U83">
        <v>2.1332938062285254</v>
      </c>
      <c r="V83">
        <v>0.33683586414134614</v>
      </c>
      <c r="W83">
        <v>0.56139310690224353</v>
      </c>
      <c r="X83">
        <v>8.9822897104358965</v>
      </c>
      <c r="Y83" s="53">
        <f t="shared" si="5"/>
        <v>12.013812487708012</v>
      </c>
      <c r="Z83" s="54">
        <f t="shared" si="7"/>
        <v>0</v>
      </c>
      <c r="AA83" s="56">
        <v>6.2876027973051274</v>
      </c>
      <c r="AF83">
        <v>55.914753447463454</v>
      </c>
      <c r="AK83">
        <v>0</v>
      </c>
      <c r="AM83" s="9">
        <v>0</v>
      </c>
      <c r="AO83">
        <v>0</v>
      </c>
      <c r="AQ83" s="9">
        <v>0</v>
      </c>
      <c r="AR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Z83" s="9">
        <f t="shared" si="8"/>
        <v>55.914753447463454</v>
      </c>
    </row>
    <row r="84" spans="1:52" hidden="1" x14ac:dyDescent="0.25">
      <c r="A84" t="e">
        <f>VLOOKUP(K84,To_IPT!S:S,1,FALSE)</f>
        <v>#N/A</v>
      </c>
      <c r="B84">
        <v>83</v>
      </c>
      <c r="C84" s="8">
        <v>41087</v>
      </c>
      <c r="D84" s="16">
        <v>3</v>
      </c>
      <c r="E84" s="16">
        <v>1</v>
      </c>
      <c r="F84">
        <v>31.6</v>
      </c>
      <c r="G84">
        <v>8.6</v>
      </c>
      <c r="H84">
        <v>10</v>
      </c>
      <c r="I84">
        <v>48.760991207034373</v>
      </c>
      <c r="J84">
        <v>2.2253254847442108</v>
      </c>
      <c r="U84">
        <v>0.39297517483157046</v>
      </c>
      <c r="V84">
        <v>0.13099172494385683</v>
      </c>
      <c r="W84">
        <v>0.52396689977542732</v>
      </c>
      <c r="X84">
        <v>5.2396689977542721</v>
      </c>
      <c r="Y84" s="53">
        <f t="shared" si="5"/>
        <v>6.2876027973051265</v>
      </c>
      <c r="Z84" s="54">
        <f t="shared" si="7"/>
        <v>0</v>
      </c>
      <c r="AA84" s="56">
        <v>1.0479337995508546</v>
      </c>
      <c r="AF84">
        <v>51.741731352823443</v>
      </c>
      <c r="AK84">
        <v>0</v>
      </c>
      <c r="AM84" s="9">
        <v>0</v>
      </c>
      <c r="AO84">
        <v>0</v>
      </c>
      <c r="AQ84" s="9">
        <v>0</v>
      </c>
      <c r="AR84">
        <v>34.319831935290487</v>
      </c>
      <c r="AT84">
        <v>0</v>
      </c>
      <c r="AU84">
        <v>0</v>
      </c>
      <c r="AV84">
        <v>0</v>
      </c>
      <c r="AW84">
        <v>0</v>
      </c>
      <c r="AX84">
        <v>0</v>
      </c>
      <c r="AZ84" s="9">
        <f t="shared" si="8"/>
        <v>86.061563288113931</v>
      </c>
    </row>
    <row r="85" spans="1:52" x14ac:dyDescent="0.25">
      <c r="A85">
        <f>VLOOKUP(K85,To_IPT!S:S,1,FALSE)</f>
        <v>0.74850000000000005</v>
      </c>
      <c r="B85">
        <v>84</v>
      </c>
      <c r="C85" s="8">
        <v>41089</v>
      </c>
      <c r="D85" s="16">
        <v>3</v>
      </c>
      <c r="E85" s="16">
        <v>1</v>
      </c>
      <c r="F85">
        <v>30.7</v>
      </c>
      <c r="G85">
        <v>8.65</v>
      </c>
      <c r="H85">
        <v>10</v>
      </c>
      <c r="I85">
        <v>86.464162003730351</v>
      </c>
      <c r="J85">
        <v>3.6266074044274488</v>
      </c>
      <c r="K85">
        <v>0.74850000000000005</v>
      </c>
      <c r="L85">
        <v>1.8173546098045321E-2</v>
      </c>
      <c r="M85">
        <v>0.92780000000000007</v>
      </c>
      <c r="N85">
        <v>3.4720471066952856E-2</v>
      </c>
      <c r="O85">
        <v>13.6</v>
      </c>
      <c r="P85">
        <v>1.429840705968481</v>
      </c>
      <c r="Q85">
        <v>1.2</v>
      </c>
      <c r="R85">
        <v>0.42163702135578385</v>
      </c>
      <c r="S85">
        <v>1.1000000000000001</v>
      </c>
      <c r="T85">
        <v>0.316227766016838</v>
      </c>
      <c r="U85">
        <v>21.456444545803741</v>
      </c>
      <c r="V85">
        <v>4.715702097978844</v>
      </c>
      <c r="W85">
        <v>27.115287063378357</v>
      </c>
      <c r="X85">
        <v>73.800737833368913</v>
      </c>
      <c r="Y85" s="53">
        <f t="shared" si="5"/>
        <v>127.08817154052987</v>
      </c>
      <c r="Z85" s="54">
        <f t="shared" si="7"/>
        <v>0</v>
      </c>
      <c r="AA85" s="56">
        <v>24.285865804591047</v>
      </c>
      <c r="AF85">
        <v>49.279086923878921</v>
      </c>
      <c r="AK85">
        <v>0</v>
      </c>
      <c r="AM85" s="9">
        <v>0</v>
      </c>
      <c r="AO85">
        <v>0</v>
      </c>
      <c r="AQ85" s="9">
        <v>0.94314041959576889</v>
      </c>
      <c r="AR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Z85" s="9">
        <f t="shared" si="8"/>
        <v>50.222227343474692</v>
      </c>
    </row>
    <row r="86" spans="1:52" hidden="1" x14ac:dyDescent="0.25">
      <c r="A86" t="e">
        <f>VLOOKUP(K86,To_IPT!S:S,1,FALSE)</f>
        <v>#N/A</v>
      </c>
      <c r="B86">
        <v>85</v>
      </c>
      <c r="C86" s="8">
        <v>41091</v>
      </c>
      <c r="D86" s="16">
        <v>3</v>
      </c>
      <c r="E86" s="16">
        <v>1</v>
      </c>
      <c r="F86">
        <v>30.6</v>
      </c>
      <c r="G86">
        <v>8.7100000000000009</v>
      </c>
      <c r="H86">
        <v>15</v>
      </c>
      <c r="I86">
        <v>50.892619237942974</v>
      </c>
      <c r="J86">
        <v>10.614753150568696</v>
      </c>
      <c r="U86">
        <v>2.0210151848480762</v>
      </c>
      <c r="V86">
        <v>0.14435822748914831</v>
      </c>
      <c r="W86">
        <v>6.063045554544229</v>
      </c>
      <c r="X86">
        <v>6.9773143286421684</v>
      </c>
      <c r="Y86" s="53">
        <f t="shared" si="5"/>
        <v>15.205733295523622</v>
      </c>
      <c r="Z86" s="54">
        <f t="shared" si="7"/>
        <v>0</v>
      </c>
      <c r="AA86" s="56">
        <v>1.3473434565653843</v>
      </c>
      <c r="AF86">
        <v>11.259941744153569</v>
      </c>
      <c r="AK86">
        <v>0</v>
      </c>
      <c r="AM86" s="9">
        <v>0</v>
      </c>
      <c r="AO86">
        <v>0</v>
      </c>
      <c r="AQ86" s="9">
        <v>0.14435822748914831</v>
      </c>
      <c r="AR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Z86" s="9">
        <f t="shared" si="8"/>
        <v>11.404299971642716</v>
      </c>
    </row>
    <row r="87" spans="1:52" hidden="1" x14ac:dyDescent="0.25">
      <c r="A87" t="e">
        <f>VLOOKUP(K87,To_IPT!S:S,1,FALSE)</f>
        <v>#N/A</v>
      </c>
      <c r="B87">
        <v>86</v>
      </c>
      <c r="C87" s="8">
        <v>41093</v>
      </c>
      <c r="D87" s="16">
        <v>3</v>
      </c>
      <c r="E87" s="16">
        <v>1</v>
      </c>
      <c r="F87">
        <v>30.8</v>
      </c>
      <c r="G87">
        <v>8.44</v>
      </c>
      <c r="H87">
        <v>10</v>
      </c>
      <c r="I87">
        <v>53.423927524646949</v>
      </c>
      <c r="J87">
        <v>4.6667412438414546</v>
      </c>
      <c r="U87">
        <v>50.300822378441019</v>
      </c>
      <c r="V87">
        <v>78.595034966314088</v>
      </c>
      <c r="W87">
        <v>119.46445314879742</v>
      </c>
      <c r="X87">
        <v>147.75866573667048</v>
      </c>
      <c r="Y87" s="53">
        <f t="shared" si="5"/>
        <v>396.11897623022298</v>
      </c>
      <c r="Z87" s="54">
        <f t="shared" si="7"/>
        <v>0</v>
      </c>
      <c r="AA87" s="56">
        <v>5.2396689977542721</v>
      </c>
      <c r="AF87">
        <v>38.773550583381613</v>
      </c>
      <c r="AK87">
        <v>0</v>
      </c>
      <c r="AM87" s="9">
        <v>0</v>
      </c>
      <c r="AO87">
        <v>0</v>
      </c>
      <c r="AQ87" s="9">
        <v>5.2396689977542721</v>
      </c>
      <c r="AR87">
        <v>4.1917351982034186</v>
      </c>
      <c r="AT87">
        <v>0</v>
      </c>
      <c r="AU87">
        <v>0</v>
      </c>
      <c r="AV87">
        <v>0</v>
      </c>
      <c r="AW87">
        <v>0</v>
      </c>
      <c r="AX87">
        <v>1.0479337995508546</v>
      </c>
      <c r="AZ87" s="9">
        <f t="shared" si="8"/>
        <v>49.252888578890158</v>
      </c>
    </row>
    <row r="88" spans="1:52" x14ac:dyDescent="0.25">
      <c r="A88">
        <f>VLOOKUP(K88,To_IPT!S:S,1,FALSE)</f>
        <v>0.71620000000000006</v>
      </c>
      <c r="B88">
        <v>87</v>
      </c>
      <c r="C88" s="8">
        <v>41095</v>
      </c>
      <c r="D88" s="16">
        <v>3</v>
      </c>
      <c r="E88" s="16">
        <v>1</v>
      </c>
      <c r="F88">
        <v>31.3</v>
      </c>
      <c r="G88">
        <v>8.7200000000000006</v>
      </c>
      <c r="H88">
        <v>10</v>
      </c>
      <c r="I88">
        <v>59.952038369304546</v>
      </c>
      <c r="J88">
        <v>1.5861818411658217</v>
      </c>
      <c r="K88">
        <v>0.71620000000000006</v>
      </c>
      <c r="L88">
        <v>3.0817743806666527E-2</v>
      </c>
      <c r="M88">
        <v>0.84789999999999988</v>
      </c>
      <c r="N88">
        <v>3.0417283098776452E-2</v>
      </c>
      <c r="O88">
        <v>13.7</v>
      </c>
      <c r="P88">
        <v>1.828782229912691</v>
      </c>
      <c r="Q88">
        <v>1.6</v>
      </c>
      <c r="R88">
        <v>0.8432740427115677</v>
      </c>
      <c r="S88">
        <v>2.1</v>
      </c>
      <c r="T88">
        <v>0.56764621219754663</v>
      </c>
      <c r="U88">
        <v>37.725616783830766</v>
      </c>
      <c r="V88">
        <v>64.447928672377557</v>
      </c>
      <c r="W88">
        <v>77.547101166763227</v>
      </c>
      <c r="X88">
        <v>73.355365968559823</v>
      </c>
      <c r="Y88" s="53">
        <f t="shared" si="5"/>
        <v>253.07601259153137</v>
      </c>
      <c r="Z88" s="54">
        <f t="shared" si="7"/>
        <v>0</v>
      </c>
      <c r="AA88" s="56">
        <v>2.619834498877136</v>
      </c>
      <c r="AF88">
        <v>89.074372961822633</v>
      </c>
      <c r="AK88">
        <v>0.52396689977542732</v>
      </c>
      <c r="AM88" s="9">
        <v>0.52396689977542732</v>
      </c>
      <c r="AO88">
        <v>0</v>
      </c>
      <c r="AQ88" s="9">
        <v>1.5719006993262818</v>
      </c>
      <c r="AR88">
        <v>1.0479337995508546</v>
      </c>
      <c r="AT88">
        <v>0</v>
      </c>
      <c r="AU88">
        <v>0</v>
      </c>
      <c r="AV88">
        <v>0</v>
      </c>
      <c r="AW88">
        <v>0</v>
      </c>
      <c r="AX88">
        <v>0</v>
      </c>
      <c r="AZ88" s="9">
        <f t="shared" si="8"/>
        <v>92.742141260250634</v>
      </c>
    </row>
    <row r="89" spans="1:52" hidden="1" x14ac:dyDescent="0.25">
      <c r="A89" t="e">
        <f>VLOOKUP(K89,To_IPT!S:S,1,FALSE)</f>
        <v>#N/A</v>
      </c>
      <c r="B89">
        <v>88</v>
      </c>
      <c r="C89" s="8">
        <v>41097</v>
      </c>
      <c r="D89" s="16">
        <v>3</v>
      </c>
      <c r="E89" s="16">
        <v>1</v>
      </c>
      <c r="F89">
        <v>31.4</v>
      </c>
      <c r="G89">
        <v>8.7100000000000009</v>
      </c>
      <c r="H89">
        <v>16</v>
      </c>
      <c r="I89">
        <v>57.753796962430044</v>
      </c>
      <c r="J89">
        <v>4.5394950805757626</v>
      </c>
      <c r="U89">
        <v>4.4537186480911313</v>
      </c>
      <c r="V89">
        <v>7.5975200467436954</v>
      </c>
      <c r="W89">
        <v>10.479337995508544</v>
      </c>
      <c r="X89">
        <v>34.843798835065911</v>
      </c>
      <c r="Y89" s="53">
        <f t="shared" si="5"/>
        <v>57.374375525409285</v>
      </c>
      <c r="Z89" s="54">
        <f t="shared" si="7"/>
        <v>0</v>
      </c>
      <c r="AA89" s="56">
        <v>0.26198344988771366</v>
      </c>
      <c r="AF89">
        <v>19.124791841803095</v>
      </c>
      <c r="AK89">
        <v>0</v>
      </c>
      <c r="AM89" s="9">
        <v>0</v>
      </c>
      <c r="AO89">
        <v>0</v>
      </c>
      <c r="AQ89" s="9">
        <v>0</v>
      </c>
      <c r="AR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Z89" s="9">
        <f t="shared" si="8"/>
        <v>19.124791841803095</v>
      </c>
    </row>
    <row r="90" spans="1:52" hidden="1" x14ac:dyDescent="0.25">
      <c r="A90" t="e">
        <f>VLOOKUP(K90,To_IPT!S:S,1,FALSE)</f>
        <v>#N/A</v>
      </c>
      <c r="B90">
        <v>89</v>
      </c>
      <c r="C90" s="8">
        <v>41099</v>
      </c>
      <c r="D90" s="16">
        <v>3</v>
      </c>
      <c r="E90" s="16">
        <v>1</v>
      </c>
      <c r="F90">
        <v>31.5</v>
      </c>
      <c r="G90">
        <v>8.57</v>
      </c>
      <c r="H90">
        <v>12</v>
      </c>
      <c r="I90">
        <v>89.528377298161487</v>
      </c>
      <c r="J90">
        <v>2.7690660392787838</v>
      </c>
      <c r="U90">
        <v>34.581815385178203</v>
      </c>
      <c r="V90">
        <v>14.933056643599677</v>
      </c>
      <c r="W90">
        <v>46.371070630125317</v>
      </c>
      <c r="X90">
        <v>61.304127273724987</v>
      </c>
      <c r="Y90" s="53">
        <f t="shared" si="5"/>
        <v>157.19006993262821</v>
      </c>
      <c r="Z90" s="54">
        <f t="shared" si="7"/>
        <v>0</v>
      </c>
      <c r="AA90" s="56">
        <v>7.0735531469682682</v>
      </c>
      <c r="AF90">
        <v>198.05948811511149</v>
      </c>
      <c r="AK90">
        <v>0</v>
      </c>
      <c r="AM90" s="9">
        <v>0</v>
      </c>
      <c r="AO90">
        <v>0</v>
      </c>
      <c r="AQ90" s="9">
        <v>0.78595034966314092</v>
      </c>
      <c r="AR90">
        <v>2.3578510489894229</v>
      </c>
      <c r="AT90">
        <v>0</v>
      </c>
      <c r="AU90">
        <v>0</v>
      </c>
      <c r="AV90">
        <v>0</v>
      </c>
      <c r="AW90">
        <v>0</v>
      </c>
      <c r="AX90">
        <v>0</v>
      </c>
      <c r="AZ90" s="9">
        <f t="shared" si="8"/>
        <v>201.20328951376408</v>
      </c>
    </row>
    <row r="91" spans="1:52" x14ac:dyDescent="0.25">
      <c r="A91">
        <f>VLOOKUP(K91,To_IPT!S:S,1,FALSE)</f>
        <v>0.72520000000000007</v>
      </c>
      <c r="B91">
        <v>90</v>
      </c>
      <c r="C91" s="8">
        <v>41101</v>
      </c>
      <c r="D91" s="16">
        <v>3</v>
      </c>
      <c r="E91" s="16">
        <v>1</v>
      </c>
      <c r="F91">
        <v>31.5</v>
      </c>
      <c r="G91">
        <v>8.5500000000000007</v>
      </c>
      <c r="H91">
        <v>13</v>
      </c>
      <c r="I91">
        <v>94.59099387156941</v>
      </c>
      <c r="J91">
        <v>1.5131650268585835</v>
      </c>
      <c r="K91">
        <v>0.72520000000000007</v>
      </c>
      <c r="L91">
        <v>4.4085270908900069E-2</v>
      </c>
      <c r="M91">
        <v>0.86769999999999992</v>
      </c>
      <c r="N91">
        <v>3.2400445813119468E-2</v>
      </c>
      <c r="O91">
        <v>16.899999999999999</v>
      </c>
      <c r="P91">
        <v>1.7288403306519922</v>
      </c>
      <c r="Q91">
        <v>1.6</v>
      </c>
      <c r="R91">
        <v>0.51639777949432208</v>
      </c>
      <c r="S91">
        <v>1.7</v>
      </c>
      <c r="T91">
        <v>0.8232726023485647</v>
      </c>
      <c r="U91">
        <v>13.361155944273394</v>
      </c>
      <c r="V91">
        <v>3.1438013986525637</v>
      </c>
      <c r="W91">
        <v>18.469833217083814</v>
      </c>
      <c r="X91">
        <v>39.297517483157044</v>
      </c>
      <c r="Y91" s="53">
        <f t="shared" si="5"/>
        <v>74.272308043166817</v>
      </c>
      <c r="Z91" s="54">
        <f t="shared" si="7"/>
        <v>0</v>
      </c>
      <c r="AA91" s="56">
        <v>2.3578510489894229</v>
      </c>
      <c r="AF91">
        <v>95.099992309240051</v>
      </c>
      <c r="AK91">
        <v>0</v>
      </c>
      <c r="AM91" s="9">
        <v>0</v>
      </c>
      <c r="AO91">
        <v>0</v>
      </c>
      <c r="AQ91" s="9">
        <v>0</v>
      </c>
      <c r="AR91">
        <v>0.39297517483157046</v>
      </c>
      <c r="AT91">
        <v>0</v>
      </c>
      <c r="AU91">
        <v>0</v>
      </c>
      <c r="AV91">
        <v>0</v>
      </c>
      <c r="AW91">
        <v>0</v>
      </c>
      <c r="AX91">
        <v>0</v>
      </c>
      <c r="AZ91" s="9">
        <f t="shared" si="8"/>
        <v>95.492967484071627</v>
      </c>
    </row>
    <row r="92" spans="1:52" hidden="1" x14ac:dyDescent="0.25">
      <c r="A92" t="e">
        <f>VLOOKUP(K92,To_IPT!S:S,1,FALSE)</f>
        <v>#N/A</v>
      </c>
      <c r="B92">
        <v>91</v>
      </c>
      <c r="C92" s="8">
        <v>41103</v>
      </c>
      <c r="D92" s="16">
        <v>3</v>
      </c>
      <c r="E92" s="16">
        <v>1</v>
      </c>
      <c r="F92">
        <v>31.3</v>
      </c>
      <c r="G92">
        <v>8.65</v>
      </c>
      <c r="H92">
        <v>11</v>
      </c>
      <c r="I92">
        <v>24.980015987210226</v>
      </c>
      <c r="J92">
        <v>0.34613325490985258</v>
      </c>
      <c r="U92">
        <v>1.309917249438568</v>
      </c>
      <c r="V92">
        <v>0.39297517483157046</v>
      </c>
      <c r="W92">
        <v>4.4537186480911313</v>
      </c>
      <c r="X92">
        <v>12.706197319554112</v>
      </c>
      <c r="Y92" s="53">
        <f t="shared" si="5"/>
        <v>18.862808391915383</v>
      </c>
      <c r="Z92" s="54">
        <f t="shared" si="7"/>
        <v>0</v>
      </c>
      <c r="AA92" s="56">
        <v>0.13099172494385683</v>
      </c>
      <c r="AF92">
        <v>51.479747902935728</v>
      </c>
      <c r="AK92">
        <v>0</v>
      </c>
      <c r="AM92" s="9">
        <v>0</v>
      </c>
      <c r="AO92">
        <v>0</v>
      </c>
      <c r="AQ92" s="9">
        <v>0</v>
      </c>
      <c r="AR92">
        <v>2.4888427739332797</v>
      </c>
      <c r="AT92">
        <v>0.26198344988771366</v>
      </c>
      <c r="AU92">
        <v>0</v>
      </c>
      <c r="AV92">
        <v>0</v>
      </c>
      <c r="AW92">
        <v>0</v>
      </c>
      <c r="AX92">
        <v>0</v>
      </c>
      <c r="AZ92" s="9">
        <f t="shared" si="8"/>
        <v>54.230574126756721</v>
      </c>
    </row>
    <row r="93" spans="1:52" x14ac:dyDescent="0.25">
      <c r="A93">
        <f>VLOOKUP(K93,To_IPT!S:S,1,FALSE)</f>
        <v>0.76</v>
      </c>
      <c r="B93">
        <v>92</v>
      </c>
      <c r="C93" s="15">
        <v>41373</v>
      </c>
      <c r="D93" s="16">
        <v>3</v>
      </c>
      <c r="E93" s="17">
        <v>2</v>
      </c>
      <c r="F93">
        <v>26.1</v>
      </c>
      <c r="G93">
        <v>8.58</v>
      </c>
      <c r="H93">
        <v>16</v>
      </c>
      <c r="I93">
        <v>277.57793764988008</v>
      </c>
      <c r="J93">
        <v>26.784541850945619</v>
      </c>
      <c r="K93">
        <v>0.76</v>
      </c>
      <c r="L93">
        <v>3.8017539811688678E-2</v>
      </c>
      <c r="M93">
        <v>0.90169999999999995</v>
      </c>
      <c r="N93">
        <v>5.1991559143982423E-2</v>
      </c>
      <c r="O93">
        <v>24.4</v>
      </c>
      <c r="P93">
        <v>5.6213877290220751</v>
      </c>
      <c r="Q93">
        <v>1.2</v>
      </c>
      <c r="R93">
        <v>0.42163702135578385</v>
      </c>
      <c r="S93">
        <v>1.3</v>
      </c>
      <c r="T93">
        <v>0.48304589153964811</v>
      </c>
      <c r="U93" s="10">
        <v>4.4444444444444446</v>
      </c>
      <c r="V93" s="10">
        <v>4.4444444444444446</v>
      </c>
      <c r="W93" s="10">
        <v>21.333333333333336</v>
      </c>
      <c r="X93" s="10">
        <v>27.555555555555557</v>
      </c>
      <c r="Y93" s="53">
        <f t="shared" si="5"/>
        <v>57.777777777777779</v>
      </c>
      <c r="Z93" s="54">
        <f t="shared" si="7"/>
        <v>0</v>
      </c>
      <c r="AA93" s="57">
        <v>21.333333333333336</v>
      </c>
      <c r="AF93" s="10">
        <v>559.1111111111112</v>
      </c>
      <c r="AG93" s="10">
        <v>0</v>
      </c>
      <c r="AH93" s="10">
        <v>0</v>
      </c>
      <c r="AJ93" s="10">
        <v>0</v>
      </c>
      <c r="AL93" s="10">
        <v>0</v>
      </c>
      <c r="AM93" s="10">
        <v>2.666666666666667</v>
      </c>
      <c r="AN93" s="10">
        <v>0</v>
      </c>
      <c r="AO93" s="10">
        <v>1.7777777777777777</v>
      </c>
      <c r="AP93" s="10">
        <v>4.4444444444444446</v>
      </c>
      <c r="AQ93" s="10">
        <v>0.88888888888888884</v>
      </c>
      <c r="AR93" s="10">
        <v>0</v>
      </c>
      <c r="AT93" s="10">
        <v>0</v>
      </c>
      <c r="AU93" s="10">
        <v>0</v>
      </c>
      <c r="AV93" s="10">
        <v>0</v>
      </c>
      <c r="AW93" s="10">
        <v>0</v>
      </c>
      <c r="AX93" s="10">
        <v>0</v>
      </c>
      <c r="AY93" s="10">
        <v>0</v>
      </c>
      <c r="AZ93" s="10">
        <v>648</v>
      </c>
    </row>
    <row r="94" spans="1:52" hidden="1" x14ac:dyDescent="0.25">
      <c r="A94" t="e">
        <f>VLOOKUP(K94,To_IPT!S:S,1,FALSE)</f>
        <v>#N/A</v>
      </c>
      <c r="B94">
        <v>93</v>
      </c>
      <c r="C94" s="15">
        <v>41376</v>
      </c>
      <c r="D94" s="16">
        <v>3</v>
      </c>
      <c r="E94" s="17">
        <v>2</v>
      </c>
      <c r="G94">
        <v>8.3000000000000007</v>
      </c>
      <c r="H94">
        <v>21</v>
      </c>
      <c r="I94">
        <v>262.78976818545158</v>
      </c>
      <c r="J94">
        <v>7.824449220804115</v>
      </c>
      <c r="U94" s="10">
        <v>2.9629629629629628</v>
      </c>
      <c r="V94" s="10">
        <v>21.481481481481481</v>
      </c>
      <c r="W94" s="10">
        <v>21.481481481481481</v>
      </c>
      <c r="X94" s="10">
        <v>60</v>
      </c>
      <c r="Y94" s="53">
        <f t="shared" si="5"/>
        <v>105.92592592592592</v>
      </c>
      <c r="Z94" s="54">
        <f t="shared" si="7"/>
        <v>0</v>
      </c>
      <c r="AA94" s="57">
        <v>105.92592592592592</v>
      </c>
      <c r="AF94" s="10">
        <v>471.8518518518519</v>
      </c>
      <c r="AG94" s="10">
        <v>0</v>
      </c>
      <c r="AH94" s="10">
        <v>0</v>
      </c>
      <c r="AJ94" s="10">
        <v>0</v>
      </c>
      <c r="AL94" s="10">
        <v>0</v>
      </c>
      <c r="AM94" s="10">
        <v>2.2222222222222223</v>
      </c>
      <c r="AN94" s="10">
        <v>0</v>
      </c>
      <c r="AO94" s="10">
        <v>0</v>
      </c>
      <c r="AP94" s="10">
        <v>0.7407407407407407</v>
      </c>
      <c r="AQ94" s="10">
        <v>11.111111111111112</v>
      </c>
      <c r="AR94" s="10">
        <v>0</v>
      </c>
      <c r="AT94" s="10">
        <v>0.7407407407407407</v>
      </c>
      <c r="AU94" s="10">
        <v>0</v>
      </c>
      <c r="AV94" s="10">
        <v>0</v>
      </c>
      <c r="AW94" s="10">
        <v>0</v>
      </c>
      <c r="AX94" s="10">
        <v>0.7407407407407407</v>
      </c>
      <c r="AY94" s="10">
        <v>1.4814814814814814</v>
      </c>
      <c r="AZ94" s="10">
        <v>700.74074074074076</v>
      </c>
    </row>
    <row r="95" spans="1:52" hidden="1" x14ac:dyDescent="0.25">
      <c r="A95" t="e">
        <f>VLOOKUP(K95,To_IPT!S:S,1,FALSE)</f>
        <v>#N/A</v>
      </c>
      <c r="B95">
        <v>94</v>
      </c>
      <c r="C95" s="15">
        <v>41379</v>
      </c>
      <c r="D95" s="16">
        <v>3</v>
      </c>
      <c r="E95" s="17">
        <v>2</v>
      </c>
      <c r="F95">
        <v>26.4</v>
      </c>
      <c r="G95">
        <v>8.59</v>
      </c>
      <c r="H95">
        <v>21</v>
      </c>
      <c r="I95">
        <v>403.07753796962425</v>
      </c>
      <c r="J95">
        <v>66.002629164657066</v>
      </c>
      <c r="U95" s="10">
        <v>4.4444444444444446</v>
      </c>
      <c r="V95" s="10">
        <v>0.88888888888888884</v>
      </c>
      <c r="W95" s="10">
        <v>7.1111111111111107</v>
      </c>
      <c r="X95" s="10">
        <v>87.111111111111114</v>
      </c>
      <c r="Y95" s="53">
        <f t="shared" si="5"/>
        <v>99.555555555555557</v>
      </c>
      <c r="Z95" s="54">
        <f t="shared" si="7"/>
        <v>0</v>
      </c>
      <c r="AA95" s="57">
        <v>138.66666666666669</v>
      </c>
      <c r="AF95" s="10">
        <v>494.22222222222229</v>
      </c>
      <c r="AG95" s="10">
        <v>0</v>
      </c>
      <c r="AH95" s="10">
        <v>6.2222222222222232</v>
      </c>
      <c r="AJ95" s="10">
        <v>0</v>
      </c>
      <c r="AL95" s="10">
        <v>0</v>
      </c>
      <c r="AM95" s="10">
        <v>7.1111111111111107</v>
      </c>
      <c r="AN95" s="10">
        <v>0</v>
      </c>
      <c r="AO95" s="10">
        <v>0</v>
      </c>
      <c r="AP95" s="10">
        <v>2.666666666666667</v>
      </c>
      <c r="AQ95" s="10">
        <v>8</v>
      </c>
      <c r="AR95" s="10">
        <v>0</v>
      </c>
      <c r="AT95" s="10">
        <v>0</v>
      </c>
      <c r="AU95" s="10">
        <v>0</v>
      </c>
      <c r="AV95" s="10">
        <v>0</v>
      </c>
      <c r="AW95" s="10">
        <v>0</v>
      </c>
      <c r="AX95" s="10">
        <v>0</v>
      </c>
      <c r="AY95" s="10">
        <v>1.7777777777777777</v>
      </c>
      <c r="AZ95" s="10">
        <v>758.22222222222217</v>
      </c>
    </row>
    <row r="96" spans="1:52" x14ac:dyDescent="0.25">
      <c r="A96">
        <f>VLOOKUP(K96,To_IPT!S:S,1,FALSE)</f>
        <v>0.77180000000000004</v>
      </c>
      <c r="B96">
        <v>95</v>
      </c>
      <c r="C96" s="15">
        <v>41382</v>
      </c>
      <c r="D96" s="16">
        <v>3</v>
      </c>
      <c r="E96" s="17">
        <v>2</v>
      </c>
      <c r="F96">
        <v>27.5</v>
      </c>
      <c r="G96">
        <v>8.5299999999999994</v>
      </c>
      <c r="H96">
        <v>25</v>
      </c>
      <c r="I96">
        <v>435.65147881694634</v>
      </c>
      <c r="J96">
        <v>19.941000874648619</v>
      </c>
      <c r="K96">
        <v>0.77180000000000004</v>
      </c>
      <c r="L96">
        <v>5.0786699921228265E-2</v>
      </c>
      <c r="M96">
        <v>0.97629999999999983</v>
      </c>
      <c r="N96">
        <v>3.3882312658835886E-2</v>
      </c>
      <c r="O96">
        <v>24.9</v>
      </c>
      <c r="P96">
        <v>7.8803553219382154</v>
      </c>
      <c r="Q96">
        <v>2.2000000000000002</v>
      </c>
      <c r="R96">
        <v>0.78881063774661553</v>
      </c>
      <c r="S96">
        <v>2.2000000000000002</v>
      </c>
      <c r="T96">
        <v>0.91893658347268148</v>
      </c>
      <c r="U96" s="10">
        <v>1.7777777777777777</v>
      </c>
      <c r="V96" s="10">
        <v>0.88888888888888884</v>
      </c>
      <c r="W96" s="10">
        <v>0.88888888888888884</v>
      </c>
      <c r="X96" s="10">
        <v>144.88888888888889</v>
      </c>
      <c r="Y96" s="53">
        <f t="shared" si="5"/>
        <v>148.44444444444443</v>
      </c>
      <c r="Z96" s="54">
        <f t="shared" si="7"/>
        <v>0</v>
      </c>
      <c r="AA96" s="57">
        <v>161.7777777777778</v>
      </c>
      <c r="AF96" s="10">
        <v>334.22222222222229</v>
      </c>
      <c r="AG96" s="10">
        <v>0</v>
      </c>
      <c r="AH96" s="10">
        <v>0</v>
      </c>
      <c r="AJ96" s="10">
        <v>0.88888888888888884</v>
      </c>
      <c r="AL96" s="10">
        <v>0</v>
      </c>
      <c r="AM96" s="10">
        <v>3.5555555555555554</v>
      </c>
      <c r="AN96" s="10">
        <v>0</v>
      </c>
      <c r="AO96" s="10">
        <v>0</v>
      </c>
      <c r="AP96" s="10">
        <v>18.666666666666668</v>
      </c>
      <c r="AQ96" s="10">
        <v>9.7777777777777786</v>
      </c>
      <c r="AR96" s="10">
        <v>2.666666666666667</v>
      </c>
      <c r="AT96" s="10">
        <v>0</v>
      </c>
      <c r="AU96" s="10">
        <v>0</v>
      </c>
      <c r="AV96" s="10">
        <v>0</v>
      </c>
      <c r="AW96" s="10">
        <v>0</v>
      </c>
      <c r="AX96" s="10">
        <v>0</v>
      </c>
      <c r="AY96" s="10">
        <v>0</v>
      </c>
      <c r="AZ96" s="10">
        <v>680</v>
      </c>
    </row>
    <row r="97" spans="1:52" hidden="1" x14ac:dyDescent="0.25">
      <c r="A97" t="e">
        <f>VLOOKUP(K97,To_IPT!S:S,1,FALSE)</f>
        <v>#N/A</v>
      </c>
      <c r="B97">
        <v>96</v>
      </c>
      <c r="C97" s="15">
        <v>41385</v>
      </c>
      <c r="D97" s="16">
        <v>3</v>
      </c>
      <c r="E97" s="17">
        <v>2</v>
      </c>
      <c r="F97">
        <v>26.7</v>
      </c>
      <c r="G97">
        <v>8.56</v>
      </c>
      <c r="H97">
        <v>26</v>
      </c>
      <c r="I97">
        <v>317.34612310151874</v>
      </c>
      <c r="J97">
        <v>2.2697475402878862</v>
      </c>
      <c r="U97" s="10">
        <v>17.777777777777779</v>
      </c>
      <c r="V97" s="10">
        <v>1.7777777777777777</v>
      </c>
      <c r="W97" s="10">
        <v>26.666666666666671</v>
      </c>
      <c r="X97" s="10">
        <v>261.33333333333337</v>
      </c>
      <c r="Y97" s="53">
        <f t="shared" si="5"/>
        <v>307.5555555555556</v>
      </c>
      <c r="Z97" s="54">
        <f t="shared" si="7"/>
        <v>0</v>
      </c>
      <c r="AA97" s="57">
        <v>327.11111111111114</v>
      </c>
      <c r="AF97" s="10">
        <v>1025.7777777777778</v>
      </c>
      <c r="AG97" s="10">
        <v>0</v>
      </c>
      <c r="AH97" s="10">
        <v>0</v>
      </c>
      <c r="AJ97" s="10">
        <v>0</v>
      </c>
      <c r="AL97" s="10">
        <v>0</v>
      </c>
      <c r="AM97" s="10">
        <v>1.7777777777777777</v>
      </c>
      <c r="AN97" s="10">
        <v>0</v>
      </c>
      <c r="AO97" s="10">
        <v>0</v>
      </c>
      <c r="AP97" s="10">
        <v>0</v>
      </c>
      <c r="AQ97" s="10">
        <v>32</v>
      </c>
      <c r="AR97" s="10">
        <v>0</v>
      </c>
      <c r="AT97" s="10">
        <v>1.7777777777777777</v>
      </c>
      <c r="AU97" s="10">
        <v>0</v>
      </c>
      <c r="AV97" s="10">
        <v>0</v>
      </c>
      <c r="AW97" s="10">
        <v>0</v>
      </c>
      <c r="AX97" s="10">
        <v>0</v>
      </c>
      <c r="AY97" s="10">
        <v>1.7777777777777777</v>
      </c>
      <c r="AZ97" s="10">
        <v>1697.7777777777778</v>
      </c>
    </row>
    <row r="98" spans="1:52" hidden="1" x14ac:dyDescent="0.25">
      <c r="A98" t="e">
        <f>VLOOKUP(K98,To_IPT!S:S,1,FALSE)</f>
        <v>#N/A</v>
      </c>
      <c r="B98">
        <v>97</v>
      </c>
      <c r="C98" s="15">
        <v>41389</v>
      </c>
      <c r="D98" s="16">
        <v>3</v>
      </c>
      <c r="E98" s="17">
        <v>2</v>
      </c>
      <c r="F98">
        <v>29.7</v>
      </c>
      <c r="G98">
        <v>7.9</v>
      </c>
      <c r="H98">
        <v>19</v>
      </c>
      <c r="I98">
        <v>451.43884892086317</v>
      </c>
      <c r="J98">
        <v>24.286126019819044</v>
      </c>
      <c r="U98" s="10">
        <v>5.3333333333333339</v>
      </c>
      <c r="V98" s="10">
        <v>0.88888888888888884</v>
      </c>
      <c r="W98" s="10">
        <v>23.111111111111114</v>
      </c>
      <c r="X98" s="10">
        <v>149.33333333333334</v>
      </c>
      <c r="Y98" s="53">
        <f t="shared" ref="Y98:Y129" si="9">SUM(X98+U98+V98+W98)</f>
        <v>178.66666666666669</v>
      </c>
      <c r="Z98" s="54">
        <f t="shared" si="7"/>
        <v>0</v>
      </c>
      <c r="AA98" s="57">
        <v>89.777777777777771</v>
      </c>
      <c r="AF98" s="10">
        <v>516.44444444444446</v>
      </c>
      <c r="AG98" s="10">
        <v>0</v>
      </c>
      <c r="AH98" s="10">
        <v>0</v>
      </c>
      <c r="AJ98" s="10">
        <v>0</v>
      </c>
      <c r="AL98" s="10">
        <v>0</v>
      </c>
      <c r="AM98" s="10">
        <v>0.88888888888888884</v>
      </c>
      <c r="AN98" s="10">
        <v>0</v>
      </c>
      <c r="AO98" s="10">
        <v>0</v>
      </c>
      <c r="AP98" s="10">
        <v>1.7777777777777777</v>
      </c>
      <c r="AQ98" s="10">
        <v>2.666666666666667</v>
      </c>
      <c r="AR98" s="10">
        <v>0</v>
      </c>
      <c r="AT98" s="10">
        <v>0</v>
      </c>
      <c r="AU98" s="10">
        <v>0</v>
      </c>
      <c r="AV98" s="10">
        <v>0</v>
      </c>
      <c r="AW98" s="10">
        <v>0</v>
      </c>
      <c r="AX98" s="10">
        <v>0</v>
      </c>
      <c r="AY98" s="10">
        <v>0</v>
      </c>
      <c r="AZ98" s="10">
        <v>790.22222222222217</v>
      </c>
    </row>
    <row r="99" spans="1:52" x14ac:dyDescent="0.25">
      <c r="A99">
        <f>VLOOKUP(K99,To_IPT!S:S,1,FALSE)</f>
        <v>0.75539999999999996</v>
      </c>
      <c r="B99">
        <v>98</v>
      </c>
      <c r="C99" s="15">
        <v>41392</v>
      </c>
      <c r="D99" s="16">
        <v>3</v>
      </c>
      <c r="E99" s="17">
        <v>2</v>
      </c>
      <c r="F99">
        <v>30.7</v>
      </c>
      <c r="G99">
        <v>6.2</v>
      </c>
      <c r="H99">
        <v>21</v>
      </c>
      <c r="I99">
        <v>325.73940847322137</v>
      </c>
      <c r="J99">
        <v>21.199072416251489</v>
      </c>
      <c r="K99">
        <v>0.75539999999999996</v>
      </c>
      <c r="L99">
        <v>2.2921120779267723E-2</v>
      </c>
      <c r="M99">
        <v>0.94480000000000008</v>
      </c>
      <c r="N99">
        <v>2.7340649427383942E-2</v>
      </c>
      <c r="O99">
        <v>25.8</v>
      </c>
      <c r="P99">
        <v>3.1902629637347792</v>
      </c>
      <c r="Q99">
        <v>1.1000000000000001</v>
      </c>
      <c r="R99">
        <v>0.316227766016838</v>
      </c>
      <c r="S99">
        <v>1.7</v>
      </c>
      <c r="T99">
        <v>0.67494855771055307</v>
      </c>
      <c r="U99" s="10">
        <v>25.777777777777779</v>
      </c>
      <c r="V99" s="10">
        <v>28.444444444444443</v>
      </c>
      <c r="W99" s="10">
        <v>49.777777777777786</v>
      </c>
      <c r="X99" s="10">
        <v>221.33333333333337</v>
      </c>
      <c r="Y99" s="53">
        <f t="shared" si="9"/>
        <v>325.33333333333337</v>
      </c>
      <c r="Z99" s="54">
        <f t="shared" si="7"/>
        <v>0</v>
      </c>
      <c r="AA99" s="57">
        <v>61.333333333333343</v>
      </c>
      <c r="AF99" s="10">
        <v>429.33333333333337</v>
      </c>
      <c r="AG99" s="10">
        <v>0</v>
      </c>
      <c r="AH99" s="10">
        <v>0</v>
      </c>
      <c r="AJ99" s="10">
        <v>0</v>
      </c>
      <c r="AL99" s="10">
        <v>0</v>
      </c>
      <c r="AM99" s="10">
        <v>0</v>
      </c>
      <c r="AN99" s="10">
        <v>0</v>
      </c>
      <c r="AO99" s="10">
        <v>0</v>
      </c>
      <c r="AP99" s="10">
        <v>1.7777777777777777</v>
      </c>
      <c r="AQ99" s="10">
        <v>4.4444444444444446</v>
      </c>
      <c r="AR99" s="10">
        <v>0</v>
      </c>
      <c r="AT99" s="10">
        <v>0</v>
      </c>
      <c r="AU99" s="10">
        <v>0</v>
      </c>
      <c r="AV99" s="10">
        <v>0</v>
      </c>
      <c r="AW99" s="10">
        <v>0</v>
      </c>
      <c r="AX99" s="10">
        <v>0</v>
      </c>
      <c r="AY99" s="10">
        <v>0.88888888888888884</v>
      </c>
      <c r="AZ99" s="10">
        <v>823.11111111111109</v>
      </c>
    </row>
    <row r="100" spans="1:52" x14ac:dyDescent="0.25">
      <c r="A100">
        <f>VLOOKUP(K100,To_IPT!S:S,1,FALSE)</f>
        <v>0.67400000000000004</v>
      </c>
      <c r="B100">
        <v>99</v>
      </c>
      <c r="C100" s="8">
        <v>41472</v>
      </c>
      <c r="D100" s="16">
        <v>3</v>
      </c>
      <c r="E100" s="17">
        <v>3</v>
      </c>
      <c r="F100">
        <v>31.8</v>
      </c>
      <c r="G100">
        <v>8.5</v>
      </c>
      <c r="H100">
        <v>21</v>
      </c>
      <c r="I100">
        <v>487.21023181454819</v>
      </c>
      <c r="J100">
        <v>18.626986726988029</v>
      </c>
      <c r="K100">
        <v>0.67400000000000004</v>
      </c>
      <c r="L100">
        <v>2.9066972475455515E-2</v>
      </c>
      <c r="M100">
        <v>0.79379999999999995</v>
      </c>
      <c r="N100">
        <v>2.8885982759809279E-2</v>
      </c>
      <c r="O100">
        <v>9.8000000000000007</v>
      </c>
      <c r="P100">
        <v>1.988857852023507</v>
      </c>
      <c r="Q100">
        <v>1.5</v>
      </c>
      <c r="R100">
        <v>0.52704627669472992</v>
      </c>
      <c r="S100">
        <v>1.9</v>
      </c>
      <c r="T100">
        <v>0.56764621219754663</v>
      </c>
      <c r="U100" s="9">
        <v>15.2</v>
      </c>
      <c r="V100" s="9">
        <v>4.8</v>
      </c>
      <c r="W100" s="9">
        <v>30.4</v>
      </c>
      <c r="X100" s="9">
        <v>35.200000000000003</v>
      </c>
      <c r="Y100" s="53">
        <f t="shared" si="9"/>
        <v>85.6</v>
      </c>
      <c r="Z100" s="54">
        <f t="shared" si="7"/>
        <v>0</v>
      </c>
      <c r="AA100" s="56">
        <v>44.8</v>
      </c>
      <c r="AB100">
        <v>0</v>
      </c>
      <c r="AC100">
        <v>0</v>
      </c>
      <c r="AD100">
        <v>0</v>
      </c>
      <c r="AE100">
        <v>0</v>
      </c>
      <c r="AF100">
        <v>240</v>
      </c>
      <c r="AG100">
        <v>0</v>
      </c>
      <c r="AH100">
        <v>0</v>
      </c>
      <c r="AJ100">
        <v>0</v>
      </c>
      <c r="AK100" s="9">
        <v>0</v>
      </c>
      <c r="AL100">
        <v>0</v>
      </c>
      <c r="AM100" s="9">
        <v>0</v>
      </c>
      <c r="AN100" s="9">
        <v>0</v>
      </c>
      <c r="AO100" s="9">
        <v>0</v>
      </c>
      <c r="AP100">
        <v>0.8</v>
      </c>
      <c r="AQ100">
        <v>0</v>
      </c>
      <c r="AR100">
        <v>0.8</v>
      </c>
      <c r="AS100" s="9">
        <v>0</v>
      </c>
      <c r="AT100" s="9">
        <v>0</v>
      </c>
      <c r="AU100" s="9">
        <v>0</v>
      </c>
      <c r="AV100" s="9">
        <v>0</v>
      </c>
      <c r="AW100" s="9">
        <v>0</v>
      </c>
      <c r="AX100" s="9">
        <v>0</v>
      </c>
      <c r="AZ100">
        <v>372</v>
      </c>
    </row>
    <row r="101" spans="1:52" hidden="1" x14ac:dyDescent="0.25">
      <c r="A101" t="e">
        <f>VLOOKUP(K101,To_IPT!S:S,1,FALSE)</f>
        <v>#N/A</v>
      </c>
      <c r="B101">
        <v>100</v>
      </c>
      <c r="C101" s="8">
        <v>41475</v>
      </c>
      <c r="D101" s="16">
        <v>3</v>
      </c>
      <c r="E101" s="17">
        <v>3</v>
      </c>
      <c r="F101">
        <v>30.6</v>
      </c>
      <c r="G101">
        <v>8</v>
      </c>
      <c r="H101">
        <v>18</v>
      </c>
      <c r="I101">
        <v>392.88569144684243</v>
      </c>
      <c r="J101">
        <v>22.184954574545021</v>
      </c>
      <c r="U101" s="9">
        <v>12.444444444444443</v>
      </c>
      <c r="V101" s="9">
        <v>3.5555555555555554</v>
      </c>
      <c r="W101" s="9">
        <v>24</v>
      </c>
      <c r="X101" s="9">
        <v>64.888888888888886</v>
      </c>
      <c r="Y101" s="53">
        <f t="shared" si="9"/>
        <v>104.88888888888889</v>
      </c>
      <c r="Z101" s="54">
        <f t="shared" si="7"/>
        <v>0</v>
      </c>
      <c r="AA101" s="56">
        <v>49.777777777777771</v>
      </c>
      <c r="AB101">
        <v>0</v>
      </c>
      <c r="AC101">
        <v>0</v>
      </c>
      <c r="AD101">
        <v>0</v>
      </c>
      <c r="AE101">
        <v>0</v>
      </c>
      <c r="AF101">
        <v>265.77777777777777</v>
      </c>
      <c r="AG101">
        <v>0</v>
      </c>
      <c r="AH101">
        <v>0</v>
      </c>
      <c r="AJ101">
        <v>0</v>
      </c>
      <c r="AK101" s="9">
        <v>0</v>
      </c>
      <c r="AL101">
        <v>0</v>
      </c>
      <c r="AM101" s="9">
        <v>0</v>
      </c>
      <c r="AN101" s="9">
        <v>0</v>
      </c>
      <c r="AO101" s="9">
        <v>0</v>
      </c>
      <c r="AP101">
        <v>2.666666666666667</v>
      </c>
      <c r="AQ101">
        <v>0</v>
      </c>
      <c r="AR101">
        <v>188.44444444444446</v>
      </c>
      <c r="AS101" s="9">
        <v>0</v>
      </c>
      <c r="AT101" s="9">
        <v>0</v>
      </c>
      <c r="AU101" s="9">
        <v>0</v>
      </c>
      <c r="AV101" s="9">
        <v>0</v>
      </c>
      <c r="AW101" s="9">
        <v>0</v>
      </c>
      <c r="AX101" s="9">
        <v>0</v>
      </c>
      <c r="AZ101">
        <v>612.44444444444446</v>
      </c>
    </row>
    <row r="102" spans="1:52" x14ac:dyDescent="0.25">
      <c r="A102">
        <f>VLOOKUP(K102,To_IPT!S:S,1,FALSE)</f>
        <v>0.71360000000000001</v>
      </c>
      <c r="B102">
        <v>101</v>
      </c>
      <c r="C102" s="8">
        <v>41478</v>
      </c>
      <c r="D102" s="16">
        <v>3</v>
      </c>
      <c r="E102" s="17">
        <v>3</v>
      </c>
      <c r="F102">
        <v>32.9</v>
      </c>
      <c r="H102">
        <v>21</v>
      </c>
      <c r="I102">
        <v>405.67545963229412</v>
      </c>
      <c r="J102">
        <v>32.492308691770809</v>
      </c>
      <c r="K102">
        <v>0.71360000000000001</v>
      </c>
      <c r="L102">
        <v>2.8087957087216786E-2</v>
      </c>
      <c r="M102">
        <v>0.86209999999999987</v>
      </c>
      <c r="N102">
        <v>2.9064869975051807E-2</v>
      </c>
      <c r="O102">
        <v>25.1</v>
      </c>
      <c r="P102">
        <v>7.8095383275126355</v>
      </c>
      <c r="Q102">
        <v>1</v>
      </c>
      <c r="R102">
        <v>0</v>
      </c>
      <c r="S102">
        <v>1</v>
      </c>
      <c r="T102">
        <v>0</v>
      </c>
      <c r="U102">
        <v>38.4</v>
      </c>
      <c r="V102">
        <v>4.8</v>
      </c>
      <c r="W102">
        <v>14.4</v>
      </c>
      <c r="X102">
        <v>118.4</v>
      </c>
      <c r="Y102" s="53">
        <f t="shared" si="9"/>
        <v>176.00000000000003</v>
      </c>
      <c r="Z102" s="54">
        <f t="shared" si="7"/>
        <v>0</v>
      </c>
      <c r="AA102" s="53">
        <v>128</v>
      </c>
      <c r="AB102">
        <v>0</v>
      </c>
      <c r="AC102">
        <v>0</v>
      </c>
      <c r="AD102">
        <v>0</v>
      </c>
      <c r="AE102">
        <v>0</v>
      </c>
      <c r="AF102">
        <v>1254.4000000000001</v>
      </c>
      <c r="AG102">
        <v>0</v>
      </c>
      <c r="AH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28.8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Z102">
        <v>1587.2</v>
      </c>
    </row>
    <row r="103" spans="1:52" hidden="1" x14ac:dyDescent="0.25">
      <c r="A103" t="e">
        <f>VLOOKUP(K103,To_IPT!S:S,1,FALSE)</f>
        <v>#N/A</v>
      </c>
      <c r="B103">
        <v>102</v>
      </c>
      <c r="C103" s="8">
        <v>41481</v>
      </c>
      <c r="D103" s="16">
        <v>3</v>
      </c>
      <c r="E103" s="17">
        <v>3</v>
      </c>
      <c r="F103">
        <v>32.4</v>
      </c>
      <c r="H103">
        <v>16</v>
      </c>
      <c r="I103">
        <v>313.74900079936043</v>
      </c>
      <c r="J103">
        <v>4.84586556873783</v>
      </c>
      <c r="U103">
        <v>33.6</v>
      </c>
      <c r="V103">
        <v>9.6</v>
      </c>
      <c r="W103">
        <v>38.4</v>
      </c>
      <c r="X103">
        <v>347.2</v>
      </c>
      <c r="Y103" s="53">
        <f t="shared" si="9"/>
        <v>428.8</v>
      </c>
      <c r="Z103" s="54">
        <f t="shared" si="7"/>
        <v>0</v>
      </c>
      <c r="AA103" s="53">
        <v>147.19999999999999</v>
      </c>
      <c r="AB103">
        <v>0</v>
      </c>
      <c r="AC103">
        <v>0</v>
      </c>
      <c r="AD103">
        <v>0</v>
      </c>
      <c r="AE103">
        <v>0</v>
      </c>
      <c r="AF103">
        <v>912</v>
      </c>
      <c r="AG103">
        <v>0</v>
      </c>
      <c r="AH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1.6</v>
      </c>
      <c r="AQ103">
        <v>1.6</v>
      </c>
      <c r="AR103">
        <v>4.8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Z103">
        <v>1497.6</v>
      </c>
    </row>
    <row r="104" spans="1:52" x14ac:dyDescent="0.25">
      <c r="A104">
        <f>VLOOKUP(K104,To_IPT!S:S,1,FALSE)</f>
        <v>0.71140000000000003</v>
      </c>
      <c r="B104">
        <v>103</v>
      </c>
      <c r="C104" s="8">
        <v>41484</v>
      </c>
      <c r="D104" s="16">
        <v>3</v>
      </c>
      <c r="E104" s="17">
        <v>3</v>
      </c>
      <c r="F104">
        <v>31.6</v>
      </c>
      <c r="H104">
        <v>19</v>
      </c>
      <c r="I104">
        <v>250.1998401278976</v>
      </c>
      <c r="J104">
        <v>7.9836068566899243</v>
      </c>
      <c r="K104">
        <v>0.71140000000000003</v>
      </c>
      <c r="L104">
        <v>2.3571168829737733E-2</v>
      </c>
      <c r="M104">
        <v>0.81870000000000009</v>
      </c>
      <c r="N104">
        <v>4.0513509406671297E-2</v>
      </c>
      <c r="O104">
        <v>11.8</v>
      </c>
      <c r="P104">
        <v>1.9888578520235038</v>
      </c>
      <c r="Q104">
        <v>1.9</v>
      </c>
      <c r="R104">
        <v>0.73786478737262173</v>
      </c>
      <c r="S104">
        <v>1.4</v>
      </c>
      <c r="T104">
        <v>0.51639777949432208</v>
      </c>
      <c r="U104">
        <v>12</v>
      </c>
      <c r="V104">
        <v>10.666666666666668</v>
      </c>
      <c r="W104">
        <v>57.333333333333329</v>
      </c>
      <c r="X104">
        <v>108</v>
      </c>
      <c r="Y104" s="53">
        <f t="shared" si="9"/>
        <v>188</v>
      </c>
      <c r="Z104" s="54">
        <f t="shared" si="7"/>
        <v>0</v>
      </c>
      <c r="AA104" s="53">
        <v>154.66666666666666</v>
      </c>
      <c r="AB104">
        <v>0</v>
      </c>
      <c r="AC104">
        <v>0</v>
      </c>
      <c r="AD104">
        <v>0</v>
      </c>
      <c r="AE104">
        <v>0</v>
      </c>
      <c r="AF104">
        <v>404</v>
      </c>
      <c r="AG104">
        <v>0</v>
      </c>
      <c r="AH104">
        <v>0</v>
      </c>
      <c r="AJ104">
        <v>1.3333333333333335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Z104">
        <v>748</v>
      </c>
    </row>
    <row r="105" spans="1:52" hidden="1" x14ac:dyDescent="0.25">
      <c r="A105" t="e">
        <f>VLOOKUP(K105,To_IPT!S:S,1,FALSE)</f>
        <v>#N/A</v>
      </c>
      <c r="B105">
        <v>104</v>
      </c>
      <c r="C105" s="8">
        <v>41487</v>
      </c>
      <c r="D105" s="16">
        <v>3</v>
      </c>
      <c r="E105" s="17">
        <v>3</v>
      </c>
      <c r="F105">
        <v>31.3</v>
      </c>
      <c r="H105">
        <v>20</v>
      </c>
      <c r="I105">
        <v>238.20943245403669</v>
      </c>
      <c r="J105">
        <v>9.3134933634940325</v>
      </c>
      <c r="U105">
        <v>30.4</v>
      </c>
      <c r="V105">
        <v>12.8</v>
      </c>
      <c r="W105">
        <v>52.8</v>
      </c>
      <c r="X105">
        <v>67.2</v>
      </c>
      <c r="Y105" s="53">
        <f t="shared" si="9"/>
        <v>163.19999999999999</v>
      </c>
      <c r="Z105" s="54">
        <f t="shared" si="7"/>
        <v>0</v>
      </c>
      <c r="AA105" s="53">
        <v>160</v>
      </c>
      <c r="AB105">
        <v>0</v>
      </c>
      <c r="AC105">
        <v>0</v>
      </c>
      <c r="AD105">
        <v>0</v>
      </c>
      <c r="AE105">
        <v>0</v>
      </c>
      <c r="AF105">
        <v>484.8</v>
      </c>
      <c r="AG105">
        <v>0</v>
      </c>
      <c r="AH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1.6</v>
      </c>
      <c r="AQ105">
        <v>0</v>
      </c>
      <c r="AR105">
        <v>4.8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Z105">
        <v>814.4</v>
      </c>
    </row>
    <row r="106" spans="1:52" hidden="1" x14ac:dyDescent="0.25">
      <c r="A106" t="e">
        <f>VLOOKUP(K106,To_IPT!S:S,1,FALSE)</f>
        <v>#N/A</v>
      </c>
      <c r="B106">
        <v>105</v>
      </c>
      <c r="C106" s="8">
        <v>41490</v>
      </c>
      <c r="D106" s="16">
        <v>3</v>
      </c>
      <c r="E106" s="17">
        <v>3</v>
      </c>
      <c r="F106">
        <v>32.4</v>
      </c>
      <c r="G106">
        <v>8.4540000000000006</v>
      </c>
      <c r="H106">
        <v>18</v>
      </c>
      <c r="I106">
        <v>291.76658673061547</v>
      </c>
      <c r="J106">
        <v>2.4960023974414081</v>
      </c>
      <c r="U106">
        <v>13.333333333333332</v>
      </c>
      <c r="V106">
        <v>9.3333333333333339</v>
      </c>
      <c r="W106">
        <v>25.333333333333336</v>
      </c>
      <c r="X106">
        <v>61.333333333333329</v>
      </c>
      <c r="Y106" s="53">
        <f t="shared" si="9"/>
        <v>109.33333333333331</v>
      </c>
      <c r="Z106" s="54">
        <f t="shared" si="7"/>
        <v>0</v>
      </c>
      <c r="AA106" s="53">
        <v>156</v>
      </c>
      <c r="AB106">
        <v>0</v>
      </c>
      <c r="AC106">
        <v>0</v>
      </c>
      <c r="AD106">
        <v>0</v>
      </c>
      <c r="AE106">
        <v>0</v>
      </c>
      <c r="AF106">
        <v>522.66666666666663</v>
      </c>
      <c r="AG106">
        <v>0</v>
      </c>
      <c r="AH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Z106">
        <v>788</v>
      </c>
    </row>
    <row r="107" spans="1:52" hidden="1" x14ac:dyDescent="0.25">
      <c r="A107" t="e">
        <f>VLOOKUP(K107,To_IPT!S:S,1,FALSE)</f>
        <v>#N/A</v>
      </c>
      <c r="B107">
        <v>106</v>
      </c>
      <c r="C107" s="8">
        <v>41493</v>
      </c>
      <c r="D107" s="16">
        <v>3</v>
      </c>
      <c r="E107" s="17">
        <v>3</v>
      </c>
      <c r="H107">
        <v>18</v>
      </c>
      <c r="I107">
        <v>257.79376498800951</v>
      </c>
      <c r="J107">
        <v>6.3447273646632878</v>
      </c>
      <c r="U107">
        <v>2.666666666666667</v>
      </c>
      <c r="V107">
        <v>0</v>
      </c>
      <c r="W107">
        <v>6.6666666666666661</v>
      </c>
      <c r="X107">
        <v>1.3333333333333335</v>
      </c>
      <c r="Y107" s="53">
        <f t="shared" si="9"/>
        <v>10.666666666666666</v>
      </c>
      <c r="Z107" s="54">
        <f t="shared" si="7"/>
        <v>253.33333333333334</v>
      </c>
      <c r="AA107" s="53">
        <f>SUM(AB107+AC107+AD107+AE107)</f>
        <v>253.33333333333334</v>
      </c>
      <c r="AB107">
        <v>60</v>
      </c>
      <c r="AC107">
        <v>28</v>
      </c>
      <c r="AD107">
        <v>121.33333333333334</v>
      </c>
      <c r="AE107">
        <v>44</v>
      </c>
      <c r="AF107">
        <v>577.33333333333337</v>
      </c>
      <c r="AG107">
        <v>0</v>
      </c>
      <c r="AH107">
        <v>1.3333333333333335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1.3333333333333335</v>
      </c>
      <c r="AR107">
        <v>1.3333333333333335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Z107">
        <v>845.33333333333326</v>
      </c>
    </row>
    <row r="108" spans="1:52" x14ac:dyDescent="0.25">
      <c r="A108">
        <f>VLOOKUP(K108,To_IPT!S:S,1,FALSE)</f>
        <v>0.71630000000000005</v>
      </c>
      <c r="B108">
        <v>107</v>
      </c>
      <c r="C108" s="8">
        <v>41551</v>
      </c>
      <c r="D108" s="16">
        <v>3</v>
      </c>
      <c r="E108" s="18">
        <v>4</v>
      </c>
      <c r="F108">
        <v>30.4</v>
      </c>
      <c r="G108">
        <v>8</v>
      </c>
      <c r="H108">
        <v>15</v>
      </c>
      <c r="I108">
        <v>183.05355715427655</v>
      </c>
      <c r="J108">
        <v>7.8014473604888694</v>
      </c>
      <c r="K108">
        <v>0.71630000000000005</v>
      </c>
      <c r="L108">
        <v>3.0136909817254538E-2</v>
      </c>
      <c r="M108">
        <v>0.81519999999999992</v>
      </c>
      <c r="N108">
        <v>2.895130010513822E-2</v>
      </c>
      <c r="O108">
        <v>12.3</v>
      </c>
      <c r="P108">
        <v>3.7727090178455751</v>
      </c>
      <c r="Q108">
        <v>1.1000000000000001</v>
      </c>
      <c r="R108">
        <v>0.316227766016838</v>
      </c>
      <c r="S108">
        <v>1.5</v>
      </c>
      <c r="T108">
        <v>0.52704627669472992</v>
      </c>
      <c r="U108">
        <v>15.238095238095239</v>
      </c>
      <c r="V108">
        <v>23.80952380952381</v>
      </c>
      <c r="W108">
        <v>68.571428571428569</v>
      </c>
      <c r="X108">
        <v>240</v>
      </c>
      <c r="Y108" s="53">
        <f t="shared" si="9"/>
        <v>347.61904761904759</v>
      </c>
      <c r="Z108" s="54">
        <f t="shared" si="7"/>
        <v>50.476190476190474</v>
      </c>
      <c r="AA108" s="53">
        <f t="shared" ref="AA108:AA119" si="10">SUM(AB108+AC108+AD108+AE108)</f>
        <v>50.476190476190474</v>
      </c>
      <c r="AB108">
        <v>0</v>
      </c>
      <c r="AC108">
        <v>17.142857142857142</v>
      </c>
      <c r="AD108">
        <v>17.142857142857142</v>
      </c>
      <c r="AE108">
        <v>16.19047619047619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4.7619047619047619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402.85714285714289</v>
      </c>
    </row>
    <row r="109" spans="1:52" hidden="1" x14ac:dyDescent="0.25">
      <c r="A109" t="e">
        <f>VLOOKUP(K109,To_IPT!S:S,1,FALSE)</f>
        <v>#N/A</v>
      </c>
      <c r="B109">
        <v>108</v>
      </c>
      <c r="C109" s="8">
        <v>41554</v>
      </c>
      <c r="D109" s="16">
        <v>3</v>
      </c>
      <c r="E109" s="18">
        <v>4</v>
      </c>
      <c r="F109">
        <v>29.3</v>
      </c>
      <c r="G109">
        <v>8</v>
      </c>
      <c r="H109">
        <v>13</v>
      </c>
      <c r="I109">
        <v>158.67306155075937</v>
      </c>
      <c r="J109">
        <v>0.69226650981969695</v>
      </c>
      <c r="U109">
        <v>5.6</v>
      </c>
      <c r="V109">
        <v>24</v>
      </c>
      <c r="W109">
        <v>25.6</v>
      </c>
      <c r="X109">
        <v>103.2</v>
      </c>
      <c r="Y109" s="53">
        <f t="shared" si="9"/>
        <v>158.4</v>
      </c>
      <c r="Z109" s="54">
        <f t="shared" si="7"/>
        <v>36.799999999999997</v>
      </c>
      <c r="AA109" s="53">
        <f t="shared" si="10"/>
        <v>36.799999999999997</v>
      </c>
      <c r="AB109">
        <v>4.8</v>
      </c>
      <c r="AC109">
        <v>9.6</v>
      </c>
      <c r="AD109">
        <v>8</v>
      </c>
      <c r="AE109">
        <v>14.4</v>
      </c>
      <c r="AF109">
        <v>366.4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561.6</v>
      </c>
    </row>
    <row r="110" spans="1:52" x14ac:dyDescent="0.25">
      <c r="A110">
        <f>VLOOKUP(K110,To_IPT!S:S,1,FALSE)</f>
        <v>0.6944999999999999</v>
      </c>
      <c r="B110">
        <v>109</v>
      </c>
      <c r="C110" s="8">
        <v>41557</v>
      </c>
      <c r="D110" s="16">
        <v>3</v>
      </c>
      <c r="E110" s="18">
        <v>4</v>
      </c>
      <c r="F110">
        <v>29.7</v>
      </c>
      <c r="G110">
        <v>8</v>
      </c>
      <c r="H110">
        <v>14</v>
      </c>
      <c r="I110">
        <v>125.09992006394883</v>
      </c>
      <c r="J110">
        <v>3.6631300519231296</v>
      </c>
      <c r="K110">
        <v>0.6944999999999999</v>
      </c>
      <c r="L110">
        <v>2.570019455179277E-2</v>
      </c>
      <c r="M110">
        <v>0.7762</v>
      </c>
      <c r="N110">
        <v>2.6906422199087631E-2</v>
      </c>
      <c r="O110">
        <v>15.7</v>
      </c>
      <c r="P110">
        <v>4.5716517802649834</v>
      </c>
      <c r="Q110">
        <v>1.6</v>
      </c>
      <c r="R110">
        <v>0.51639777949432208</v>
      </c>
      <c r="S110">
        <v>1.7</v>
      </c>
      <c r="T110">
        <v>0.67494855771055307</v>
      </c>
      <c r="U110">
        <v>26.666666666666664</v>
      </c>
      <c r="V110">
        <v>6.2222222222222214</v>
      </c>
      <c r="W110">
        <v>37.333333333333336</v>
      </c>
      <c r="X110">
        <v>102.22222222222223</v>
      </c>
      <c r="Y110" s="53">
        <f t="shared" si="9"/>
        <v>172.44444444444446</v>
      </c>
      <c r="Z110" s="54">
        <f t="shared" si="7"/>
        <v>40.888888888888886</v>
      </c>
      <c r="AA110" s="53">
        <f t="shared" si="10"/>
        <v>40.888888888888886</v>
      </c>
      <c r="AB110">
        <v>7.1111111111111107</v>
      </c>
      <c r="AC110">
        <v>6.2222222222222214</v>
      </c>
      <c r="AD110">
        <v>0.88888888888888884</v>
      </c>
      <c r="AE110">
        <v>26.666666666666664</v>
      </c>
      <c r="AF110">
        <v>417.77777777777783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0.88888888888888884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632.00000000000011</v>
      </c>
    </row>
    <row r="111" spans="1:52" hidden="1" x14ac:dyDescent="0.25">
      <c r="A111" t="e">
        <f>VLOOKUP(K111,To_IPT!S:S,1,FALSE)</f>
        <v>#N/A</v>
      </c>
      <c r="B111">
        <v>110</v>
      </c>
      <c r="C111" s="8">
        <v>41560</v>
      </c>
      <c r="D111" s="16">
        <v>3</v>
      </c>
      <c r="E111" s="18">
        <v>4</v>
      </c>
      <c r="F111">
        <v>31.5</v>
      </c>
      <c r="G111">
        <v>8</v>
      </c>
      <c r="H111">
        <v>14</v>
      </c>
      <c r="I111">
        <v>119.50439648281372</v>
      </c>
      <c r="J111">
        <v>11.521610955555225</v>
      </c>
      <c r="U111">
        <v>24</v>
      </c>
      <c r="V111">
        <v>3.2</v>
      </c>
      <c r="W111">
        <v>35.200000000000003</v>
      </c>
      <c r="X111">
        <v>204.8</v>
      </c>
      <c r="Y111" s="53">
        <f t="shared" si="9"/>
        <v>267.2</v>
      </c>
      <c r="Z111" s="54">
        <f t="shared" si="7"/>
        <v>140.80000000000001</v>
      </c>
      <c r="AA111" s="53">
        <f t="shared" si="10"/>
        <v>140.80000000000001</v>
      </c>
      <c r="AB111">
        <v>11.2</v>
      </c>
      <c r="AC111">
        <v>4.8</v>
      </c>
      <c r="AD111">
        <v>9.6</v>
      </c>
      <c r="AE111">
        <v>115.2</v>
      </c>
      <c r="AF111">
        <v>667.2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1.6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1076.8</v>
      </c>
    </row>
    <row r="112" spans="1:52" x14ac:dyDescent="0.25">
      <c r="A112">
        <f>VLOOKUP(K112,To_IPT!S:S,1,FALSE)</f>
        <v>0.71100000000000008</v>
      </c>
      <c r="B112">
        <v>111</v>
      </c>
      <c r="C112" s="8">
        <v>41563</v>
      </c>
      <c r="D112" s="16">
        <v>3</v>
      </c>
      <c r="E112" s="18">
        <v>4</v>
      </c>
      <c r="F112">
        <v>31</v>
      </c>
      <c r="G112">
        <v>8</v>
      </c>
      <c r="H112">
        <v>15</v>
      </c>
      <c r="I112">
        <v>114.70823341326934</v>
      </c>
      <c r="J112">
        <v>8.1617017812398736</v>
      </c>
      <c r="K112">
        <v>0.71100000000000008</v>
      </c>
      <c r="L112">
        <v>1.6746475582773975E-2</v>
      </c>
      <c r="M112">
        <v>0.82269999999999999</v>
      </c>
      <c r="N112">
        <v>2.6998148084637193E-2</v>
      </c>
      <c r="O112">
        <v>15.4</v>
      </c>
      <c r="P112">
        <v>4.7187568984497048</v>
      </c>
      <c r="Q112">
        <v>1.2</v>
      </c>
      <c r="R112">
        <v>0.42163702135578385</v>
      </c>
      <c r="S112">
        <v>1.3</v>
      </c>
      <c r="T112">
        <v>0.48304589153964811</v>
      </c>
      <c r="U112">
        <v>12.8</v>
      </c>
      <c r="V112">
        <v>19.2</v>
      </c>
      <c r="W112">
        <v>41.6</v>
      </c>
      <c r="X112">
        <v>113.6</v>
      </c>
      <c r="Y112" s="53">
        <f t="shared" si="9"/>
        <v>187.2</v>
      </c>
      <c r="Z112" s="54">
        <f t="shared" si="7"/>
        <v>158.4</v>
      </c>
      <c r="AA112" s="53">
        <f t="shared" si="10"/>
        <v>158.4</v>
      </c>
      <c r="AB112">
        <v>3.2</v>
      </c>
      <c r="AC112">
        <v>25.6</v>
      </c>
      <c r="AD112">
        <v>6.4</v>
      </c>
      <c r="AE112">
        <v>123.2</v>
      </c>
      <c r="AF112">
        <v>558.4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3.2</v>
      </c>
      <c r="AQ112">
        <v>1.6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908.80000000000007</v>
      </c>
    </row>
    <row r="113" spans="1:52" hidden="1" x14ac:dyDescent="0.25">
      <c r="A113" t="e">
        <f>VLOOKUP(K113,To_IPT!S:S,1,FALSE)</f>
        <v>#N/A</v>
      </c>
      <c r="B113">
        <v>112</v>
      </c>
      <c r="C113" s="8">
        <v>41566</v>
      </c>
      <c r="D113" s="16">
        <v>3</v>
      </c>
      <c r="E113" s="18">
        <v>4</v>
      </c>
      <c r="F113">
        <v>30.1</v>
      </c>
      <c r="G113">
        <v>8</v>
      </c>
      <c r="H113">
        <v>17</v>
      </c>
      <c r="I113">
        <v>147.88169464428455</v>
      </c>
      <c r="J113">
        <v>67.320915994094037</v>
      </c>
      <c r="U113">
        <v>43.2</v>
      </c>
      <c r="V113">
        <v>12.8</v>
      </c>
      <c r="W113">
        <v>49.6</v>
      </c>
      <c r="X113">
        <v>97.6</v>
      </c>
      <c r="Y113" s="53">
        <f t="shared" si="9"/>
        <v>203.20000000000002</v>
      </c>
      <c r="Z113" s="54">
        <f t="shared" si="7"/>
        <v>89.6</v>
      </c>
      <c r="AA113" s="53">
        <f t="shared" si="10"/>
        <v>89.6</v>
      </c>
      <c r="AB113">
        <v>1.6</v>
      </c>
      <c r="AC113">
        <v>17.600000000000001</v>
      </c>
      <c r="AD113">
        <v>4.8</v>
      </c>
      <c r="AE113">
        <v>65.599999999999994</v>
      </c>
      <c r="AF113">
        <v>580.79999999999995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1.6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875.19999999999993</v>
      </c>
    </row>
    <row r="114" spans="1:52" hidden="1" x14ac:dyDescent="0.25">
      <c r="A114" t="e">
        <f>VLOOKUP(K114,To_IPT!S:S,1,FALSE)</f>
        <v>#N/A</v>
      </c>
      <c r="B114">
        <v>113</v>
      </c>
      <c r="C114" s="8">
        <v>41569</v>
      </c>
      <c r="D114" s="16">
        <v>3</v>
      </c>
      <c r="E114" s="18">
        <v>4</v>
      </c>
      <c r="F114">
        <v>30.1</v>
      </c>
      <c r="G114">
        <v>8</v>
      </c>
      <c r="H114">
        <v>15</v>
      </c>
      <c r="I114">
        <v>139.48840927258192</v>
      </c>
      <c r="J114">
        <v>6.1529993278739745</v>
      </c>
      <c r="U114">
        <v>22.4</v>
      </c>
      <c r="V114">
        <v>8</v>
      </c>
      <c r="W114">
        <v>43.2</v>
      </c>
      <c r="X114">
        <v>156.80000000000001</v>
      </c>
      <c r="Y114" s="53">
        <f t="shared" si="9"/>
        <v>230.40000000000003</v>
      </c>
      <c r="Z114" s="54">
        <f t="shared" si="7"/>
        <v>80</v>
      </c>
      <c r="AA114" s="53">
        <f t="shared" si="10"/>
        <v>80</v>
      </c>
      <c r="AB114">
        <v>1.6</v>
      </c>
      <c r="AC114">
        <v>8</v>
      </c>
      <c r="AD114">
        <v>6.4</v>
      </c>
      <c r="AE114">
        <v>64</v>
      </c>
      <c r="AF114">
        <v>446.4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1.6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758.4</v>
      </c>
    </row>
    <row r="115" spans="1:52" x14ac:dyDescent="0.25">
      <c r="A115">
        <f>VLOOKUP(K115,To_IPT!S:S,1,FALSE)</f>
        <v>0.84160000000000001</v>
      </c>
      <c r="B115">
        <v>114</v>
      </c>
      <c r="C115" s="1">
        <v>41646</v>
      </c>
      <c r="D115" s="16">
        <v>3</v>
      </c>
      <c r="E115" s="19">
        <v>5</v>
      </c>
      <c r="F115">
        <v>22</v>
      </c>
      <c r="G115">
        <v>8</v>
      </c>
      <c r="H115">
        <v>22</v>
      </c>
      <c r="I115">
        <v>209.03277378097516</v>
      </c>
      <c r="J115">
        <v>4.845865568737894</v>
      </c>
      <c r="K115">
        <v>0.84160000000000001</v>
      </c>
      <c r="L115">
        <v>7.5658883593842874E-2</v>
      </c>
      <c r="M115">
        <v>0.99060000000000004</v>
      </c>
      <c r="N115">
        <v>6.2009318296168625E-2</v>
      </c>
      <c r="O115">
        <v>25.9</v>
      </c>
      <c r="P115">
        <v>1.5238839267549948</v>
      </c>
      <c r="Q115">
        <v>2.8</v>
      </c>
      <c r="R115">
        <v>0.42163702135578318</v>
      </c>
      <c r="S115">
        <v>2.9</v>
      </c>
      <c r="T115">
        <v>0.31622776601683894</v>
      </c>
      <c r="U115">
        <v>11.2</v>
      </c>
      <c r="V115">
        <v>8</v>
      </c>
      <c r="W115">
        <v>19.2</v>
      </c>
      <c r="X115">
        <v>147.19999999999999</v>
      </c>
      <c r="Y115" s="53">
        <f t="shared" si="9"/>
        <v>185.59999999999997</v>
      </c>
      <c r="Z115" s="54">
        <f t="shared" si="7"/>
        <v>11.2</v>
      </c>
      <c r="AA115" s="53">
        <f t="shared" si="10"/>
        <v>11.2</v>
      </c>
      <c r="AB115">
        <v>0</v>
      </c>
      <c r="AC115">
        <v>3.2</v>
      </c>
      <c r="AD115">
        <v>3.2</v>
      </c>
      <c r="AE115">
        <v>4.8</v>
      </c>
      <c r="AF115">
        <v>534.4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35.200000000000003</v>
      </c>
      <c r="AN115">
        <v>0</v>
      </c>
      <c r="AO115">
        <v>0</v>
      </c>
      <c r="AP115">
        <v>0</v>
      </c>
      <c r="AQ115">
        <v>1.6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768</v>
      </c>
    </row>
    <row r="116" spans="1:52" x14ac:dyDescent="0.25">
      <c r="A116">
        <f>VLOOKUP(K116,To_IPT!S:S,1,FALSE)</f>
        <v>0.85119999999999996</v>
      </c>
      <c r="B116">
        <v>115</v>
      </c>
      <c r="C116" s="1">
        <v>41649</v>
      </c>
      <c r="D116" s="16">
        <v>3</v>
      </c>
      <c r="E116" s="20">
        <v>5</v>
      </c>
      <c r="F116">
        <v>20.399999999999999</v>
      </c>
      <c r="G116">
        <v>8.5</v>
      </c>
      <c r="H116">
        <v>22</v>
      </c>
      <c r="I116">
        <v>185.85131894484411</v>
      </c>
      <c r="J116">
        <v>4.7961630695443631</v>
      </c>
      <c r="K116">
        <v>0.85119999999999996</v>
      </c>
      <c r="L116">
        <v>7.8452816676295611E-2</v>
      </c>
      <c r="M116">
        <v>0.99490000000000001</v>
      </c>
      <c r="N116">
        <v>6.2879867825702207E-2</v>
      </c>
      <c r="O116">
        <v>25.5</v>
      </c>
      <c r="P116">
        <v>1.6499158227686108</v>
      </c>
      <c r="Q116">
        <v>2.8</v>
      </c>
      <c r="R116">
        <v>0.63245553203367533</v>
      </c>
      <c r="S116">
        <v>3</v>
      </c>
      <c r="T116">
        <v>0</v>
      </c>
      <c r="U116">
        <v>22.4</v>
      </c>
      <c r="V116">
        <v>6.4</v>
      </c>
      <c r="W116">
        <v>17.600000000000001</v>
      </c>
      <c r="X116">
        <v>164.8</v>
      </c>
      <c r="Y116" s="53">
        <f t="shared" si="9"/>
        <v>211.20000000000002</v>
      </c>
      <c r="Z116" s="54">
        <f t="shared" si="7"/>
        <v>9.6000000000000014</v>
      </c>
      <c r="AA116" s="53">
        <f t="shared" si="10"/>
        <v>9.6000000000000014</v>
      </c>
      <c r="AB116">
        <v>0</v>
      </c>
      <c r="AC116">
        <v>1.6</v>
      </c>
      <c r="AD116">
        <v>1.6</v>
      </c>
      <c r="AE116">
        <v>6.4</v>
      </c>
      <c r="AF116">
        <v>697.6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16</v>
      </c>
      <c r="AN116">
        <v>0</v>
      </c>
      <c r="AO116">
        <v>0</v>
      </c>
      <c r="AP116">
        <v>0</v>
      </c>
      <c r="AQ116">
        <v>3.2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937.6</v>
      </c>
    </row>
    <row r="117" spans="1:52" hidden="1" x14ac:dyDescent="0.25">
      <c r="A117" t="e">
        <f>VLOOKUP(K117,To_IPT!S:S,1,FALSE)</f>
        <v>#N/A</v>
      </c>
      <c r="B117">
        <v>116</v>
      </c>
      <c r="C117" s="1">
        <v>41652</v>
      </c>
      <c r="D117" s="16">
        <v>3</v>
      </c>
      <c r="E117" s="20">
        <v>5</v>
      </c>
      <c r="F117">
        <v>20.100000000000001</v>
      </c>
      <c r="G117">
        <v>8.3000000000000007</v>
      </c>
      <c r="H117">
        <v>21</v>
      </c>
      <c r="I117">
        <v>167.066346922462</v>
      </c>
      <c r="J117">
        <v>6.0350395166033177</v>
      </c>
      <c r="U117">
        <v>16</v>
      </c>
      <c r="V117">
        <v>14.4</v>
      </c>
      <c r="W117">
        <v>20.8</v>
      </c>
      <c r="X117">
        <v>268.8</v>
      </c>
      <c r="Y117" s="53">
        <f t="shared" si="9"/>
        <v>320</v>
      </c>
      <c r="Z117" s="54">
        <f t="shared" si="7"/>
        <v>76.800000000000011</v>
      </c>
      <c r="AA117" s="53">
        <f t="shared" si="10"/>
        <v>76.800000000000011</v>
      </c>
      <c r="AB117">
        <v>1.6</v>
      </c>
      <c r="AC117">
        <v>3.2</v>
      </c>
      <c r="AD117">
        <v>4.8</v>
      </c>
      <c r="AE117">
        <v>67.2</v>
      </c>
      <c r="AF117">
        <v>785.6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6.4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1188.8</v>
      </c>
    </row>
    <row r="118" spans="1:52" hidden="1" x14ac:dyDescent="0.25">
      <c r="A118" t="e">
        <f>VLOOKUP(K118,To_IPT!S:S,1,FALSE)</f>
        <v>#N/A</v>
      </c>
      <c r="B118">
        <v>117</v>
      </c>
      <c r="C118" s="1">
        <v>41655</v>
      </c>
      <c r="D118" s="16">
        <v>3</v>
      </c>
      <c r="E118" s="20">
        <v>5</v>
      </c>
      <c r="U118">
        <v>6.4</v>
      </c>
      <c r="V118">
        <v>4.8</v>
      </c>
      <c r="W118">
        <v>62.4</v>
      </c>
      <c r="X118">
        <v>128</v>
      </c>
      <c r="Y118" s="53">
        <f t="shared" si="9"/>
        <v>201.60000000000002</v>
      </c>
      <c r="Z118" s="54">
        <f t="shared" si="7"/>
        <v>8</v>
      </c>
      <c r="AA118" s="53">
        <f t="shared" si="10"/>
        <v>8</v>
      </c>
      <c r="AB118">
        <v>1.6</v>
      </c>
      <c r="AC118">
        <v>3.2</v>
      </c>
      <c r="AD118">
        <v>1.6</v>
      </c>
      <c r="AE118">
        <v>1.6</v>
      </c>
      <c r="AF118">
        <v>1153.5999999999999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3.2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1366.4</v>
      </c>
    </row>
    <row r="119" spans="1:52" hidden="1" x14ac:dyDescent="0.25">
      <c r="A119" t="e">
        <f>VLOOKUP(K119,To_IPT!S:S,1,FALSE)</f>
        <v>#N/A</v>
      </c>
      <c r="B119">
        <v>118</v>
      </c>
      <c r="C119" s="1">
        <v>41659</v>
      </c>
      <c r="D119" s="16">
        <v>3</v>
      </c>
      <c r="E119" s="20">
        <v>5</v>
      </c>
      <c r="F119">
        <v>18</v>
      </c>
      <c r="G119">
        <v>8.5399999999999991</v>
      </c>
      <c r="H119">
        <v>22</v>
      </c>
      <c r="I119">
        <v>155.87529976019181</v>
      </c>
      <c r="J119">
        <v>10.657307454814852</v>
      </c>
      <c r="U119">
        <v>4.2666666666666666</v>
      </c>
      <c r="V119">
        <v>4.8</v>
      </c>
      <c r="W119">
        <v>8.5333333333333332</v>
      </c>
      <c r="X119">
        <v>21.866666666666671</v>
      </c>
      <c r="Y119" s="53">
        <f t="shared" si="9"/>
        <v>39.466666666666669</v>
      </c>
      <c r="Z119" s="54">
        <f t="shared" si="7"/>
        <v>1.6</v>
      </c>
      <c r="AA119" s="53">
        <f t="shared" si="10"/>
        <v>1.6</v>
      </c>
      <c r="AB119">
        <v>0</v>
      </c>
      <c r="AC119">
        <v>0.53333333333333333</v>
      </c>
      <c r="AD119">
        <v>0.53333333333333333</v>
      </c>
      <c r="AE119">
        <v>0.53333333333333333</v>
      </c>
      <c r="AF119">
        <v>234.13333333333335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1.6</v>
      </c>
      <c r="AM119">
        <v>1.0666666666666667</v>
      </c>
      <c r="AN119">
        <v>2.1333333333333333</v>
      </c>
      <c r="AO119">
        <v>0.53333333333333333</v>
      </c>
      <c r="AP119">
        <v>0</v>
      </c>
      <c r="AQ119">
        <v>1.6</v>
      </c>
      <c r="AR119">
        <v>0</v>
      </c>
      <c r="AS119">
        <v>0</v>
      </c>
      <c r="AT119">
        <v>0.53333333333333333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282.66666666666669</v>
      </c>
    </row>
    <row r="120" spans="1:52" hidden="1" x14ac:dyDescent="0.25"/>
    <row r="121" spans="1:52" hidden="1" x14ac:dyDescent="0.25"/>
    <row r="122" spans="1:52" hidden="1" x14ac:dyDescent="0.25">
      <c r="B122" s="27"/>
    </row>
    <row r="123" spans="1:52" hidden="1" x14ac:dyDescent="0.25">
      <c r="B123" s="28"/>
    </row>
    <row r="124" spans="1:52" hidden="1" x14ac:dyDescent="0.25">
      <c r="B124" s="30"/>
    </row>
    <row r="125" spans="1:52" hidden="1" x14ac:dyDescent="0.25">
      <c r="B125" s="27"/>
    </row>
    <row r="126" spans="1:52" hidden="1" x14ac:dyDescent="0.25">
      <c r="B126" s="28"/>
    </row>
    <row r="127" spans="1:52" hidden="1" x14ac:dyDescent="0.25">
      <c r="B127" s="30"/>
    </row>
    <row r="128" spans="1:52" hidden="1" x14ac:dyDescent="0.25">
      <c r="B128" s="27"/>
    </row>
    <row r="129" spans="2:2" hidden="1" x14ac:dyDescent="0.25">
      <c r="B129" s="28"/>
    </row>
    <row r="130" spans="2:2" hidden="1" x14ac:dyDescent="0.25">
      <c r="B130" s="30"/>
    </row>
    <row r="131" spans="2:2" hidden="1" x14ac:dyDescent="0.25">
      <c r="B131" s="27"/>
    </row>
    <row r="132" spans="2:2" hidden="1" x14ac:dyDescent="0.25">
      <c r="B132" s="28"/>
    </row>
    <row r="133" spans="2:2" hidden="1" x14ac:dyDescent="0.25">
      <c r="B133" s="30"/>
    </row>
    <row r="134" spans="2:2" hidden="1" x14ac:dyDescent="0.25">
      <c r="B134" s="27"/>
    </row>
    <row r="135" spans="2:2" hidden="1" x14ac:dyDescent="0.25">
      <c r="B135" s="28"/>
    </row>
    <row r="136" spans="2:2" hidden="1" x14ac:dyDescent="0.25">
      <c r="B136" s="30"/>
    </row>
    <row r="137" spans="2:2" hidden="1" x14ac:dyDescent="0.25">
      <c r="B137" s="27"/>
    </row>
    <row r="138" spans="2:2" hidden="1" x14ac:dyDescent="0.25">
      <c r="B138" s="28"/>
    </row>
    <row r="139" spans="2:2" hidden="1" x14ac:dyDescent="0.25">
      <c r="B139" s="30"/>
    </row>
    <row r="140" spans="2:2" hidden="1" x14ac:dyDescent="0.25">
      <c r="B140" s="27"/>
    </row>
    <row r="141" spans="2:2" hidden="1" x14ac:dyDescent="0.25">
      <c r="B141" s="28"/>
    </row>
    <row r="142" spans="2:2" hidden="1" x14ac:dyDescent="0.25">
      <c r="B142" s="30"/>
    </row>
    <row r="143" spans="2:2" hidden="1" x14ac:dyDescent="0.25">
      <c r="B143" s="27"/>
    </row>
    <row r="144" spans="2:2" hidden="1" x14ac:dyDescent="0.25">
      <c r="B144" s="28"/>
    </row>
    <row r="145" spans="2:2" hidden="1" x14ac:dyDescent="0.25">
      <c r="B145" s="30"/>
    </row>
    <row r="146" spans="2:2" hidden="1" x14ac:dyDescent="0.25">
      <c r="B146" s="27"/>
    </row>
    <row r="147" spans="2:2" hidden="1" x14ac:dyDescent="0.25">
      <c r="B147" s="28"/>
    </row>
    <row r="148" spans="2:2" hidden="1" x14ac:dyDescent="0.25">
      <c r="B148" s="30"/>
    </row>
    <row r="149" spans="2:2" hidden="1" x14ac:dyDescent="0.25">
      <c r="B149" s="27"/>
    </row>
    <row r="150" spans="2:2" hidden="1" x14ac:dyDescent="0.25">
      <c r="B150" s="28"/>
    </row>
    <row r="151" spans="2:2" hidden="1" x14ac:dyDescent="0.25">
      <c r="B151" s="30"/>
    </row>
    <row r="152" spans="2:2" hidden="1" x14ac:dyDescent="0.25">
      <c r="B152" s="27"/>
    </row>
    <row r="153" spans="2:2" hidden="1" x14ac:dyDescent="0.25">
      <c r="B153" s="28"/>
    </row>
    <row r="154" spans="2:2" hidden="1" x14ac:dyDescent="0.25">
      <c r="B154" s="30"/>
    </row>
    <row r="155" spans="2:2" hidden="1" x14ac:dyDescent="0.25">
      <c r="B155" s="27"/>
    </row>
    <row r="156" spans="2:2" hidden="1" x14ac:dyDescent="0.25">
      <c r="B156" s="28"/>
    </row>
    <row r="157" spans="2:2" hidden="1" x14ac:dyDescent="0.25">
      <c r="B157" s="30"/>
    </row>
    <row r="158" spans="2:2" hidden="1" x14ac:dyDescent="0.25">
      <c r="B158" s="27"/>
    </row>
    <row r="159" spans="2:2" hidden="1" x14ac:dyDescent="0.25">
      <c r="B159" s="28"/>
    </row>
    <row r="160" spans="2:2" hidden="1" x14ac:dyDescent="0.25">
      <c r="B160" s="30"/>
    </row>
    <row r="161" spans="2:2" hidden="1" x14ac:dyDescent="0.25">
      <c r="B161" s="27"/>
    </row>
    <row r="162" spans="2:2" hidden="1" x14ac:dyDescent="0.25">
      <c r="B162" s="28"/>
    </row>
    <row r="163" spans="2:2" hidden="1" x14ac:dyDescent="0.25">
      <c r="B163" s="30"/>
    </row>
    <row r="164" spans="2:2" hidden="1" x14ac:dyDescent="0.25">
      <c r="B164" s="27"/>
    </row>
    <row r="165" spans="2:2" hidden="1" x14ac:dyDescent="0.25">
      <c r="B165" s="28"/>
    </row>
    <row r="166" spans="2:2" hidden="1" x14ac:dyDescent="0.25">
      <c r="B166" s="30"/>
    </row>
    <row r="167" spans="2:2" hidden="1" x14ac:dyDescent="0.25">
      <c r="B167" s="27"/>
    </row>
    <row r="168" spans="2:2" hidden="1" x14ac:dyDescent="0.25">
      <c r="B168" s="28"/>
    </row>
    <row r="169" spans="2:2" hidden="1" x14ac:dyDescent="0.25">
      <c r="B169" s="30"/>
    </row>
    <row r="170" spans="2:2" hidden="1" x14ac:dyDescent="0.25">
      <c r="B170" s="27"/>
    </row>
    <row r="171" spans="2:2" hidden="1" x14ac:dyDescent="0.25">
      <c r="B171" s="28"/>
    </row>
    <row r="172" spans="2:2" hidden="1" x14ac:dyDescent="0.25">
      <c r="B172" s="30"/>
    </row>
    <row r="173" spans="2:2" hidden="1" x14ac:dyDescent="0.25">
      <c r="B173" s="27"/>
    </row>
    <row r="174" spans="2:2" hidden="1" x14ac:dyDescent="0.25">
      <c r="B174" s="28"/>
    </row>
    <row r="175" spans="2:2" hidden="1" x14ac:dyDescent="0.25">
      <c r="B175" s="30"/>
    </row>
    <row r="176" spans="2:2" hidden="1" x14ac:dyDescent="0.25">
      <c r="B176" s="27"/>
    </row>
    <row r="177" spans="2:2" hidden="1" x14ac:dyDescent="0.25">
      <c r="B177" s="28"/>
    </row>
    <row r="178" spans="2:2" hidden="1" x14ac:dyDescent="0.25">
      <c r="B178" s="30"/>
    </row>
    <row r="179" spans="2:2" hidden="1" x14ac:dyDescent="0.25">
      <c r="B179" s="27"/>
    </row>
    <row r="180" spans="2:2" hidden="1" x14ac:dyDescent="0.25">
      <c r="B180" s="28"/>
    </row>
    <row r="181" spans="2:2" hidden="1" x14ac:dyDescent="0.25">
      <c r="B181" s="30"/>
    </row>
    <row r="182" spans="2:2" hidden="1" x14ac:dyDescent="0.25">
      <c r="B182" s="27"/>
    </row>
    <row r="183" spans="2:2" hidden="1" x14ac:dyDescent="0.25">
      <c r="B183" s="28"/>
    </row>
    <row r="184" spans="2:2" hidden="1" x14ac:dyDescent="0.25">
      <c r="B184" s="30"/>
    </row>
    <row r="185" spans="2:2" hidden="1" x14ac:dyDescent="0.25">
      <c r="B185" s="27"/>
    </row>
    <row r="186" spans="2:2" hidden="1" x14ac:dyDescent="0.25">
      <c r="B186" s="28"/>
    </row>
    <row r="187" spans="2:2" hidden="1" x14ac:dyDescent="0.25">
      <c r="B187" s="30"/>
    </row>
    <row r="188" spans="2:2" hidden="1" x14ac:dyDescent="0.25">
      <c r="B188" s="27"/>
    </row>
    <row r="189" spans="2:2" hidden="1" x14ac:dyDescent="0.25">
      <c r="B189" s="28"/>
    </row>
    <row r="190" spans="2:2" hidden="1" x14ac:dyDescent="0.25">
      <c r="B190" s="30"/>
    </row>
    <row r="191" spans="2:2" hidden="1" x14ac:dyDescent="0.25">
      <c r="B191" s="27"/>
    </row>
    <row r="192" spans="2:2" hidden="1" x14ac:dyDescent="0.25">
      <c r="B192" s="28"/>
    </row>
    <row r="193" spans="2:2" hidden="1" x14ac:dyDescent="0.25">
      <c r="B193" s="30"/>
    </row>
    <row r="194" spans="2:2" hidden="1" x14ac:dyDescent="0.25">
      <c r="B194" s="27"/>
    </row>
    <row r="195" spans="2:2" hidden="1" x14ac:dyDescent="0.25">
      <c r="B195" s="28"/>
    </row>
    <row r="196" spans="2:2" hidden="1" x14ac:dyDescent="0.25">
      <c r="B196" s="30"/>
    </row>
    <row r="197" spans="2:2" hidden="1" x14ac:dyDescent="0.25">
      <c r="B197" s="27"/>
    </row>
    <row r="198" spans="2:2" hidden="1" x14ac:dyDescent="0.25">
      <c r="B198" s="28"/>
    </row>
    <row r="199" spans="2:2" hidden="1" x14ac:dyDescent="0.25">
      <c r="B199" s="30"/>
    </row>
    <row r="200" spans="2:2" hidden="1" x14ac:dyDescent="0.25">
      <c r="B200" s="27"/>
    </row>
    <row r="201" spans="2:2" hidden="1" x14ac:dyDescent="0.25">
      <c r="B201" s="28"/>
    </row>
    <row r="202" spans="2:2" hidden="1" x14ac:dyDescent="0.25">
      <c r="B202" s="30"/>
    </row>
    <row r="203" spans="2:2" hidden="1" x14ac:dyDescent="0.25">
      <c r="B203" s="27"/>
    </row>
    <row r="204" spans="2:2" hidden="1" x14ac:dyDescent="0.25">
      <c r="B204" s="28"/>
    </row>
    <row r="205" spans="2:2" hidden="1" x14ac:dyDescent="0.25">
      <c r="B205" s="30"/>
    </row>
    <row r="206" spans="2:2" hidden="1" x14ac:dyDescent="0.25">
      <c r="B206" s="27"/>
    </row>
    <row r="207" spans="2:2" hidden="1" x14ac:dyDescent="0.25">
      <c r="B207" s="28"/>
    </row>
    <row r="208" spans="2:2" hidden="1" x14ac:dyDescent="0.25">
      <c r="B208" s="30"/>
    </row>
    <row r="209" spans="2:2" hidden="1" x14ac:dyDescent="0.25">
      <c r="B209" s="27"/>
    </row>
    <row r="210" spans="2:2" hidden="1" x14ac:dyDescent="0.25">
      <c r="B210" s="28"/>
    </row>
    <row r="211" spans="2:2" hidden="1" x14ac:dyDescent="0.25">
      <c r="B211" s="30"/>
    </row>
    <row r="212" spans="2:2" hidden="1" x14ac:dyDescent="0.25">
      <c r="B212" s="27"/>
    </row>
    <row r="213" spans="2:2" hidden="1" x14ac:dyDescent="0.25">
      <c r="B213" s="28"/>
    </row>
    <row r="214" spans="2:2" hidden="1" x14ac:dyDescent="0.25">
      <c r="B214" s="30"/>
    </row>
    <row r="215" spans="2:2" hidden="1" x14ac:dyDescent="0.25">
      <c r="B215" s="27"/>
    </row>
    <row r="216" spans="2:2" hidden="1" x14ac:dyDescent="0.25">
      <c r="B216" s="28"/>
    </row>
    <row r="217" spans="2:2" hidden="1" x14ac:dyDescent="0.25">
      <c r="B217" s="30"/>
    </row>
    <row r="218" spans="2:2" hidden="1" x14ac:dyDescent="0.25">
      <c r="B218" s="27"/>
    </row>
    <row r="219" spans="2:2" hidden="1" x14ac:dyDescent="0.25">
      <c r="B219" s="28"/>
    </row>
    <row r="220" spans="2:2" hidden="1" x14ac:dyDescent="0.25">
      <c r="B220" s="30"/>
    </row>
    <row r="221" spans="2:2" hidden="1" x14ac:dyDescent="0.25">
      <c r="B221" s="27"/>
    </row>
    <row r="222" spans="2:2" hidden="1" x14ac:dyDescent="0.25">
      <c r="B222" s="28"/>
    </row>
    <row r="223" spans="2:2" hidden="1" x14ac:dyDescent="0.25">
      <c r="B223" s="30"/>
    </row>
    <row r="224" spans="2:2" hidden="1" x14ac:dyDescent="0.25">
      <c r="B224" s="27"/>
    </row>
    <row r="225" spans="2:2" hidden="1" x14ac:dyDescent="0.25">
      <c r="B225" s="28"/>
    </row>
    <row r="226" spans="2:2" hidden="1" x14ac:dyDescent="0.25">
      <c r="B226" s="30"/>
    </row>
    <row r="227" spans="2:2" hidden="1" x14ac:dyDescent="0.25">
      <c r="B227" s="27"/>
    </row>
    <row r="228" spans="2:2" hidden="1" x14ac:dyDescent="0.25">
      <c r="B228" s="28"/>
    </row>
    <row r="229" spans="2:2" hidden="1" x14ac:dyDescent="0.25">
      <c r="B229" s="30"/>
    </row>
    <row r="230" spans="2:2" hidden="1" x14ac:dyDescent="0.25">
      <c r="B230" s="27"/>
    </row>
    <row r="231" spans="2:2" hidden="1" x14ac:dyDescent="0.25">
      <c r="B231" s="28"/>
    </row>
    <row r="232" spans="2:2" hidden="1" x14ac:dyDescent="0.25">
      <c r="B232" s="30"/>
    </row>
    <row r="233" spans="2:2" hidden="1" x14ac:dyDescent="0.25">
      <c r="B233" s="27"/>
    </row>
    <row r="234" spans="2:2" hidden="1" x14ac:dyDescent="0.25">
      <c r="B234" s="28"/>
    </row>
    <row r="235" spans="2:2" hidden="1" x14ac:dyDescent="0.25">
      <c r="B235" s="30"/>
    </row>
    <row r="236" spans="2:2" hidden="1" x14ac:dyDescent="0.25">
      <c r="B236" s="27"/>
    </row>
    <row r="237" spans="2:2" hidden="1" x14ac:dyDescent="0.25">
      <c r="B237" s="28"/>
    </row>
    <row r="238" spans="2:2" hidden="1" x14ac:dyDescent="0.25">
      <c r="B238" s="30"/>
    </row>
    <row r="239" spans="2:2" hidden="1" x14ac:dyDescent="0.25">
      <c r="B239" s="27"/>
    </row>
    <row r="240" spans="2:2" hidden="1" x14ac:dyDescent="0.25">
      <c r="B240" s="28"/>
    </row>
    <row r="241" spans="2:2" hidden="1" x14ac:dyDescent="0.25">
      <c r="B241" s="30"/>
    </row>
    <row r="242" spans="2:2" hidden="1" x14ac:dyDescent="0.25">
      <c r="B242" s="27"/>
    </row>
    <row r="243" spans="2:2" hidden="1" x14ac:dyDescent="0.25">
      <c r="B243" s="28"/>
    </row>
    <row r="244" spans="2:2" hidden="1" x14ac:dyDescent="0.25">
      <c r="B244" s="30"/>
    </row>
    <row r="245" spans="2:2" hidden="1" x14ac:dyDescent="0.25">
      <c r="B245" s="27"/>
    </row>
    <row r="246" spans="2:2" hidden="1" x14ac:dyDescent="0.25">
      <c r="B246" s="28"/>
    </row>
    <row r="247" spans="2:2" hidden="1" x14ac:dyDescent="0.25">
      <c r="B247" s="30"/>
    </row>
    <row r="248" spans="2:2" hidden="1" x14ac:dyDescent="0.25">
      <c r="B248" s="27"/>
    </row>
    <row r="249" spans="2:2" hidden="1" x14ac:dyDescent="0.25">
      <c r="B249" s="28"/>
    </row>
    <row r="250" spans="2:2" hidden="1" x14ac:dyDescent="0.25">
      <c r="B250" s="30"/>
    </row>
    <row r="251" spans="2:2" hidden="1" x14ac:dyDescent="0.25">
      <c r="B251" s="27"/>
    </row>
    <row r="252" spans="2:2" hidden="1" x14ac:dyDescent="0.25">
      <c r="B252" s="28"/>
    </row>
    <row r="253" spans="2:2" hidden="1" x14ac:dyDescent="0.25">
      <c r="B253" s="30"/>
    </row>
    <row r="254" spans="2:2" hidden="1" x14ac:dyDescent="0.25">
      <c r="B254" s="27"/>
    </row>
    <row r="255" spans="2:2" hidden="1" x14ac:dyDescent="0.25">
      <c r="B255" s="28"/>
    </row>
    <row r="256" spans="2:2" hidden="1" x14ac:dyDescent="0.25">
      <c r="B256" s="30"/>
    </row>
    <row r="257" spans="2:2" hidden="1" x14ac:dyDescent="0.25">
      <c r="B257" s="27"/>
    </row>
    <row r="258" spans="2:2" hidden="1" x14ac:dyDescent="0.25">
      <c r="B258" s="28"/>
    </row>
    <row r="259" spans="2:2" hidden="1" x14ac:dyDescent="0.25">
      <c r="B259" s="30"/>
    </row>
    <row r="260" spans="2:2" hidden="1" x14ac:dyDescent="0.25">
      <c r="B260" s="27"/>
    </row>
    <row r="261" spans="2:2" hidden="1" x14ac:dyDescent="0.25">
      <c r="B261" s="28"/>
    </row>
    <row r="262" spans="2:2" hidden="1" x14ac:dyDescent="0.25">
      <c r="B262" s="30"/>
    </row>
    <row r="263" spans="2:2" hidden="1" x14ac:dyDescent="0.25">
      <c r="B263" s="27"/>
    </row>
    <row r="264" spans="2:2" hidden="1" x14ac:dyDescent="0.25">
      <c r="B264" s="28"/>
    </row>
    <row r="265" spans="2:2" hidden="1" x14ac:dyDescent="0.25">
      <c r="B265" s="30"/>
    </row>
    <row r="266" spans="2:2" hidden="1" x14ac:dyDescent="0.25">
      <c r="B266" s="27"/>
    </row>
    <row r="267" spans="2:2" hidden="1" x14ac:dyDescent="0.25">
      <c r="B267" s="28"/>
    </row>
    <row r="268" spans="2:2" hidden="1" x14ac:dyDescent="0.25">
      <c r="B268" s="30"/>
    </row>
    <row r="269" spans="2:2" hidden="1" x14ac:dyDescent="0.25">
      <c r="B269" s="27"/>
    </row>
    <row r="270" spans="2:2" hidden="1" x14ac:dyDescent="0.25">
      <c r="B270" s="28"/>
    </row>
    <row r="271" spans="2:2" hidden="1" x14ac:dyDescent="0.25">
      <c r="B271" s="30"/>
    </row>
    <row r="272" spans="2:2" hidden="1" x14ac:dyDescent="0.25">
      <c r="B272" s="27"/>
    </row>
    <row r="273" spans="2:2" hidden="1" x14ac:dyDescent="0.25">
      <c r="B273" s="28"/>
    </row>
    <row r="274" spans="2:2" hidden="1" x14ac:dyDescent="0.25">
      <c r="B274" s="30"/>
    </row>
    <row r="275" spans="2:2" hidden="1" x14ac:dyDescent="0.25">
      <c r="B275" s="27"/>
    </row>
    <row r="276" spans="2:2" hidden="1" x14ac:dyDescent="0.25">
      <c r="B276" s="28"/>
    </row>
    <row r="277" spans="2:2" hidden="1" x14ac:dyDescent="0.25">
      <c r="B277" s="30"/>
    </row>
    <row r="278" spans="2:2" hidden="1" x14ac:dyDescent="0.25">
      <c r="B278" s="27"/>
    </row>
    <row r="279" spans="2:2" hidden="1" x14ac:dyDescent="0.25">
      <c r="B279" s="28"/>
    </row>
    <row r="280" spans="2:2" hidden="1" x14ac:dyDescent="0.25">
      <c r="B280" s="30"/>
    </row>
    <row r="281" spans="2:2" hidden="1" x14ac:dyDescent="0.25">
      <c r="B281" s="27"/>
    </row>
    <row r="282" spans="2:2" hidden="1" x14ac:dyDescent="0.25">
      <c r="B282" s="28"/>
    </row>
    <row r="283" spans="2:2" hidden="1" x14ac:dyDescent="0.25">
      <c r="B283" s="30"/>
    </row>
    <row r="284" spans="2:2" hidden="1" x14ac:dyDescent="0.25">
      <c r="B284" s="27"/>
    </row>
    <row r="285" spans="2:2" hidden="1" x14ac:dyDescent="0.25">
      <c r="B285" s="28"/>
    </row>
    <row r="286" spans="2:2" hidden="1" x14ac:dyDescent="0.25">
      <c r="B286" s="30"/>
    </row>
    <row r="287" spans="2:2" hidden="1" x14ac:dyDescent="0.25">
      <c r="B287" s="27"/>
    </row>
    <row r="288" spans="2:2" hidden="1" x14ac:dyDescent="0.25">
      <c r="B288" s="28"/>
    </row>
    <row r="289" spans="2:2" hidden="1" x14ac:dyDescent="0.25">
      <c r="B289" s="30"/>
    </row>
    <row r="290" spans="2:2" hidden="1" x14ac:dyDescent="0.25">
      <c r="B290" s="27"/>
    </row>
    <row r="291" spans="2:2" hidden="1" x14ac:dyDescent="0.25">
      <c r="B291" s="28"/>
    </row>
    <row r="292" spans="2:2" hidden="1" x14ac:dyDescent="0.25">
      <c r="B292" s="30"/>
    </row>
    <row r="293" spans="2:2" hidden="1" x14ac:dyDescent="0.25">
      <c r="B293" s="27"/>
    </row>
    <row r="294" spans="2:2" hidden="1" x14ac:dyDescent="0.25">
      <c r="B294" s="28"/>
    </row>
    <row r="295" spans="2:2" hidden="1" x14ac:dyDescent="0.25">
      <c r="B295" s="30"/>
    </row>
    <row r="296" spans="2:2" hidden="1" x14ac:dyDescent="0.25">
      <c r="B296" s="27"/>
    </row>
    <row r="297" spans="2:2" hidden="1" x14ac:dyDescent="0.25">
      <c r="B297" s="28"/>
    </row>
    <row r="298" spans="2:2" hidden="1" x14ac:dyDescent="0.25">
      <c r="B298" s="30"/>
    </row>
    <row r="299" spans="2:2" hidden="1" x14ac:dyDescent="0.25">
      <c r="B299" s="27"/>
    </row>
    <row r="300" spans="2:2" hidden="1" x14ac:dyDescent="0.25">
      <c r="B300" s="28"/>
    </row>
    <row r="301" spans="2:2" hidden="1" x14ac:dyDescent="0.25">
      <c r="B301" s="30"/>
    </row>
    <row r="302" spans="2:2" hidden="1" x14ac:dyDescent="0.25">
      <c r="B302" s="27"/>
    </row>
    <row r="303" spans="2:2" hidden="1" x14ac:dyDescent="0.25">
      <c r="B303" s="28"/>
    </row>
    <row r="304" spans="2:2" hidden="1" x14ac:dyDescent="0.25">
      <c r="B304" s="30"/>
    </row>
    <row r="305" spans="2:2" hidden="1" x14ac:dyDescent="0.25">
      <c r="B305" s="27"/>
    </row>
    <row r="306" spans="2:2" hidden="1" x14ac:dyDescent="0.25">
      <c r="B306" s="28"/>
    </row>
    <row r="307" spans="2:2" hidden="1" x14ac:dyDescent="0.25">
      <c r="B307" s="30"/>
    </row>
    <row r="308" spans="2:2" hidden="1" x14ac:dyDescent="0.25">
      <c r="B308" s="27"/>
    </row>
    <row r="309" spans="2:2" hidden="1" x14ac:dyDescent="0.25">
      <c r="B309" s="28"/>
    </row>
    <row r="310" spans="2:2" hidden="1" x14ac:dyDescent="0.25">
      <c r="B310" s="30"/>
    </row>
    <row r="311" spans="2:2" hidden="1" x14ac:dyDescent="0.25">
      <c r="B311" s="27"/>
    </row>
    <row r="312" spans="2:2" hidden="1" x14ac:dyDescent="0.25">
      <c r="B312" s="28"/>
    </row>
    <row r="313" spans="2:2" hidden="1" x14ac:dyDescent="0.25">
      <c r="B313" s="30"/>
    </row>
    <row r="314" spans="2:2" hidden="1" x14ac:dyDescent="0.25">
      <c r="B314" s="27"/>
    </row>
    <row r="315" spans="2:2" hidden="1" x14ac:dyDescent="0.25">
      <c r="B315" s="28"/>
    </row>
    <row r="316" spans="2:2" hidden="1" x14ac:dyDescent="0.25">
      <c r="B316" s="30"/>
    </row>
    <row r="317" spans="2:2" hidden="1" x14ac:dyDescent="0.25">
      <c r="B317" s="27"/>
    </row>
    <row r="318" spans="2:2" hidden="1" x14ac:dyDescent="0.25">
      <c r="B318" s="28"/>
    </row>
    <row r="319" spans="2:2" hidden="1" x14ac:dyDescent="0.25">
      <c r="B319" s="30"/>
    </row>
    <row r="320" spans="2:2" hidden="1" x14ac:dyDescent="0.25">
      <c r="B320" s="27"/>
    </row>
    <row r="321" spans="2:2" hidden="1" x14ac:dyDescent="0.25">
      <c r="B321" s="28"/>
    </row>
    <row r="322" spans="2:2" hidden="1" x14ac:dyDescent="0.25">
      <c r="B322" s="30"/>
    </row>
    <row r="323" spans="2:2" hidden="1" x14ac:dyDescent="0.25">
      <c r="B323" s="27"/>
    </row>
    <row r="324" spans="2:2" hidden="1" x14ac:dyDescent="0.25">
      <c r="B324" s="28"/>
    </row>
    <row r="325" spans="2:2" hidden="1" x14ac:dyDescent="0.25">
      <c r="B325" s="30"/>
    </row>
    <row r="326" spans="2:2" hidden="1" x14ac:dyDescent="0.25">
      <c r="B326" s="27"/>
    </row>
    <row r="327" spans="2:2" hidden="1" x14ac:dyDescent="0.25">
      <c r="B327" s="28"/>
    </row>
    <row r="328" spans="2:2" hidden="1" x14ac:dyDescent="0.25">
      <c r="B328" s="30"/>
    </row>
    <row r="329" spans="2:2" hidden="1" x14ac:dyDescent="0.25">
      <c r="B329" s="27"/>
    </row>
    <row r="330" spans="2:2" hidden="1" x14ac:dyDescent="0.25">
      <c r="B330" s="28"/>
    </row>
    <row r="331" spans="2:2" hidden="1" x14ac:dyDescent="0.25">
      <c r="B331" s="30"/>
    </row>
    <row r="332" spans="2:2" hidden="1" x14ac:dyDescent="0.25">
      <c r="B332" s="27"/>
    </row>
    <row r="333" spans="2:2" hidden="1" x14ac:dyDescent="0.25">
      <c r="B333" s="28"/>
    </row>
    <row r="334" spans="2:2" hidden="1" x14ac:dyDescent="0.25">
      <c r="B334" s="30"/>
    </row>
    <row r="335" spans="2:2" hidden="1" x14ac:dyDescent="0.25">
      <c r="B335" s="27"/>
    </row>
    <row r="336" spans="2:2" hidden="1" x14ac:dyDescent="0.25">
      <c r="B336" s="28"/>
    </row>
    <row r="337" spans="2:2" hidden="1" x14ac:dyDescent="0.25">
      <c r="B337" s="30"/>
    </row>
    <row r="338" spans="2:2" hidden="1" x14ac:dyDescent="0.25">
      <c r="B338" s="27"/>
    </row>
    <row r="339" spans="2:2" hidden="1" x14ac:dyDescent="0.25">
      <c r="B339" s="28"/>
    </row>
    <row r="340" spans="2:2" hidden="1" x14ac:dyDescent="0.25">
      <c r="B340" s="30"/>
    </row>
    <row r="341" spans="2:2" hidden="1" x14ac:dyDescent="0.25">
      <c r="B341" s="27"/>
    </row>
    <row r="342" spans="2:2" hidden="1" x14ac:dyDescent="0.25">
      <c r="B342" s="28"/>
    </row>
    <row r="343" spans="2:2" hidden="1" x14ac:dyDescent="0.25">
      <c r="B343" s="30"/>
    </row>
    <row r="344" spans="2:2" hidden="1" x14ac:dyDescent="0.25">
      <c r="B344" s="27"/>
    </row>
    <row r="345" spans="2:2" hidden="1" x14ac:dyDescent="0.25">
      <c r="B345" s="28"/>
    </row>
    <row r="346" spans="2:2" hidden="1" x14ac:dyDescent="0.25">
      <c r="B346" s="30"/>
    </row>
    <row r="347" spans="2:2" hidden="1" x14ac:dyDescent="0.25">
      <c r="B347" s="27"/>
    </row>
    <row r="348" spans="2:2" hidden="1" x14ac:dyDescent="0.25">
      <c r="B348" s="28"/>
    </row>
    <row r="349" spans="2:2" hidden="1" x14ac:dyDescent="0.25">
      <c r="B349" s="30"/>
    </row>
    <row r="350" spans="2:2" hidden="1" x14ac:dyDescent="0.25">
      <c r="B350" s="27"/>
    </row>
    <row r="351" spans="2:2" hidden="1" x14ac:dyDescent="0.25">
      <c r="B351" s="28"/>
    </row>
    <row r="352" spans="2:2" hidden="1" x14ac:dyDescent="0.25">
      <c r="B352" s="30"/>
    </row>
    <row r="353" spans="2:2" hidden="1" x14ac:dyDescent="0.25">
      <c r="B353" s="27"/>
    </row>
    <row r="354" spans="2:2" hidden="1" x14ac:dyDescent="0.25">
      <c r="B354" s="28"/>
    </row>
    <row r="355" spans="2:2" hidden="1" x14ac:dyDescent="0.25">
      <c r="B355" s="30"/>
    </row>
    <row r="356" spans="2:2" hidden="1" x14ac:dyDescent="0.25">
      <c r="B356" s="27"/>
    </row>
    <row r="357" spans="2:2" hidden="1" x14ac:dyDescent="0.25">
      <c r="B357" s="28"/>
    </row>
    <row r="358" spans="2:2" hidden="1" x14ac:dyDescent="0.25">
      <c r="B358" s="30"/>
    </row>
    <row r="359" spans="2:2" hidden="1" x14ac:dyDescent="0.25">
      <c r="B359" s="27"/>
    </row>
    <row r="360" spans="2:2" hidden="1" x14ac:dyDescent="0.25">
      <c r="B360" s="28"/>
    </row>
    <row r="361" spans="2:2" hidden="1" x14ac:dyDescent="0.25">
      <c r="B361" s="30"/>
    </row>
    <row r="362" spans="2:2" hidden="1" x14ac:dyDescent="0.25">
      <c r="B362" s="27"/>
    </row>
    <row r="363" spans="2:2" hidden="1" x14ac:dyDescent="0.25">
      <c r="B363" s="28"/>
    </row>
    <row r="364" spans="2:2" hidden="1" x14ac:dyDescent="0.25">
      <c r="B364" s="30"/>
    </row>
    <row r="365" spans="2:2" hidden="1" x14ac:dyDescent="0.25">
      <c r="B365" s="27"/>
    </row>
    <row r="366" spans="2:2" hidden="1" x14ac:dyDescent="0.25">
      <c r="B366" s="28"/>
    </row>
    <row r="367" spans="2:2" hidden="1" x14ac:dyDescent="0.25">
      <c r="B367" s="30"/>
    </row>
    <row r="368" spans="2:2" hidden="1" x14ac:dyDescent="0.25">
      <c r="B368" s="27"/>
    </row>
    <row r="369" spans="2:2" hidden="1" x14ac:dyDescent="0.25">
      <c r="B369" s="28"/>
    </row>
    <row r="370" spans="2:2" hidden="1" x14ac:dyDescent="0.25">
      <c r="B370" s="30"/>
    </row>
    <row r="371" spans="2:2" hidden="1" x14ac:dyDescent="0.25">
      <c r="B371" s="27"/>
    </row>
    <row r="372" spans="2:2" hidden="1" x14ac:dyDescent="0.25">
      <c r="B372" s="28"/>
    </row>
    <row r="373" spans="2:2" hidden="1" x14ac:dyDescent="0.25">
      <c r="B373" s="30"/>
    </row>
    <row r="374" spans="2:2" hidden="1" x14ac:dyDescent="0.25">
      <c r="B374" s="27"/>
    </row>
    <row r="375" spans="2:2" hidden="1" x14ac:dyDescent="0.25">
      <c r="B375" s="28"/>
    </row>
    <row r="376" spans="2:2" hidden="1" x14ac:dyDescent="0.25">
      <c r="B376" s="30"/>
    </row>
    <row r="377" spans="2:2" hidden="1" x14ac:dyDescent="0.25">
      <c r="B377" s="27"/>
    </row>
    <row r="378" spans="2:2" hidden="1" x14ac:dyDescent="0.25">
      <c r="B378" s="28"/>
    </row>
    <row r="379" spans="2:2" hidden="1" x14ac:dyDescent="0.25">
      <c r="B379" s="30"/>
    </row>
    <row r="380" spans="2:2" hidden="1" x14ac:dyDescent="0.25">
      <c r="B380" s="27"/>
    </row>
    <row r="381" spans="2:2" hidden="1" x14ac:dyDescent="0.25">
      <c r="B381" s="28"/>
    </row>
    <row r="382" spans="2:2" hidden="1" x14ac:dyDescent="0.25">
      <c r="B382" s="30"/>
    </row>
    <row r="383" spans="2:2" hidden="1" x14ac:dyDescent="0.25">
      <c r="B383" s="27"/>
    </row>
    <row r="384" spans="2:2" hidden="1" x14ac:dyDescent="0.25">
      <c r="B384" s="28"/>
    </row>
    <row r="385" spans="2:2" hidden="1" x14ac:dyDescent="0.25">
      <c r="B385" s="30"/>
    </row>
    <row r="386" spans="2:2" hidden="1" x14ac:dyDescent="0.25">
      <c r="B386" s="27"/>
    </row>
    <row r="387" spans="2:2" hidden="1" x14ac:dyDescent="0.25">
      <c r="B387" s="28"/>
    </row>
    <row r="388" spans="2:2" hidden="1" x14ac:dyDescent="0.25">
      <c r="B388" s="30"/>
    </row>
    <row r="389" spans="2:2" hidden="1" x14ac:dyDescent="0.25">
      <c r="B389" s="27"/>
    </row>
    <row r="390" spans="2:2" hidden="1" x14ac:dyDescent="0.25">
      <c r="B390" s="28"/>
    </row>
    <row r="391" spans="2:2" hidden="1" x14ac:dyDescent="0.25">
      <c r="B391" s="30"/>
    </row>
    <row r="392" spans="2:2" hidden="1" x14ac:dyDescent="0.25">
      <c r="B392" s="27"/>
    </row>
    <row r="393" spans="2:2" hidden="1" x14ac:dyDescent="0.25">
      <c r="B393" s="28"/>
    </row>
    <row r="394" spans="2:2" hidden="1" x14ac:dyDescent="0.25">
      <c r="B394" s="30"/>
    </row>
    <row r="395" spans="2:2" hidden="1" x14ac:dyDescent="0.25">
      <c r="B395" s="27"/>
    </row>
    <row r="396" spans="2:2" hidden="1" x14ac:dyDescent="0.25">
      <c r="B396" s="28"/>
    </row>
    <row r="397" spans="2:2" hidden="1" x14ac:dyDescent="0.25">
      <c r="B397" s="30"/>
    </row>
    <row r="398" spans="2:2" hidden="1" x14ac:dyDescent="0.25">
      <c r="B398" s="27"/>
    </row>
    <row r="399" spans="2:2" hidden="1" x14ac:dyDescent="0.25">
      <c r="B399" s="28"/>
    </row>
    <row r="400" spans="2:2" hidden="1" x14ac:dyDescent="0.25">
      <c r="B400" s="30"/>
    </row>
    <row r="401" spans="2:2" hidden="1" x14ac:dyDescent="0.25">
      <c r="B401" s="27"/>
    </row>
    <row r="402" spans="2:2" hidden="1" x14ac:dyDescent="0.25">
      <c r="B402" s="28"/>
    </row>
    <row r="403" spans="2:2" hidden="1" x14ac:dyDescent="0.25">
      <c r="B403" s="30"/>
    </row>
    <row r="404" spans="2:2" hidden="1" x14ac:dyDescent="0.25">
      <c r="B404" s="27"/>
    </row>
    <row r="405" spans="2:2" hidden="1" x14ac:dyDescent="0.25">
      <c r="B405" s="28"/>
    </row>
    <row r="406" spans="2:2" hidden="1" x14ac:dyDescent="0.25">
      <c r="B406" s="30"/>
    </row>
    <row r="407" spans="2:2" hidden="1" x14ac:dyDescent="0.25">
      <c r="B407" s="27"/>
    </row>
    <row r="408" spans="2:2" hidden="1" x14ac:dyDescent="0.25">
      <c r="B408" s="28"/>
    </row>
    <row r="409" spans="2:2" hidden="1" x14ac:dyDescent="0.25">
      <c r="B409" s="30"/>
    </row>
    <row r="410" spans="2:2" hidden="1" x14ac:dyDescent="0.25">
      <c r="B410" s="27"/>
    </row>
    <row r="411" spans="2:2" hidden="1" x14ac:dyDescent="0.25">
      <c r="B411" s="28"/>
    </row>
    <row r="412" spans="2:2" hidden="1" x14ac:dyDescent="0.25">
      <c r="B412" s="30"/>
    </row>
    <row r="413" spans="2:2" hidden="1" x14ac:dyDescent="0.25">
      <c r="B413" s="27"/>
    </row>
    <row r="414" spans="2:2" hidden="1" x14ac:dyDescent="0.25">
      <c r="B414" s="28"/>
    </row>
    <row r="415" spans="2:2" hidden="1" x14ac:dyDescent="0.25">
      <c r="B415" s="30"/>
    </row>
    <row r="416" spans="2:2" hidden="1" x14ac:dyDescent="0.25">
      <c r="B416" s="27"/>
    </row>
    <row r="417" spans="2:2" hidden="1" x14ac:dyDescent="0.25">
      <c r="B417" s="28"/>
    </row>
    <row r="418" spans="2:2" hidden="1" x14ac:dyDescent="0.25">
      <c r="B418" s="30"/>
    </row>
    <row r="419" spans="2:2" hidden="1" x14ac:dyDescent="0.25">
      <c r="B419" s="27"/>
    </row>
    <row r="420" spans="2:2" hidden="1" x14ac:dyDescent="0.25">
      <c r="B420" s="28"/>
    </row>
    <row r="421" spans="2:2" hidden="1" x14ac:dyDescent="0.25">
      <c r="B421" s="30"/>
    </row>
    <row r="422" spans="2:2" hidden="1" x14ac:dyDescent="0.25">
      <c r="B422" s="27"/>
    </row>
    <row r="423" spans="2:2" hidden="1" x14ac:dyDescent="0.25">
      <c r="B423" s="28"/>
    </row>
    <row r="424" spans="2:2" hidden="1" x14ac:dyDescent="0.25">
      <c r="B424" s="30"/>
    </row>
    <row r="425" spans="2:2" hidden="1" x14ac:dyDescent="0.25">
      <c r="B425" s="27"/>
    </row>
    <row r="426" spans="2:2" hidden="1" x14ac:dyDescent="0.25">
      <c r="B426" s="28"/>
    </row>
    <row r="427" spans="2:2" hidden="1" x14ac:dyDescent="0.25">
      <c r="B427" s="30"/>
    </row>
    <row r="428" spans="2:2" hidden="1" x14ac:dyDescent="0.25">
      <c r="B428" s="27"/>
    </row>
    <row r="429" spans="2:2" hidden="1" x14ac:dyDescent="0.25">
      <c r="B429" s="28"/>
    </row>
    <row r="430" spans="2:2" hidden="1" x14ac:dyDescent="0.25">
      <c r="B430" s="30"/>
    </row>
    <row r="431" spans="2:2" hidden="1" x14ac:dyDescent="0.25">
      <c r="B431" s="27"/>
    </row>
    <row r="432" spans="2:2" hidden="1" x14ac:dyDescent="0.25">
      <c r="B432" s="28"/>
    </row>
    <row r="433" spans="2:2" hidden="1" x14ac:dyDescent="0.25">
      <c r="B433" s="30"/>
    </row>
    <row r="434" spans="2:2" hidden="1" x14ac:dyDescent="0.25">
      <c r="B434" s="27"/>
    </row>
    <row r="435" spans="2:2" hidden="1" x14ac:dyDescent="0.25">
      <c r="B435" s="28"/>
    </row>
    <row r="436" spans="2:2" hidden="1" x14ac:dyDescent="0.25">
      <c r="B436" s="30"/>
    </row>
    <row r="437" spans="2:2" hidden="1" x14ac:dyDescent="0.25">
      <c r="B437" s="27"/>
    </row>
    <row r="438" spans="2:2" hidden="1" x14ac:dyDescent="0.25">
      <c r="B438" s="28"/>
    </row>
    <row r="439" spans="2:2" hidden="1" x14ac:dyDescent="0.25">
      <c r="B439" s="30"/>
    </row>
    <row r="440" spans="2:2" hidden="1" x14ac:dyDescent="0.25">
      <c r="B440" s="27"/>
    </row>
    <row r="441" spans="2:2" hidden="1" x14ac:dyDescent="0.25">
      <c r="B441" s="28"/>
    </row>
    <row r="442" spans="2:2" hidden="1" x14ac:dyDescent="0.25">
      <c r="B442" s="30"/>
    </row>
    <row r="443" spans="2:2" hidden="1" x14ac:dyDescent="0.25">
      <c r="B443" s="27"/>
    </row>
    <row r="444" spans="2:2" hidden="1" x14ac:dyDescent="0.25">
      <c r="B444" s="28"/>
    </row>
    <row r="445" spans="2:2" hidden="1" x14ac:dyDescent="0.25">
      <c r="B445" s="30"/>
    </row>
    <row r="446" spans="2:2" hidden="1" x14ac:dyDescent="0.25">
      <c r="B446" s="27"/>
    </row>
    <row r="447" spans="2:2" hidden="1" x14ac:dyDescent="0.25">
      <c r="B447" s="28"/>
    </row>
    <row r="448" spans="2:2" hidden="1" x14ac:dyDescent="0.25">
      <c r="B448" s="30"/>
    </row>
    <row r="449" spans="2:2" hidden="1" x14ac:dyDescent="0.25">
      <c r="B449" s="27"/>
    </row>
    <row r="450" spans="2:2" hidden="1" x14ac:dyDescent="0.25">
      <c r="B450" s="28"/>
    </row>
    <row r="451" spans="2:2" hidden="1" x14ac:dyDescent="0.25">
      <c r="B451" s="30"/>
    </row>
    <row r="452" spans="2:2" hidden="1" x14ac:dyDescent="0.25">
      <c r="B452" s="27"/>
    </row>
    <row r="453" spans="2:2" hidden="1" x14ac:dyDescent="0.25">
      <c r="B453" s="28"/>
    </row>
    <row r="454" spans="2:2" hidden="1" x14ac:dyDescent="0.25">
      <c r="B454" s="30"/>
    </row>
    <row r="455" spans="2:2" hidden="1" x14ac:dyDescent="0.25">
      <c r="B455" s="27"/>
    </row>
    <row r="456" spans="2:2" hidden="1" x14ac:dyDescent="0.25">
      <c r="B456" s="28"/>
    </row>
    <row r="457" spans="2:2" hidden="1" x14ac:dyDescent="0.25">
      <c r="B457" s="30"/>
    </row>
    <row r="458" spans="2:2" hidden="1" x14ac:dyDescent="0.25">
      <c r="B458" s="27"/>
    </row>
    <row r="459" spans="2:2" hidden="1" x14ac:dyDescent="0.25">
      <c r="B459" s="28"/>
    </row>
    <row r="460" spans="2:2" hidden="1" x14ac:dyDescent="0.25">
      <c r="B460" s="30"/>
    </row>
    <row r="461" spans="2:2" hidden="1" x14ac:dyDescent="0.25">
      <c r="B461" s="27"/>
    </row>
    <row r="462" spans="2:2" hidden="1" x14ac:dyDescent="0.25">
      <c r="B462" s="28"/>
    </row>
    <row r="463" spans="2:2" hidden="1" x14ac:dyDescent="0.25">
      <c r="B463" s="30"/>
    </row>
    <row r="464" spans="2:2" hidden="1" x14ac:dyDescent="0.25">
      <c r="B464" s="27"/>
    </row>
    <row r="465" spans="2:2" hidden="1" x14ac:dyDescent="0.25">
      <c r="B465" s="28"/>
    </row>
    <row r="466" spans="2:2" hidden="1" x14ac:dyDescent="0.25">
      <c r="B466" s="30"/>
    </row>
    <row r="467" spans="2:2" hidden="1" x14ac:dyDescent="0.25">
      <c r="B467" s="27"/>
    </row>
    <row r="468" spans="2:2" hidden="1" x14ac:dyDescent="0.25">
      <c r="B468" s="28"/>
    </row>
    <row r="469" spans="2:2" hidden="1" x14ac:dyDescent="0.25">
      <c r="B469" s="30"/>
    </row>
    <row r="470" spans="2:2" hidden="1" x14ac:dyDescent="0.25">
      <c r="B470" s="27"/>
    </row>
    <row r="471" spans="2:2" hidden="1" x14ac:dyDescent="0.25">
      <c r="B471" s="28"/>
    </row>
    <row r="472" spans="2:2" hidden="1" x14ac:dyDescent="0.25">
      <c r="B472" s="30"/>
    </row>
    <row r="473" spans="2:2" hidden="1" x14ac:dyDescent="0.25">
      <c r="B473" s="27"/>
    </row>
    <row r="474" spans="2:2" hidden="1" x14ac:dyDescent="0.25">
      <c r="B474" s="28"/>
    </row>
    <row r="475" spans="2:2" hidden="1" x14ac:dyDescent="0.25">
      <c r="B475" s="30"/>
    </row>
    <row r="476" spans="2:2" hidden="1" x14ac:dyDescent="0.25">
      <c r="B476" s="27"/>
    </row>
    <row r="477" spans="2:2" hidden="1" x14ac:dyDescent="0.25">
      <c r="B477" s="29"/>
    </row>
    <row r="478" spans="2:2" hidden="1" x14ac:dyDescent="0.25">
      <c r="B478" s="30"/>
    </row>
    <row r="479" spans="2:2" hidden="1" x14ac:dyDescent="0.25">
      <c r="B479" s="27"/>
    </row>
    <row r="480" spans="2:2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hidden="1" x14ac:dyDescent="0.25"/>
    <row r="594" hidden="1" x14ac:dyDescent="0.25"/>
    <row r="595" hidden="1" x14ac:dyDescent="0.25"/>
    <row r="596" hidden="1" x14ac:dyDescent="0.25"/>
    <row r="597" hidden="1" x14ac:dyDescent="0.25"/>
    <row r="598" hidden="1" x14ac:dyDescent="0.25"/>
    <row r="599" hidden="1" x14ac:dyDescent="0.25"/>
    <row r="600" hidden="1" x14ac:dyDescent="0.25"/>
    <row r="601" hidden="1" x14ac:dyDescent="0.25"/>
    <row r="602" hidden="1" x14ac:dyDescent="0.25"/>
    <row r="603" hidden="1" x14ac:dyDescent="0.25"/>
    <row r="604" hidden="1" x14ac:dyDescent="0.25"/>
    <row r="605" hidden="1" x14ac:dyDescent="0.25"/>
    <row r="606" hidden="1" x14ac:dyDescent="0.25"/>
    <row r="607" hidden="1" x14ac:dyDescent="0.25"/>
    <row r="60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  <row r="766" hidden="1" x14ac:dyDescent="0.25"/>
    <row r="767" hidden="1" x14ac:dyDescent="0.25"/>
    <row r="768" hidden="1" x14ac:dyDescent="0.25"/>
    <row r="769" hidden="1" x14ac:dyDescent="0.25"/>
    <row r="770" hidden="1" x14ac:dyDescent="0.25"/>
    <row r="771" hidden="1" x14ac:dyDescent="0.25"/>
    <row r="772" hidden="1" x14ac:dyDescent="0.25"/>
    <row r="773" hidden="1" x14ac:dyDescent="0.25"/>
    <row r="774" hidden="1" x14ac:dyDescent="0.25"/>
    <row r="775" hidden="1" x14ac:dyDescent="0.25"/>
    <row r="776" hidden="1" x14ac:dyDescent="0.25"/>
    <row r="777" hidden="1" x14ac:dyDescent="0.25"/>
    <row r="778" hidden="1" x14ac:dyDescent="0.25"/>
    <row r="779" hidden="1" x14ac:dyDescent="0.25"/>
    <row r="780" hidden="1" x14ac:dyDescent="0.25"/>
    <row r="781" hidden="1" x14ac:dyDescent="0.25"/>
    <row r="782" hidden="1" x14ac:dyDescent="0.25"/>
    <row r="783" hidden="1" x14ac:dyDescent="0.25"/>
    <row r="784" hidden="1" x14ac:dyDescent="0.25"/>
    <row r="785" hidden="1" x14ac:dyDescent="0.25"/>
    <row r="786" hidden="1" x14ac:dyDescent="0.25"/>
    <row r="787" hidden="1" x14ac:dyDescent="0.25"/>
    <row r="788" hidden="1" x14ac:dyDescent="0.25"/>
    <row r="789" hidden="1" x14ac:dyDescent="0.25"/>
    <row r="790" hidden="1" x14ac:dyDescent="0.25"/>
    <row r="791" hidden="1" x14ac:dyDescent="0.25"/>
    <row r="792" hidden="1" x14ac:dyDescent="0.25"/>
    <row r="793" hidden="1" x14ac:dyDescent="0.25"/>
    <row r="794" hidden="1" x14ac:dyDescent="0.25"/>
    <row r="795" hidden="1" x14ac:dyDescent="0.25"/>
    <row r="796" hidden="1" x14ac:dyDescent="0.25"/>
    <row r="797" hidden="1" x14ac:dyDescent="0.25"/>
    <row r="798" hidden="1" x14ac:dyDescent="0.25"/>
    <row r="799" hidden="1" x14ac:dyDescent="0.25"/>
    <row r="800" hidden="1" x14ac:dyDescent="0.25"/>
    <row r="801" hidden="1" x14ac:dyDescent="0.25"/>
    <row r="802" hidden="1" x14ac:dyDescent="0.25"/>
    <row r="803" hidden="1" x14ac:dyDescent="0.25"/>
    <row r="804" hidden="1" x14ac:dyDescent="0.25"/>
    <row r="805" hidden="1" x14ac:dyDescent="0.25"/>
    <row r="806" hidden="1" x14ac:dyDescent="0.25"/>
    <row r="807" hidden="1" x14ac:dyDescent="0.25"/>
    <row r="808" hidden="1" x14ac:dyDescent="0.25"/>
    <row r="809" hidden="1" x14ac:dyDescent="0.25"/>
    <row r="810" hidden="1" x14ac:dyDescent="0.25"/>
    <row r="811" hidden="1" x14ac:dyDescent="0.25"/>
    <row r="812" hidden="1" x14ac:dyDescent="0.25"/>
    <row r="813" hidden="1" x14ac:dyDescent="0.25"/>
    <row r="814" hidden="1" x14ac:dyDescent="0.25"/>
    <row r="815" hidden="1" x14ac:dyDescent="0.25"/>
    <row r="816" hidden="1" x14ac:dyDescent="0.25"/>
    <row r="817" hidden="1" x14ac:dyDescent="0.25"/>
    <row r="818" hidden="1" x14ac:dyDescent="0.25"/>
    <row r="819" hidden="1" x14ac:dyDescent="0.25"/>
    <row r="820" hidden="1" x14ac:dyDescent="0.25"/>
    <row r="821" hidden="1" x14ac:dyDescent="0.25"/>
    <row r="822" hidden="1" x14ac:dyDescent="0.25"/>
    <row r="823" hidden="1" x14ac:dyDescent="0.25"/>
    <row r="824" hidden="1" x14ac:dyDescent="0.25"/>
    <row r="825" hidden="1" x14ac:dyDescent="0.25"/>
    <row r="826" hidden="1" x14ac:dyDescent="0.25"/>
    <row r="827" hidden="1" x14ac:dyDescent="0.25"/>
    <row r="828" hidden="1" x14ac:dyDescent="0.25"/>
    <row r="829" hidden="1" x14ac:dyDescent="0.25"/>
    <row r="830" hidden="1" x14ac:dyDescent="0.25"/>
    <row r="831" hidden="1" x14ac:dyDescent="0.25"/>
    <row r="832" hidden="1" x14ac:dyDescent="0.25"/>
    <row r="833" hidden="1" x14ac:dyDescent="0.25"/>
    <row r="834" hidden="1" x14ac:dyDescent="0.25"/>
    <row r="835" hidden="1" x14ac:dyDescent="0.25"/>
    <row r="836" hidden="1" x14ac:dyDescent="0.25"/>
    <row r="837" hidden="1" x14ac:dyDescent="0.25"/>
    <row r="838" hidden="1" x14ac:dyDescent="0.25"/>
    <row r="839" hidden="1" x14ac:dyDescent="0.25"/>
    <row r="840" hidden="1" x14ac:dyDescent="0.25"/>
    <row r="841" hidden="1" x14ac:dyDescent="0.25"/>
    <row r="842" hidden="1" x14ac:dyDescent="0.25"/>
    <row r="843" hidden="1" x14ac:dyDescent="0.25"/>
    <row r="844" hidden="1" x14ac:dyDescent="0.25"/>
    <row r="845" hidden="1" x14ac:dyDescent="0.25"/>
    <row r="846" hidden="1" x14ac:dyDescent="0.25"/>
    <row r="847" hidden="1" x14ac:dyDescent="0.25"/>
    <row r="848" hidden="1" x14ac:dyDescent="0.25"/>
    <row r="849" hidden="1" x14ac:dyDescent="0.25"/>
    <row r="850" hidden="1" x14ac:dyDescent="0.25"/>
    <row r="851" hidden="1" x14ac:dyDescent="0.25"/>
    <row r="852" hidden="1" x14ac:dyDescent="0.25"/>
    <row r="853" hidden="1" x14ac:dyDescent="0.25"/>
    <row r="854" hidden="1" x14ac:dyDescent="0.25"/>
    <row r="855" hidden="1" x14ac:dyDescent="0.25"/>
    <row r="856" hidden="1" x14ac:dyDescent="0.25"/>
    <row r="857" hidden="1" x14ac:dyDescent="0.25"/>
    <row r="858" hidden="1" x14ac:dyDescent="0.25"/>
    <row r="859" hidden="1" x14ac:dyDescent="0.25"/>
    <row r="860" hidden="1" x14ac:dyDescent="0.25"/>
    <row r="861" hidden="1" x14ac:dyDescent="0.25"/>
    <row r="862" hidden="1" x14ac:dyDescent="0.25"/>
    <row r="863" hidden="1" x14ac:dyDescent="0.25"/>
    <row r="864" hidden="1" x14ac:dyDescent="0.25"/>
    <row r="865" hidden="1" x14ac:dyDescent="0.25"/>
    <row r="866" hidden="1" x14ac:dyDescent="0.25"/>
    <row r="867" hidden="1" x14ac:dyDescent="0.25"/>
    <row r="868" hidden="1" x14ac:dyDescent="0.25"/>
    <row r="869" hidden="1" x14ac:dyDescent="0.25"/>
    <row r="870" hidden="1" x14ac:dyDescent="0.25"/>
    <row r="871" hidden="1" x14ac:dyDescent="0.25"/>
    <row r="872" hidden="1" x14ac:dyDescent="0.25"/>
    <row r="873" hidden="1" x14ac:dyDescent="0.25"/>
    <row r="874" hidden="1" x14ac:dyDescent="0.25"/>
    <row r="875" hidden="1" x14ac:dyDescent="0.25"/>
    <row r="876" hidden="1" x14ac:dyDescent="0.25"/>
    <row r="877" hidden="1" x14ac:dyDescent="0.25"/>
    <row r="878" hidden="1" x14ac:dyDescent="0.25"/>
    <row r="879" hidden="1" x14ac:dyDescent="0.25"/>
    <row r="880" hidden="1" x14ac:dyDescent="0.25"/>
    <row r="881" hidden="1" x14ac:dyDescent="0.25"/>
    <row r="882" hidden="1" x14ac:dyDescent="0.25"/>
    <row r="883" hidden="1" x14ac:dyDescent="0.25"/>
    <row r="884" hidden="1" x14ac:dyDescent="0.25"/>
    <row r="885" hidden="1" x14ac:dyDescent="0.25"/>
    <row r="886" hidden="1" x14ac:dyDescent="0.25"/>
    <row r="887" hidden="1" x14ac:dyDescent="0.25"/>
    <row r="888" hidden="1" x14ac:dyDescent="0.25"/>
    <row r="889" hidden="1" x14ac:dyDescent="0.25"/>
    <row r="890" hidden="1" x14ac:dyDescent="0.25"/>
    <row r="891" hidden="1" x14ac:dyDescent="0.25"/>
    <row r="892" hidden="1" x14ac:dyDescent="0.25"/>
    <row r="893" hidden="1" x14ac:dyDescent="0.25"/>
    <row r="894" hidden="1" x14ac:dyDescent="0.25"/>
    <row r="895" hidden="1" x14ac:dyDescent="0.25"/>
    <row r="896" hidden="1" x14ac:dyDescent="0.25"/>
    <row r="897" hidden="1" x14ac:dyDescent="0.25"/>
    <row r="898" hidden="1" x14ac:dyDescent="0.25"/>
    <row r="899" hidden="1" x14ac:dyDescent="0.25"/>
    <row r="900" hidden="1" x14ac:dyDescent="0.25"/>
    <row r="901" hidden="1" x14ac:dyDescent="0.25"/>
    <row r="902" hidden="1" x14ac:dyDescent="0.25"/>
    <row r="903" hidden="1" x14ac:dyDescent="0.25"/>
    <row r="904" hidden="1" x14ac:dyDescent="0.25"/>
    <row r="905" hidden="1" x14ac:dyDescent="0.25"/>
    <row r="906" hidden="1" x14ac:dyDescent="0.25"/>
    <row r="907" hidden="1" x14ac:dyDescent="0.25"/>
    <row r="908" hidden="1" x14ac:dyDescent="0.25"/>
    <row r="909" hidden="1" x14ac:dyDescent="0.25"/>
    <row r="910" hidden="1" x14ac:dyDescent="0.25"/>
    <row r="911" hidden="1" x14ac:dyDescent="0.25"/>
    <row r="912" hidden="1" x14ac:dyDescent="0.25"/>
    <row r="913" hidden="1" x14ac:dyDescent="0.25"/>
    <row r="914" hidden="1" x14ac:dyDescent="0.25"/>
    <row r="915" hidden="1" x14ac:dyDescent="0.25"/>
    <row r="916" hidden="1" x14ac:dyDescent="0.25"/>
    <row r="917" hidden="1" x14ac:dyDescent="0.25"/>
    <row r="918" hidden="1" x14ac:dyDescent="0.25"/>
    <row r="919" hidden="1" x14ac:dyDescent="0.25"/>
    <row r="920" hidden="1" x14ac:dyDescent="0.25"/>
    <row r="921" hidden="1" x14ac:dyDescent="0.25"/>
    <row r="922" hidden="1" x14ac:dyDescent="0.25"/>
    <row r="923" hidden="1" x14ac:dyDescent="0.25"/>
    <row r="924" hidden="1" x14ac:dyDescent="0.25"/>
    <row r="925" hidden="1" x14ac:dyDescent="0.25"/>
    <row r="926" hidden="1" x14ac:dyDescent="0.25"/>
    <row r="927" hidden="1" x14ac:dyDescent="0.25"/>
    <row r="928" hidden="1" x14ac:dyDescent="0.25"/>
    <row r="929" hidden="1" x14ac:dyDescent="0.25"/>
    <row r="930" hidden="1" x14ac:dyDescent="0.25"/>
    <row r="931" hidden="1" x14ac:dyDescent="0.25"/>
    <row r="932" hidden="1" x14ac:dyDescent="0.25"/>
    <row r="933" hidden="1" x14ac:dyDescent="0.25"/>
    <row r="934" hidden="1" x14ac:dyDescent="0.25"/>
    <row r="935" hidden="1" x14ac:dyDescent="0.25"/>
    <row r="936" hidden="1" x14ac:dyDescent="0.25"/>
    <row r="937" hidden="1" x14ac:dyDescent="0.25"/>
    <row r="938" hidden="1" x14ac:dyDescent="0.25"/>
    <row r="939" hidden="1" x14ac:dyDescent="0.25"/>
    <row r="940" hidden="1" x14ac:dyDescent="0.25"/>
    <row r="941" hidden="1" x14ac:dyDescent="0.25"/>
    <row r="942" hidden="1" x14ac:dyDescent="0.25"/>
    <row r="943" hidden="1" x14ac:dyDescent="0.25"/>
    <row r="944" hidden="1" x14ac:dyDescent="0.25"/>
    <row r="945" hidden="1" x14ac:dyDescent="0.25"/>
    <row r="946" hidden="1" x14ac:dyDescent="0.25"/>
    <row r="947" hidden="1" x14ac:dyDescent="0.25"/>
    <row r="948" hidden="1" x14ac:dyDescent="0.25"/>
    <row r="949" hidden="1" x14ac:dyDescent="0.25"/>
    <row r="950" hidden="1" x14ac:dyDescent="0.25"/>
    <row r="951" hidden="1" x14ac:dyDescent="0.25"/>
    <row r="952" hidden="1" x14ac:dyDescent="0.25"/>
    <row r="953" hidden="1" x14ac:dyDescent="0.25"/>
    <row r="954" hidden="1" x14ac:dyDescent="0.25"/>
    <row r="955" hidden="1" x14ac:dyDescent="0.25"/>
    <row r="956" hidden="1" x14ac:dyDescent="0.25"/>
    <row r="957" hidden="1" x14ac:dyDescent="0.25"/>
    <row r="958" hidden="1" x14ac:dyDescent="0.25"/>
    <row r="959" hidden="1" x14ac:dyDescent="0.25"/>
    <row r="960" hidden="1" x14ac:dyDescent="0.25"/>
    <row r="961" hidden="1" x14ac:dyDescent="0.25"/>
    <row r="962" hidden="1" x14ac:dyDescent="0.25"/>
    <row r="963" hidden="1" x14ac:dyDescent="0.25"/>
    <row r="964" hidden="1" x14ac:dyDescent="0.25"/>
    <row r="965" hidden="1" x14ac:dyDescent="0.25"/>
    <row r="966" hidden="1" x14ac:dyDescent="0.25"/>
    <row r="967" hidden="1" x14ac:dyDescent="0.25"/>
    <row r="968" hidden="1" x14ac:dyDescent="0.25"/>
    <row r="969" hidden="1" x14ac:dyDescent="0.25"/>
    <row r="970" hidden="1" x14ac:dyDescent="0.25"/>
    <row r="971" hidden="1" x14ac:dyDescent="0.25"/>
    <row r="972" hidden="1" x14ac:dyDescent="0.25"/>
    <row r="973" hidden="1" x14ac:dyDescent="0.25"/>
    <row r="974" hidden="1" x14ac:dyDescent="0.25"/>
    <row r="975" hidden="1" x14ac:dyDescent="0.25"/>
    <row r="976" hidden="1" x14ac:dyDescent="0.25"/>
    <row r="977" hidden="1" x14ac:dyDescent="0.25"/>
    <row r="978" hidden="1" x14ac:dyDescent="0.25"/>
    <row r="979" hidden="1" x14ac:dyDescent="0.25"/>
    <row r="980" hidden="1" x14ac:dyDescent="0.25"/>
    <row r="981" hidden="1" x14ac:dyDescent="0.25"/>
    <row r="982" hidden="1" x14ac:dyDescent="0.25"/>
    <row r="983" hidden="1" x14ac:dyDescent="0.25"/>
    <row r="984" hidden="1" x14ac:dyDescent="0.25"/>
    <row r="985" hidden="1" x14ac:dyDescent="0.25"/>
    <row r="986" hidden="1" x14ac:dyDescent="0.25"/>
    <row r="987" hidden="1" x14ac:dyDescent="0.25"/>
    <row r="988" hidden="1" x14ac:dyDescent="0.25"/>
    <row r="989" hidden="1" x14ac:dyDescent="0.25"/>
    <row r="990" hidden="1" x14ac:dyDescent="0.25"/>
    <row r="991" hidden="1" x14ac:dyDescent="0.25"/>
    <row r="992" hidden="1" x14ac:dyDescent="0.25"/>
    <row r="993" hidden="1" x14ac:dyDescent="0.25"/>
    <row r="994" hidden="1" x14ac:dyDescent="0.25"/>
    <row r="995" hidden="1" x14ac:dyDescent="0.25"/>
    <row r="996" hidden="1" x14ac:dyDescent="0.25"/>
    <row r="997" hidden="1" x14ac:dyDescent="0.25"/>
    <row r="998" hidden="1" x14ac:dyDescent="0.25"/>
    <row r="999" hidden="1" x14ac:dyDescent="0.25"/>
    <row r="1000" hidden="1" x14ac:dyDescent="0.25"/>
    <row r="1001" hidden="1" x14ac:dyDescent="0.25"/>
    <row r="1002" hidden="1" x14ac:dyDescent="0.25"/>
    <row r="1003" hidden="1" x14ac:dyDescent="0.25"/>
    <row r="1004" hidden="1" x14ac:dyDescent="0.25"/>
    <row r="1005" hidden="1" x14ac:dyDescent="0.25"/>
    <row r="1006" hidden="1" x14ac:dyDescent="0.25"/>
    <row r="1007" hidden="1" x14ac:dyDescent="0.25"/>
    <row r="1008" hidden="1" x14ac:dyDescent="0.25"/>
    <row r="1009" hidden="1" x14ac:dyDescent="0.25"/>
    <row r="1010" hidden="1" x14ac:dyDescent="0.25"/>
    <row r="1011" hidden="1" x14ac:dyDescent="0.25"/>
    <row r="1012" hidden="1" x14ac:dyDescent="0.25"/>
    <row r="1013" hidden="1" x14ac:dyDescent="0.25"/>
    <row r="1014" hidden="1" x14ac:dyDescent="0.25"/>
    <row r="1015" hidden="1" x14ac:dyDescent="0.25"/>
    <row r="1016" hidden="1" x14ac:dyDescent="0.25"/>
    <row r="1017" hidden="1" x14ac:dyDescent="0.25"/>
    <row r="1018" hidden="1" x14ac:dyDescent="0.25"/>
    <row r="1019" hidden="1" x14ac:dyDescent="0.25"/>
    <row r="1020" hidden="1" x14ac:dyDescent="0.25"/>
    <row r="1021" hidden="1" x14ac:dyDescent="0.25"/>
    <row r="1022" hidden="1" x14ac:dyDescent="0.25"/>
    <row r="1023" hidden="1" x14ac:dyDescent="0.25"/>
    <row r="1024" hidden="1" x14ac:dyDescent="0.25"/>
    <row r="1025" hidden="1" x14ac:dyDescent="0.25"/>
    <row r="1026" hidden="1" x14ac:dyDescent="0.25"/>
    <row r="1027" hidden="1" x14ac:dyDescent="0.25"/>
  </sheetData>
  <autoFilter ref="A1:BL1027">
    <filterColumn colId="10">
      <customFilters>
        <customFilter operator="notEqual" val=" "/>
      </customFilters>
    </filterColumn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7"/>
  <sheetViews>
    <sheetView workbookViewId="0">
      <selection activeCell="J17" sqref="J17"/>
    </sheetView>
  </sheetViews>
  <sheetFormatPr defaultRowHeight="16.5" x14ac:dyDescent="0.25"/>
  <cols>
    <col min="5" max="5" width="16.125" bestFit="1" customWidth="1"/>
    <col min="6" max="6" width="15.375" bestFit="1" customWidth="1"/>
  </cols>
  <sheetData>
    <row r="1" spans="1:6" x14ac:dyDescent="0.25">
      <c r="A1" t="s">
        <v>93</v>
      </c>
      <c r="B1" t="s">
        <v>90</v>
      </c>
      <c r="C1" t="s">
        <v>91</v>
      </c>
      <c r="D1" t="s">
        <v>92</v>
      </c>
      <c r="E1" t="s">
        <v>94</v>
      </c>
      <c r="F1" t="s">
        <v>95</v>
      </c>
    </row>
    <row r="2" spans="1:6" x14ac:dyDescent="0.25">
      <c r="A2">
        <v>1</v>
      </c>
      <c r="B2">
        <v>41079</v>
      </c>
      <c r="C2">
        <v>1</v>
      </c>
      <c r="D2">
        <v>1</v>
      </c>
      <c r="E2">
        <v>0.50525379621201916</v>
      </c>
      <c r="F2" t="s">
        <v>9</v>
      </c>
    </row>
    <row r="3" spans="1:6" x14ac:dyDescent="0.25">
      <c r="E3">
        <v>0</v>
      </c>
      <c r="F3" t="s">
        <v>83</v>
      </c>
    </row>
    <row r="4" spans="1:6" x14ac:dyDescent="0.25">
      <c r="E4">
        <v>6.5682993507562495</v>
      </c>
      <c r="F4" t="s">
        <v>11</v>
      </c>
    </row>
    <row r="5" spans="1:6" x14ac:dyDescent="0.25">
      <c r="A5">
        <v>2</v>
      </c>
      <c r="B5">
        <v>41081</v>
      </c>
      <c r="C5">
        <v>1</v>
      </c>
      <c r="D5">
        <v>1</v>
      </c>
      <c r="E5">
        <v>23.840493939781943</v>
      </c>
      <c r="F5" t="s">
        <v>9</v>
      </c>
    </row>
    <row r="6" spans="1:6" x14ac:dyDescent="0.25">
      <c r="E6">
        <v>1.440908974382425</v>
      </c>
      <c r="F6" t="s">
        <v>83</v>
      </c>
    </row>
    <row r="7" spans="1:6" x14ac:dyDescent="0.25">
      <c r="E7">
        <v>84.358670863843798</v>
      </c>
      <c r="F7" t="s">
        <v>11</v>
      </c>
    </row>
    <row r="8" spans="1:6" x14ac:dyDescent="0.25">
      <c r="A8">
        <v>3</v>
      </c>
      <c r="B8">
        <v>41083</v>
      </c>
      <c r="C8">
        <v>1</v>
      </c>
      <c r="D8">
        <v>1</v>
      </c>
      <c r="E8">
        <v>9.1694207460699779</v>
      </c>
      <c r="F8" t="s">
        <v>9</v>
      </c>
    </row>
    <row r="9" spans="1:6" x14ac:dyDescent="0.25">
      <c r="E9">
        <v>1.6592285159555198</v>
      </c>
      <c r="F9" t="s">
        <v>83</v>
      </c>
    </row>
    <row r="10" spans="1:6" x14ac:dyDescent="0.25">
      <c r="E10">
        <v>23.753166123152702</v>
      </c>
      <c r="F10" t="s">
        <v>11</v>
      </c>
    </row>
    <row r="11" spans="1:6" x14ac:dyDescent="0.25">
      <c r="A11">
        <v>4</v>
      </c>
      <c r="B11">
        <v>41085</v>
      </c>
      <c r="C11">
        <v>1</v>
      </c>
      <c r="D11">
        <v>1</v>
      </c>
      <c r="E11">
        <v>61.304127273724987</v>
      </c>
      <c r="F11" t="s">
        <v>9</v>
      </c>
    </row>
    <row r="12" spans="1:6" x14ac:dyDescent="0.25">
      <c r="E12">
        <v>10.610329720452402</v>
      </c>
      <c r="F12" t="s">
        <v>83</v>
      </c>
    </row>
    <row r="13" spans="1:6" x14ac:dyDescent="0.25">
      <c r="E13">
        <v>71.914456994177385</v>
      </c>
      <c r="F13" t="s">
        <v>11</v>
      </c>
    </row>
    <row r="14" spans="1:6" x14ac:dyDescent="0.25">
      <c r="A14">
        <v>5</v>
      </c>
      <c r="B14">
        <v>41087</v>
      </c>
      <c r="C14">
        <v>1</v>
      </c>
      <c r="D14">
        <v>1</v>
      </c>
      <c r="E14">
        <v>10.610329720452402</v>
      </c>
      <c r="F14" t="s">
        <v>9</v>
      </c>
    </row>
    <row r="15" spans="1:6" x14ac:dyDescent="0.25">
      <c r="E15">
        <v>0</v>
      </c>
      <c r="F15" t="s">
        <v>83</v>
      </c>
    </row>
    <row r="16" spans="1:6" x14ac:dyDescent="0.25">
      <c r="E16">
        <v>166.2284989537543</v>
      </c>
      <c r="F16" t="s">
        <v>11</v>
      </c>
    </row>
    <row r="17" spans="1:6" x14ac:dyDescent="0.25">
      <c r="A17">
        <v>6</v>
      </c>
      <c r="B17">
        <v>41089</v>
      </c>
      <c r="C17">
        <v>1</v>
      </c>
      <c r="D17">
        <v>1</v>
      </c>
      <c r="E17">
        <v>88.026439162271785</v>
      </c>
      <c r="F17" t="s">
        <v>9</v>
      </c>
    </row>
    <row r="18" spans="1:6" x14ac:dyDescent="0.25">
      <c r="E18">
        <v>3.1438013986525637</v>
      </c>
      <c r="F18" t="s">
        <v>83</v>
      </c>
    </row>
    <row r="19" spans="1:6" x14ac:dyDescent="0.25">
      <c r="E19">
        <v>336.3867496558243</v>
      </c>
      <c r="F19" t="s">
        <v>11</v>
      </c>
    </row>
    <row r="20" spans="1:6" x14ac:dyDescent="0.25">
      <c r="A20">
        <v>7</v>
      </c>
      <c r="B20">
        <v>41091</v>
      </c>
      <c r="C20">
        <v>1</v>
      </c>
      <c r="D20">
        <v>1</v>
      </c>
      <c r="E20">
        <v>26.525824301131006</v>
      </c>
      <c r="F20" t="s">
        <v>9</v>
      </c>
    </row>
    <row r="21" spans="1:6" x14ac:dyDescent="0.25">
      <c r="E21">
        <v>0.19648758741578523</v>
      </c>
      <c r="F21" t="s">
        <v>83</v>
      </c>
    </row>
    <row r="22" spans="1:6" x14ac:dyDescent="0.25">
      <c r="E22">
        <v>58.749788637319782</v>
      </c>
      <c r="F22" t="s">
        <v>11</v>
      </c>
    </row>
    <row r="23" spans="1:6" x14ac:dyDescent="0.25">
      <c r="A23">
        <v>8</v>
      </c>
      <c r="B23">
        <v>41093</v>
      </c>
      <c r="C23">
        <v>1</v>
      </c>
      <c r="D23">
        <v>1</v>
      </c>
      <c r="E23">
        <v>24.364460839557367</v>
      </c>
      <c r="F23" t="s">
        <v>9</v>
      </c>
    </row>
    <row r="24" spans="1:6" x14ac:dyDescent="0.25">
      <c r="E24">
        <v>1.964875874157852</v>
      </c>
      <c r="F24" t="s">
        <v>83</v>
      </c>
    </row>
    <row r="25" spans="1:6" x14ac:dyDescent="0.25">
      <c r="E25">
        <v>115.14172622565013</v>
      </c>
      <c r="F25" t="s">
        <v>11</v>
      </c>
    </row>
    <row r="26" spans="1:6" x14ac:dyDescent="0.25">
      <c r="A26">
        <v>9</v>
      </c>
      <c r="B26">
        <v>41095</v>
      </c>
      <c r="C26">
        <v>1</v>
      </c>
      <c r="D26">
        <v>1</v>
      </c>
      <c r="E26">
        <v>9.3331604022497974</v>
      </c>
      <c r="F26" t="s">
        <v>9</v>
      </c>
    </row>
    <row r="27" spans="1:6" x14ac:dyDescent="0.25">
      <c r="E27">
        <v>1.7683882867420671</v>
      </c>
      <c r="F27" t="s">
        <v>83</v>
      </c>
    </row>
    <row r="28" spans="1:6" x14ac:dyDescent="0.25">
      <c r="E28">
        <v>6.0911152098893417</v>
      </c>
      <c r="F28" t="s">
        <v>11</v>
      </c>
    </row>
    <row r="29" spans="1:6" x14ac:dyDescent="0.25">
      <c r="A29">
        <v>10</v>
      </c>
      <c r="B29">
        <v>41097</v>
      </c>
      <c r="C29">
        <v>1</v>
      </c>
      <c r="D29">
        <v>1</v>
      </c>
      <c r="E29">
        <v>19.386775291690807</v>
      </c>
      <c r="F29" t="s">
        <v>9</v>
      </c>
    </row>
    <row r="30" spans="1:6" x14ac:dyDescent="0.25">
      <c r="E30">
        <v>0.52396689977542732</v>
      </c>
      <c r="F30" t="s">
        <v>83</v>
      </c>
    </row>
    <row r="31" spans="1:6" x14ac:dyDescent="0.25">
      <c r="E31">
        <v>80.952886015303505</v>
      </c>
      <c r="F31" t="s">
        <v>11</v>
      </c>
    </row>
    <row r="32" spans="1:6" x14ac:dyDescent="0.25">
      <c r="A32">
        <v>11</v>
      </c>
      <c r="B32">
        <v>41099</v>
      </c>
      <c r="C32">
        <v>1</v>
      </c>
      <c r="D32">
        <v>1</v>
      </c>
      <c r="E32">
        <v>1.9910742191466233</v>
      </c>
      <c r="F32" t="s">
        <v>9</v>
      </c>
    </row>
    <row r="33" spans="1:6" x14ac:dyDescent="0.25">
      <c r="E33">
        <v>0.41917351982034173</v>
      </c>
      <c r="F33" t="s">
        <v>83</v>
      </c>
    </row>
    <row r="34" spans="1:6" x14ac:dyDescent="0.25">
      <c r="E34">
        <v>34.896195525043446</v>
      </c>
      <c r="F34" t="s">
        <v>11</v>
      </c>
    </row>
    <row r="35" spans="1:6" x14ac:dyDescent="0.25">
      <c r="A35">
        <v>12</v>
      </c>
      <c r="B35">
        <v>41101</v>
      </c>
      <c r="C35">
        <v>1</v>
      </c>
      <c r="D35">
        <v>1</v>
      </c>
      <c r="E35">
        <v>13.099172494385682</v>
      </c>
      <c r="F35" t="s">
        <v>9</v>
      </c>
    </row>
    <row r="36" spans="1:6" x14ac:dyDescent="0.25">
      <c r="E36">
        <v>5.0650133644957966</v>
      </c>
      <c r="F36" t="s">
        <v>83</v>
      </c>
    </row>
    <row r="37" spans="1:6" x14ac:dyDescent="0.25">
      <c r="E37">
        <v>212.03193877578957</v>
      </c>
      <c r="F37" t="s">
        <v>11</v>
      </c>
    </row>
    <row r="38" spans="1:6" x14ac:dyDescent="0.25">
      <c r="A38">
        <v>13</v>
      </c>
      <c r="B38">
        <v>41103</v>
      </c>
      <c r="C38">
        <v>1</v>
      </c>
      <c r="D38">
        <v>1</v>
      </c>
      <c r="E38">
        <v>3.6841422640459731</v>
      </c>
      <c r="F38" t="s">
        <v>9</v>
      </c>
    </row>
    <row r="39" spans="1:6" x14ac:dyDescent="0.25">
      <c r="E39">
        <v>0.73682845280919462</v>
      </c>
      <c r="F39" t="s">
        <v>83</v>
      </c>
    </row>
    <row r="40" spans="1:6" x14ac:dyDescent="0.25">
      <c r="E40">
        <v>18.862808391915383</v>
      </c>
      <c r="F40" t="s">
        <v>11</v>
      </c>
    </row>
    <row r="41" spans="1:6" x14ac:dyDescent="0.25">
      <c r="A41">
        <v>14</v>
      </c>
      <c r="B41">
        <v>41373</v>
      </c>
      <c r="C41">
        <v>1</v>
      </c>
      <c r="D41">
        <v>2</v>
      </c>
      <c r="E41">
        <v>63.111111111111114</v>
      </c>
      <c r="F41" t="s">
        <v>9</v>
      </c>
    </row>
    <row r="42" spans="1:6" x14ac:dyDescent="0.25">
      <c r="E42">
        <v>0.88888888888888884</v>
      </c>
      <c r="F42" t="s">
        <v>83</v>
      </c>
    </row>
    <row r="43" spans="1:6" x14ac:dyDescent="0.25">
      <c r="E43">
        <v>320.88888888888891</v>
      </c>
      <c r="F43" t="s">
        <v>11</v>
      </c>
    </row>
    <row r="44" spans="1:6" x14ac:dyDescent="0.25">
      <c r="A44">
        <v>15</v>
      </c>
      <c r="B44">
        <v>41376</v>
      </c>
      <c r="C44">
        <v>1</v>
      </c>
      <c r="D44">
        <v>2</v>
      </c>
      <c r="E44">
        <v>119.25925925925927</v>
      </c>
      <c r="F44" t="s">
        <v>9</v>
      </c>
    </row>
    <row r="45" spans="1:6" x14ac:dyDescent="0.25">
      <c r="E45">
        <v>19.25925925925926</v>
      </c>
      <c r="F45" t="s">
        <v>83</v>
      </c>
    </row>
    <row r="46" spans="1:6" x14ac:dyDescent="0.25">
      <c r="E46">
        <v>421.48148148148152</v>
      </c>
      <c r="F46" t="s">
        <v>11</v>
      </c>
    </row>
    <row r="47" spans="1:6" x14ac:dyDescent="0.25">
      <c r="A47">
        <v>16</v>
      </c>
      <c r="B47">
        <v>41379</v>
      </c>
      <c r="C47">
        <v>1</v>
      </c>
      <c r="D47">
        <v>2</v>
      </c>
      <c r="E47">
        <v>72</v>
      </c>
      <c r="F47" t="s">
        <v>9</v>
      </c>
    </row>
    <row r="48" spans="1:6" x14ac:dyDescent="0.25">
      <c r="E48">
        <v>1.7777777777777777</v>
      </c>
      <c r="F48" t="s">
        <v>83</v>
      </c>
    </row>
    <row r="49" spans="1:6" x14ac:dyDescent="0.25">
      <c r="E49">
        <v>272</v>
      </c>
      <c r="F49" t="s">
        <v>11</v>
      </c>
    </row>
    <row r="50" spans="1:6" x14ac:dyDescent="0.25">
      <c r="A50">
        <v>17</v>
      </c>
      <c r="B50">
        <v>41382</v>
      </c>
      <c r="C50">
        <v>1</v>
      </c>
      <c r="D50">
        <v>2</v>
      </c>
      <c r="E50">
        <v>64</v>
      </c>
      <c r="F50" t="s">
        <v>9</v>
      </c>
    </row>
    <row r="51" spans="1:6" x14ac:dyDescent="0.25">
      <c r="E51">
        <v>23.111111111111114</v>
      </c>
      <c r="F51" t="s">
        <v>83</v>
      </c>
    </row>
    <row r="52" spans="1:6" x14ac:dyDescent="0.25">
      <c r="E52">
        <v>345.77777777777783</v>
      </c>
      <c r="F52" t="s">
        <v>11</v>
      </c>
    </row>
    <row r="53" spans="1:6" x14ac:dyDescent="0.25">
      <c r="A53">
        <v>18</v>
      </c>
      <c r="B53">
        <v>41385</v>
      </c>
      <c r="C53">
        <v>1</v>
      </c>
      <c r="D53">
        <v>2</v>
      </c>
      <c r="E53">
        <v>83.555555555555571</v>
      </c>
      <c r="F53" t="s">
        <v>9</v>
      </c>
    </row>
    <row r="54" spans="1:6" x14ac:dyDescent="0.25">
      <c r="E54">
        <v>69.333333333333343</v>
      </c>
      <c r="F54" t="s">
        <v>83</v>
      </c>
    </row>
    <row r="55" spans="1:6" x14ac:dyDescent="0.25">
      <c r="E55">
        <v>354.66666666666674</v>
      </c>
      <c r="F55" t="s">
        <v>11</v>
      </c>
    </row>
    <row r="56" spans="1:6" x14ac:dyDescent="0.25">
      <c r="A56">
        <v>19</v>
      </c>
      <c r="B56">
        <v>41389</v>
      </c>
      <c r="C56">
        <v>1</v>
      </c>
      <c r="D56">
        <v>2</v>
      </c>
      <c r="E56">
        <v>80</v>
      </c>
      <c r="F56" t="s">
        <v>9</v>
      </c>
    </row>
    <row r="57" spans="1:6" x14ac:dyDescent="0.25">
      <c r="E57">
        <v>82.666666666666686</v>
      </c>
      <c r="F57" t="s">
        <v>83</v>
      </c>
    </row>
    <row r="58" spans="1:6" x14ac:dyDescent="0.25">
      <c r="E58">
        <v>296</v>
      </c>
      <c r="F58" t="s">
        <v>11</v>
      </c>
    </row>
    <row r="59" spans="1:6" x14ac:dyDescent="0.25">
      <c r="A59">
        <v>20</v>
      </c>
      <c r="B59">
        <v>41392</v>
      </c>
      <c r="C59">
        <v>1</v>
      </c>
      <c r="D59">
        <v>2</v>
      </c>
      <c r="E59">
        <v>72</v>
      </c>
      <c r="F59" t="s">
        <v>9</v>
      </c>
    </row>
    <row r="60" spans="1:6" x14ac:dyDescent="0.25">
      <c r="E60">
        <v>144.88888888888889</v>
      </c>
      <c r="F60" t="s">
        <v>83</v>
      </c>
    </row>
    <row r="61" spans="1:6" x14ac:dyDescent="0.25">
      <c r="E61">
        <v>422.22222222222229</v>
      </c>
      <c r="F61" t="s">
        <v>11</v>
      </c>
    </row>
    <row r="62" spans="1:6" x14ac:dyDescent="0.25">
      <c r="A62">
        <v>21</v>
      </c>
      <c r="B62">
        <v>41472</v>
      </c>
      <c r="C62">
        <v>1</v>
      </c>
      <c r="D62">
        <v>3</v>
      </c>
      <c r="E62">
        <v>52.8</v>
      </c>
      <c r="F62" t="s">
        <v>9</v>
      </c>
    </row>
    <row r="63" spans="1:6" x14ac:dyDescent="0.25">
      <c r="E63">
        <v>190.4</v>
      </c>
      <c r="F63" t="s">
        <v>83</v>
      </c>
    </row>
    <row r="64" spans="1:6" x14ac:dyDescent="0.25">
      <c r="E64">
        <v>688.8</v>
      </c>
      <c r="F64" t="s">
        <v>11</v>
      </c>
    </row>
    <row r="65" spans="1:6" x14ac:dyDescent="0.25">
      <c r="A65">
        <v>22</v>
      </c>
      <c r="B65">
        <v>41475</v>
      </c>
      <c r="C65">
        <v>1</v>
      </c>
      <c r="D65">
        <v>3</v>
      </c>
      <c r="E65">
        <v>38</v>
      </c>
      <c r="F65" t="s">
        <v>9</v>
      </c>
    </row>
    <row r="66" spans="1:6" x14ac:dyDescent="0.25">
      <c r="E66">
        <v>992</v>
      </c>
      <c r="F66" t="s">
        <v>83</v>
      </c>
    </row>
    <row r="67" spans="1:6" x14ac:dyDescent="0.25">
      <c r="E67">
        <v>1070</v>
      </c>
      <c r="F67" t="s">
        <v>11</v>
      </c>
    </row>
    <row r="68" spans="1:6" x14ac:dyDescent="0.25">
      <c r="A68">
        <v>23</v>
      </c>
      <c r="B68">
        <v>41478</v>
      </c>
      <c r="C68">
        <v>1</v>
      </c>
      <c r="D68">
        <v>3</v>
      </c>
      <c r="E68">
        <v>32</v>
      </c>
      <c r="F68" t="s">
        <v>9</v>
      </c>
    </row>
    <row r="69" spans="1:6" x14ac:dyDescent="0.25">
      <c r="E69">
        <v>0</v>
      </c>
      <c r="F69" t="s">
        <v>83</v>
      </c>
    </row>
    <row r="70" spans="1:6" x14ac:dyDescent="0.25">
      <c r="E70">
        <v>1488</v>
      </c>
      <c r="F70" t="s">
        <v>11</v>
      </c>
    </row>
    <row r="71" spans="1:6" x14ac:dyDescent="0.25">
      <c r="A71">
        <v>24</v>
      </c>
      <c r="B71">
        <v>41481</v>
      </c>
      <c r="C71">
        <v>1</v>
      </c>
      <c r="D71">
        <v>3</v>
      </c>
      <c r="E71">
        <v>0</v>
      </c>
      <c r="F71" t="s">
        <v>9</v>
      </c>
    </row>
    <row r="72" spans="1:6" x14ac:dyDescent="0.25">
      <c r="E72">
        <v>409.6</v>
      </c>
      <c r="F72" t="s">
        <v>83</v>
      </c>
    </row>
    <row r="73" spans="1:6" x14ac:dyDescent="0.25">
      <c r="E73">
        <v>1232</v>
      </c>
      <c r="F73" t="s">
        <v>11</v>
      </c>
    </row>
    <row r="74" spans="1:6" x14ac:dyDescent="0.25">
      <c r="A74">
        <v>25</v>
      </c>
      <c r="B74">
        <v>41484</v>
      </c>
      <c r="C74">
        <v>1</v>
      </c>
      <c r="D74">
        <v>3</v>
      </c>
      <c r="E74">
        <v>0</v>
      </c>
      <c r="F74" t="s">
        <v>9</v>
      </c>
    </row>
    <row r="75" spans="1:6" x14ac:dyDescent="0.25">
      <c r="E75">
        <v>0</v>
      </c>
      <c r="F75" t="s">
        <v>83</v>
      </c>
    </row>
    <row r="76" spans="1:6" x14ac:dyDescent="0.25">
      <c r="E76">
        <v>529.33333333333337</v>
      </c>
      <c r="F76" t="s">
        <v>11</v>
      </c>
    </row>
    <row r="77" spans="1:6" x14ac:dyDescent="0.25">
      <c r="A77">
        <v>26</v>
      </c>
      <c r="B77">
        <v>41487</v>
      </c>
      <c r="C77">
        <v>1</v>
      </c>
      <c r="D77">
        <v>3</v>
      </c>
      <c r="E77">
        <v>4</v>
      </c>
      <c r="F77" t="s">
        <v>9</v>
      </c>
    </row>
    <row r="78" spans="1:6" x14ac:dyDescent="0.25">
      <c r="E78">
        <v>0</v>
      </c>
      <c r="F78" t="s">
        <v>83</v>
      </c>
    </row>
    <row r="79" spans="1:6" x14ac:dyDescent="0.25">
      <c r="E79">
        <v>0</v>
      </c>
      <c r="F79" t="s">
        <v>11</v>
      </c>
    </row>
    <row r="80" spans="1:6" x14ac:dyDescent="0.25">
      <c r="A80">
        <v>27</v>
      </c>
      <c r="B80">
        <v>41490</v>
      </c>
      <c r="C80">
        <v>1</v>
      </c>
      <c r="D80">
        <v>3</v>
      </c>
      <c r="E80">
        <v>2.666666666666667</v>
      </c>
      <c r="F80" t="s">
        <v>9</v>
      </c>
    </row>
    <row r="81" spans="1:6" x14ac:dyDescent="0.25">
      <c r="E81">
        <v>33.333333333333336</v>
      </c>
      <c r="F81" t="s">
        <v>83</v>
      </c>
    </row>
    <row r="82" spans="1:6" x14ac:dyDescent="0.25">
      <c r="E82">
        <v>621.33333333333337</v>
      </c>
      <c r="F82" t="s">
        <v>11</v>
      </c>
    </row>
    <row r="83" spans="1:6" x14ac:dyDescent="0.25">
      <c r="A83">
        <v>28</v>
      </c>
      <c r="B83">
        <v>41493</v>
      </c>
      <c r="C83">
        <v>1</v>
      </c>
      <c r="D83">
        <v>3</v>
      </c>
      <c r="E83">
        <v>68</v>
      </c>
      <c r="F83" t="s">
        <v>9</v>
      </c>
    </row>
    <row r="84" spans="1:6" x14ac:dyDescent="0.25">
      <c r="E84">
        <v>353.33333333333337</v>
      </c>
      <c r="F84" t="s">
        <v>83</v>
      </c>
    </row>
    <row r="85" spans="1:6" x14ac:dyDescent="0.25">
      <c r="E85">
        <v>598.66666666666663</v>
      </c>
      <c r="F85" t="s">
        <v>11</v>
      </c>
    </row>
    <row r="86" spans="1:6" x14ac:dyDescent="0.25">
      <c r="A86">
        <v>29</v>
      </c>
      <c r="B86">
        <v>41551</v>
      </c>
      <c r="C86">
        <v>1</v>
      </c>
      <c r="D86">
        <v>4</v>
      </c>
      <c r="E86">
        <v>99.2</v>
      </c>
      <c r="F86" t="s">
        <v>9</v>
      </c>
    </row>
    <row r="87" spans="1:6" x14ac:dyDescent="0.25">
      <c r="E87" t="s">
        <v>88</v>
      </c>
      <c r="F87" t="s">
        <v>83</v>
      </c>
    </row>
    <row r="88" spans="1:6" x14ac:dyDescent="0.25">
      <c r="E88">
        <v>588</v>
      </c>
      <c r="F88" t="s">
        <v>11</v>
      </c>
    </row>
    <row r="89" spans="1:6" x14ac:dyDescent="0.25">
      <c r="A89">
        <v>30</v>
      </c>
      <c r="B89">
        <v>41554</v>
      </c>
      <c r="C89">
        <v>1</v>
      </c>
      <c r="D89">
        <v>4</v>
      </c>
      <c r="E89">
        <v>116</v>
      </c>
      <c r="F89" t="s">
        <v>9</v>
      </c>
    </row>
    <row r="90" spans="1:6" x14ac:dyDescent="0.25">
      <c r="E90" t="s">
        <v>88</v>
      </c>
      <c r="F90" t="s">
        <v>83</v>
      </c>
    </row>
    <row r="91" spans="1:6" x14ac:dyDescent="0.25">
      <c r="E91">
        <v>536.80000000000007</v>
      </c>
      <c r="F91" t="s">
        <v>11</v>
      </c>
    </row>
    <row r="92" spans="1:6" x14ac:dyDescent="0.25">
      <c r="A92">
        <v>31</v>
      </c>
      <c r="B92">
        <v>41557</v>
      </c>
      <c r="C92">
        <v>1</v>
      </c>
      <c r="D92">
        <v>4</v>
      </c>
      <c r="E92">
        <v>116.44444444444444</v>
      </c>
      <c r="F92" t="s">
        <v>9</v>
      </c>
    </row>
    <row r="93" spans="1:6" x14ac:dyDescent="0.25">
      <c r="E93" t="s">
        <v>88</v>
      </c>
      <c r="F93" t="s">
        <v>83</v>
      </c>
    </row>
    <row r="94" spans="1:6" x14ac:dyDescent="0.25">
      <c r="E94">
        <v>382.22222222222217</v>
      </c>
      <c r="F94" t="s">
        <v>11</v>
      </c>
    </row>
    <row r="95" spans="1:6" x14ac:dyDescent="0.25">
      <c r="A95">
        <v>32</v>
      </c>
      <c r="B95">
        <v>41560</v>
      </c>
      <c r="C95">
        <v>1</v>
      </c>
      <c r="D95">
        <v>4</v>
      </c>
      <c r="E95">
        <v>164.26666666666668</v>
      </c>
      <c r="F95" t="s">
        <v>9</v>
      </c>
    </row>
    <row r="96" spans="1:6" x14ac:dyDescent="0.25">
      <c r="E96" t="s">
        <v>88</v>
      </c>
      <c r="F96" t="s">
        <v>83</v>
      </c>
    </row>
    <row r="97" spans="1:6" x14ac:dyDescent="0.25">
      <c r="E97">
        <v>744.5333333333333</v>
      </c>
      <c r="F97" t="s">
        <v>11</v>
      </c>
    </row>
    <row r="98" spans="1:6" x14ac:dyDescent="0.25">
      <c r="A98">
        <v>33</v>
      </c>
      <c r="B98">
        <v>41563</v>
      </c>
      <c r="C98">
        <v>1</v>
      </c>
      <c r="D98">
        <v>4</v>
      </c>
      <c r="E98">
        <v>156.79999999999998</v>
      </c>
      <c r="F98" t="s">
        <v>9</v>
      </c>
    </row>
    <row r="99" spans="1:6" x14ac:dyDescent="0.25">
      <c r="E99" t="s">
        <v>88</v>
      </c>
      <c r="F99" t="s">
        <v>83</v>
      </c>
    </row>
    <row r="100" spans="1:6" x14ac:dyDescent="0.25">
      <c r="E100">
        <v>817.6</v>
      </c>
      <c r="F100" t="s">
        <v>11</v>
      </c>
    </row>
    <row r="101" spans="1:6" x14ac:dyDescent="0.25">
      <c r="A101">
        <v>34</v>
      </c>
      <c r="B101">
        <v>41566</v>
      </c>
      <c r="C101">
        <v>1</v>
      </c>
      <c r="D101">
        <v>4</v>
      </c>
      <c r="E101">
        <v>91.2</v>
      </c>
      <c r="F101" t="s">
        <v>9</v>
      </c>
    </row>
    <row r="102" spans="1:6" x14ac:dyDescent="0.25">
      <c r="E102" t="s">
        <v>88</v>
      </c>
      <c r="F102" t="s">
        <v>83</v>
      </c>
    </row>
    <row r="103" spans="1:6" x14ac:dyDescent="0.25">
      <c r="E103">
        <v>692.8</v>
      </c>
      <c r="F103" t="s">
        <v>11</v>
      </c>
    </row>
    <row r="104" spans="1:6" x14ac:dyDescent="0.25">
      <c r="A104">
        <v>35</v>
      </c>
      <c r="B104">
        <v>41569</v>
      </c>
      <c r="C104">
        <v>1</v>
      </c>
      <c r="D104">
        <v>4</v>
      </c>
      <c r="E104">
        <v>76</v>
      </c>
      <c r="F104" t="s">
        <v>9</v>
      </c>
    </row>
    <row r="105" spans="1:6" x14ac:dyDescent="0.25">
      <c r="E105" t="s">
        <v>88</v>
      </c>
      <c r="F105" t="s">
        <v>83</v>
      </c>
    </row>
    <row r="106" spans="1:6" x14ac:dyDescent="0.25">
      <c r="E106">
        <v>356</v>
      </c>
      <c r="F106" t="s">
        <v>11</v>
      </c>
    </row>
    <row r="107" spans="1:6" x14ac:dyDescent="0.25">
      <c r="A107">
        <v>36</v>
      </c>
      <c r="B107">
        <v>41646</v>
      </c>
      <c r="C107">
        <v>1</v>
      </c>
      <c r="D107">
        <v>5</v>
      </c>
      <c r="E107">
        <v>142.4</v>
      </c>
      <c r="F107" t="s">
        <v>9</v>
      </c>
    </row>
    <row r="108" spans="1:6" x14ac:dyDescent="0.25">
      <c r="E108" t="s">
        <v>88</v>
      </c>
      <c r="F108" t="s">
        <v>83</v>
      </c>
    </row>
    <row r="109" spans="1:6" x14ac:dyDescent="0.25">
      <c r="E109">
        <v>809.6</v>
      </c>
      <c r="F109" t="s">
        <v>11</v>
      </c>
    </row>
    <row r="110" spans="1:6" x14ac:dyDescent="0.25">
      <c r="A110">
        <v>37</v>
      </c>
      <c r="B110">
        <v>41649</v>
      </c>
      <c r="C110">
        <v>1</v>
      </c>
      <c r="D110">
        <v>5</v>
      </c>
      <c r="E110">
        <v>100.8</v>
      </c>
      <c r="F110" t="s">
        <v>9</v>
      </c>
    </row>
    <row r="111" spans="1:6" x14ac:dyDescent="0.25">
      <c r="E111" t="s">
        <v>88</v>
      </c>
      <c r="F111" t="s">
        <v>83</v>
      </c>
    </row>
    <row r="112" spans="1:6" x14ac:dyDescent="0.25">
      <c r="E112">
        <v>761.6</v>
      </c>
      <c r="F112" t="s">
        <v>11</v>
      </c>
    </row>
    <row r="113" spans="1:6" x14ac:dyDescent="0.25">
      <c r="A113">
        <v>38</v>
      </c>
      <c r="B113">
        <v>41652</v>
      </c>
      <c r="C113">
        <v>1</v>
      </c>
      <c r="D113">
        <v>5</v>
      </c>
      <c r="E113">
        <v>161.6</v>
      </c>
      <c r="F113" t="s">
        <v>9</v>
      </c>
    </row>
    <row r="114" spans="1:6" x14ac:dyDescent="0.25">
      <c r="E114" t="s">
        <v>88</v>
      </c>
      <c r="F114" t="s">
        <v>83</v>
      </c>
    </row>
    <row r="115" spans="1:6" x14ac:dyDescent="0.25">
      <c r="E115">
        <v>398.4</v>
      </c>
      <c r="F115" t="s">
        <v>11</v>
      </c>
    </row>
    <row r="116" spans="1:6" x14ac:dyDescent="0.25">
      <c r="A116">
        <v>39</v>
      </c>
      <c r="B116">
        <v>41079</v>
      </c>
      <c r="C116">
        <v>2</v>
      </c>
      <c r="D116">
        <v>1</v>
      </c>
      <c r="E116">
        <v>4.6502062355069169</v>
      </c>
      <c r="F116" t="s">
        <v>9</v>
      </c>
    </row>
    <row r="117" spans="1:6" x14ac:dyDescent="0.25">
      <c r="E117">
        <v>5.8291317600016281</v>
      </c>
      <c r="F117" t="s">
        <v>83</v>
      </c>
    </row>
    <row r="118" spans="1:6" x14ac:dyDescent="0.25">
      <c r="E118">
        <v>19.77975046652238</v>
      </c>
      <c r="F118" t="s">
        <v>11</v>
      </c>
    </row>
    <row r="119" spans="1:6" x14ac:dyDescent="0.25">
      <c r="A119">
        <v>40</v>
      </c>
      <c r="B119">
        <v>41081</v>
      </c>
      <c r="C119">
        <v>2</v>
      </c>
      <c r="D119">
        <v>1</v>
      </c>
      <c r="E119">
        <v>9.4314041959576915</v>
      </c>
      <c r="F119" t="s">
        <v>9</v>
      </c>
    </row>
    <row r="120" spans="1:6" x14ac:dyDescent="0.25">
      <c r="E120">
        <v>3.3683586414134612</v>
      </c>
      <c r="F120" t="s">
        <v>83</v>
      </c>
    </row>
    <row r="121" spans="1:6" x14ac:dyDescent="0.25">
      <c r="E121">
        <v>20.968032542798795</v>
      </c>
      <c r="F121" t="s">
        <v>11</v>
      </c>
    </row>
    <row r="122" spans="1:6" x14ac:dyDescent="0.25">
      <c r="A122">
        <v>41</v>
      </c>
      <c r="B122">
        <v>41083</v>
      </c>
      <c r="C122">
        <v>2</v>
      </c>
      <c r="D122">
        <v>1</v>
      </c>
      <c r="E122">
        <v>41.917351982034177</v>
      </c>
      <c r="F122" t="s">
        <v>9</v>
      </c>
    </row>
    <row r="123" spans="1:6" x14ac:dyDescent="0.25">
      <c r="E123">
        <v>40.607434732595614</v>
      </c>
      <c r="F123" t="s">
        <v>83</v>
      </c>
    </row>
    <row r="124" spans="1:6" x14ac:dyDescent="0.25">
      <c r="E124">
        <v>56.32644172585843</v>
      </c>
      <c r="F124" t="s">
        <v>11</v>
      </c>
    </row>
    <row r="125" spans="1:6" x14ac:dyDescent="0.25">
      <c r="A125">
        <v>42</v>
      </c>
      <c r="B125">
        <v>41085</v>
      </c>
      <c r="C125">
        <v>2</v>
      </c>
      <c r="D125">
        <v>1</v>
      </c>
      <c r="E125">
        <v>35.62974918472905</v>
      </c>
      <c r="F125" t="s">
        <v>9</v>
      </c>
    </row>
    <row r="126" spans="1:6" x14ac:dyDescent="0.25">
      <c r="E126">
        <v>20.958675991017088</v>
      </c>
      <c r="F126" t="s">
        <v>83</v>
      </c>
    </row>
    <row r="127" spans="1:6" x14ac:dyDescent="0.25">
      <c r="E127">
        <v>389.83137343291787</v>
      </c>
      <c r="F127" t="s">
        <v>11</v>
      </c>
    </row>
    <row r="128" spans="1:6" x14ac:dyDescent="0.25">
      <c r="A128">
        <v>43</v>
      </c>
      <c r="B128">
        <v>41087</v>
      </c>
      <c r="C128">
        <v>2</v>
      </c>
      <c r="D128">
        <v>1</v>
      </c>
      <c r="E128">
        <v>107.28222272901873</v>
      </c>
      <c r="F128" t="s">
        <v>9</v>
      </c>
    </row>
    <row r="129" spans="1:6" x14ac:dyDescent="0.25">
      <c r="E129">
        <v>7.0735531469682682</v>
      </c>
      <c r="F129" t="s">
        <v>83</v>
      </c>
    </row>
    <row r="130" spans="1:6" x14ac:dyDescent="0.25">
      <c r="E130">
        <v>281.76320035423601</v>
      </c>
      <c r="F130" t="s">
        <v>11</v>
      </c>
    </row>
    <row r="131" spans="1:6" x14ac:dyDescent="0.25">
      <c r="A131">
        <v>44</v>
      </c>
      <c r="B131">
        <v>41089</v>
      </c>
      <c r="C131">
        <v>2</v>
      </c>
      <c r="D131">
        <v>1</v>
      </c>
      <c r="E131">
        <v>50.399066172148913</v>
      </c>
      <c r="F131" t="s">
        <v>9</v>
      </c>
    </row>
    <row r="132" spans="1:6" x14ac:dyDescent="0.25">
      <c r="E132">
        <v>2.9473138112367785</v>
      </c>
      <c r="F132" t="s">
        <v>83</v>
      </c>
    </row>
    <row r="133" spans="1:6" x14ac:dyDescent="0.25">
      <c r="E133">
        <v>85.177369144742897</v>
      </c>
      <c r="F133" t="s">
        <v>11</v>
      </c>
    </row>
    <row r="134" spans="1:6" x14ac:dyDescent="0.25">
      <c r="A134">
        <v>45</v>
      </c>
      <c r="B134">
        <v>41091</v>
      </c>
      <c r="C134">
        <v>2</v>
      </c>
      <c r="D134">
        <v>1</v>
      </c>
      <c r="E134">
        <v>100.20866958205046</v>
      </c>
      <c r="F134" t="s">
        <v>9</v>
      </c>
    </row>
    <row r="135" spans="1:6" x14ac:dyDescent="0.25">
      <c r="E135">
        <v>4.1262393357314897</v>
      </c>
      <c r="F135" t="s">
        <v>83</v>
      </c>
    </row>
    <row r="136" spans="1:6" x14ac:dyDescent="0.25">
      <c r="E136">
        <v>98.440281295308395</v>
      </c>
      <c r="F136" t="s">
        <v>11</v>
      </c>
    </row>
    <row r="137" spans="1:6" x14ac:dyDescent="0.25">
      <c r="A137">
        <v>46</v>
      </c>
      <c r="B137">
        <v>41093</v>
      </c>
      <c r="C137">
        <v>2</v>
      </c>
      <c r="D137">
        <v>1</v>
      </c>
      <c r="E137">
        <v>91.694207460699772</v>
      </c>
      <c r="F137" t="s">
        <v>9</v>
      </c>
    </row>
    <row r="138" spans="1:6" x14ac:dyDescent="0.25">
      <c r="E138">
        <v>2.0958675991017093</v>
      </c>
      <c r="F138" t="s">
        <v>83</v>
      </c>
    </row>
    <row r="139" spans="1:6" x14ac:dyDescent="0.25">
      <c r="E139">
        <v>75.451233567661532</v>
      </c>
      <c r="F139" t="s">
        <v>11</v>
      </c>
    </row>
    <row r="140" spans="1:6" x14ac:dyDescent="0.25">
      <c r="A140">
        <v>47</v>
      </c>
      <c r="B140">
        <v>41095</v>
      </c>
      <c r="C140">
        <v>2</v>
      </c>
      <c r="D140">
        <v>1</v>
      </c>
      <c r="E140">
        <v>108.98511515328886</v>
      </c>
      <c r="F140" t="s">
        <v>9</v>
      </c>
    </row>
    <row r="141" spans="1:6" x14ac:dyDescent="0.25">
      <c r="E141">
        <v>1.0479337995508546</v>
      </c>
      <c r="F141" t="s">
        <v>83</v>
      </c>
    </row>
    <row r="142" spans="1:6" x14ac:dyDescent="0.25">
      <c r="E142">
        <v>118.94048624902199</v>
      </c>
      <c r="F142" t="s">
        <v>11</v>
      </c>
    </row>
    <row r="143" spans="1:6" x14ac:dyDescent="0.25">
      <c r="A143">
        <v>48</v>
      </c>
      <c r="B143">
        <v>41097</v>
      </c>
      <c r="C143">
        <v>2</v>
      </c>
      <c r="D143">
        <v>1</v>
      </c>
      <c r="E143">
        <v>144.61486433801792</v>
      </c>
      <c r="F143" t="s">
        <v>9</v>
      </c>
    </row>
    <row r="144" spans="1:6" x14ac:dyDescent="0.25">
      <c r="E144">
        <v>0</v>
      </c>
      <c r="F144" t="s">
        <v>83</v>
      </c>
    </row>
    <row r="145" spans="1:6" x14ac:dyDescent="0.25">
      <c r="E145">
        <v>603.60986854129226</v>
      </c>
      <c r="F145" t="s">
        <v>11</v>
      </c>
    </row>
    <row r="146" spans="1:6" x14ac:dyDescent="0.25">
      <c r="A146">
        <v>49</v>
      </c>
      <c r="B146">
        <v>41099</v>
      </c>
      <c r="C146">
        <v>2</v>
      </c>
      <c r="D146">
        <v>1</v>
      </c>
      <c r="E146">
        <v>39.035534033269336</v>
      </c>
      <c r="F146" t="s">
        <v>9</v>
      </c>
    </row>
    <row r="147" spans="1:6" x14ac:dyDescent="0.25">
      <c r="E147">
        <v>5.5016524476419866</v>
      </c>
      <c r="F147" t="s">
        <v>83</v>
      </c>
    </row>
    <row r="148" spans="1:6" x14ac:dyDescent="0.25">
      <c r="E148">
        <v>121.56032074789913</v>
      </c>
      <c r="F148" t="s">
        <v>11</v>
      </c>
    </row>
    <row r="149" spans="1:6" x14ac:dyDescent="0.25">
      <c r="A149">
        <v>50</v>
      </c>
      <c r="B149">
        <v>41101</v>
      </c>
      <c r="C149">
        <v>2</v>
      </c>
      <c r="D149">
        <v>1</v>
      </c>
      <c r="E149">
        <v>28.032229137985357</v>
      </c>
      <c r="F149" t="s">
        <v>9</v>
      </c>
    </row>
    <row r="150" spans="1:6" x14ac:dyDescent="0.25">
      <c r="E150">
        <v>1.8338841492139955</v>
      </c>
      <c r="F150" t="s">
        <v>83</v>
      </c>
    </row>
    <row r="151" spans="1:6" x14ac:dyDescent="0.25">
      <c r="E151">
        <v>119.2024696989097</v>
      </c>
      <c r="F151" t="s">
        <v>11</v>
      </c>
    </row>
    <row r="152" spans="1:6" x14ac:dyDescent="0.25">
      <c r="A152">
        <v>51</v>
      </c>
      <c r="B152">
        <v>41103</v>
      </c>
      <c r="C152">
        <v>2</v>
      </c>
      <c r="D152">
        <v>1</v>
      </c>
      <c r="E152">
        <v>114.22478415104314</v>
      </c>
      <c r="F152" t="s">
        <v>9</v>
      </c>
    </row>
    <row r="153" spans="1:6" x14ac:dyDescent="0.25">
      <c r="E153">
        <v>4.1917351982034177</v>
      </c>
      <c r="F153" t="s">
        <v>83</v>
      </c>
    </row>
    <row r="154" spans="1:6" x14ac:dyDescent="0.25">
      <c r="E154">
        <v>389.83137343291787</v>
      </c>
      <c r="F154" t="s">
        <v>11</v>
      </c>
    </row>
    <row r="155" spans="1:6" x14ac:dyDescent="0.25">
      <c r="A155">
        <v>52</v>
      </c>
      <c r="B155">
        <v>41373</v>
      </c>
      <c r="C155">
        <v>2</v>
      </c>
      <c r="D155">
        <v>2</v>
      </c>
      <c r="E155">
        <v>52.444444444444443</v>
      </c>
      <c r="F155" t="s">
        <v>9</v>
      </c>
    </row>
    <row r="156" spans="1:6" x14ac:dyDescent="0.25">
      <c r="E156">
        <v>23.111111111111114</v>
      </c>
      <c r="F156" t="s">
        <v>83</v>
      </c>
    </row>
    <row r="157" spans="1:6" x14ac:dyDescent="0.25">
      <c r="E157">
        <v>481.77777777777783</v>
      </c>
      <c r="F157" t="s">
        <v>11</v>
      </c>
    </row>
    <row r="158" spans="1:6" x14ac:dyDescent="0.25">
      <c r="A158">
        <v>53</v>
      </c>
      <c r="B158">
        <v>41376</v>
      </c>
      <c r="C158">
        <v>2</v>
      </c>
      <c r="D158">
        <v>2</v>
      </c>
      <c r="E158">
        <v>65.777777777777786</v>
      </c>
      <c r="F158" t="s">
        <v>9</v>
      </c>
    </row>
    <row r="159" spans="1:6" x14ac:dyDescent="0.25">
      <c r="E159">
        <v>32.888888888888893</v>
      </c>
      <c r="F159" t="s">
        <v>83</v>
      </c>
    </row>
    <row r="160" spans="1:6" x14ac:dyDescent="0.25">
      <c r="E160">
        <v>323.5555555555556</v>
      </c>
      <c r="F160" t="s">
        <v>11</v>
      </c>
    </row>
    <row r="161" spans="1:6" x14ac:dyDescent="0.25">
      <c r="A161">
        <v>54</v>
      </c>
      <c r="B161">
        <v>41379</v>
      </c>
      <c r="C161">
        <v>2</v>
      </c>
      <c r="D161">
        <v>2</v>
      </c>
      <c r="E161">
        <v>72</v>
      </c>
      <c r="F161" t="s">
        <v>9</v>
      </c>
    </row>
    <row r="162" spans="1:6" x14ac:dyDescent="0.25">
      <c r="E162">
        <v>26.666666666666671</v>
      </c>
      <c r="F162" t="s">
        <v>83</v>
      </c>
    </row>
    <row r="163" spans="1:6" x14ac:dyDescent="0.25">
      <c r="E163">
        <v>292.44444444444446</v>
      </c>
      <c r="F163" t="s">
        <v>11</v>
      </c>
    </row>
    <row r="164" spans="1:6" x14ac:dyDescent="0.25">
      <c r="A164">
        <v>55</v>
      </c>
      <c r="B164">
        <v>41382</v>
      </c>
      <c r="C164">
        <v>2</v>
      </c>
      <c r="D164">
        <v>2</v>
      </c>
      <c r="E164">
        <v>61.333333333333343</v>
      </c>
      <c r="F164" t="s">
        <v>9</v>
      </c>
    </row>
    <row r="165" spans="1:6" x14ac:dyDescent="0.25">
      <c r="E165">
        <v>21.333333333333336</v>
      </c>
      <c r="F165" t="s">
        <v>83</v>
      </c>
    </row>
    <row r="166" spans="1:6" x14ac:dyDescent="0.25">
      <c r="E166">
        <v>255.11111111111114</v>
      </c>
      <c r="F166" t="s">
        <v>11</v>
      </c>
    </row>
    <row r="167" spans="1:6" x14ac:dyDescent="0.25">
      <c r="A167">
        <v>56</v>
      </c>
      <c r="B167">
        <v>41385</v>
      </c>
      <c r="C167">
        <v>2</v>
      </c>
      <c r="D167">
        <v>2</v>
      </c>
      <c r="E167">
        <v>160</v>
      </c>
      <c r="F167" t="s">
        <v>9</v>
      </c>
    </row>
    <row r="168" spans="1:6" x14ac:dyDescent="0.25">
      <c r="E168">
        <v>69.333333333333343</v>
      </c>
      <c r="F168" t="s">
        <v>83</v>
      </c>
    </row>
    <row r="169" spans="1:6" x14ac:dyDescent="0.25">
      <c r="E169">
        <v>965.33333333333348</v>
      </c>
      <c r="F169" t="s">
        <v>11</v>
      </c>
    </row>
    <row r="170" spans="1:6" x14ac:dyDescent="0.25">
      <c r="A170">
        <v>57</v>
      </c>
      <c r="B170">
        <v>41389</v>
      </c>
      <c r="C170">
        <v>2</v>
      </c>
      <c r="D170">
        <v>2</v>
      </c>
      <c r="E170">
        <v>83.555555555555571</v>
      </c>
      <c r="F170" t="s">
        <v>9</v>
      </c>
    </row>
    <row r="171" spans="1:6" x14ac:dyDescent="0.25">
      <c r="E171">
        <v>24.888888888888893</v>
      </c>
      <c r="F171" t="s">
        <v>83</v>
      </c>
    </row>
    <row r="172" spans="1:6" x14ac:dyDescent="0.25">
      <c r="E172">
        <v>432.88888888888891</v>
      </c>
      <c r="F172" t="s">
        <v>11</v>
      </c>
    </row>
    <row r="173" spans="1:6" x14ac:dyDescent="0.25">
      <c r="A173">
        <v>58</v>
      </c>
      <c r="B173">
        <v>41392</v>
      </c>
      <c r="C173">
        <v>2</v>
      </c>
      <c r="D173">
        <v>2</v>
      </c>
      <c r="E173">
        <v>210.66666666666669</v>
      </c>
      <c r="F173" t="s">
        <v>9</v>
      </c>
    </row>
    <row r="174" spans="1:6" x14ac:dyDescent="0.25">
      <c r="E174">
        <v>12.444444444444446</v>
      </c>
      <c r="F174" t="s">
        <v>83</v>
      </c>
    </row>
    <row r="175" spans="1:6" x14ac:dyDescent="0.25">
      <c r="E175">
        <v>1031.1111111111111</v>
      </c>
      <c r="F175" t="s">
        <v>11</v>
      </c>
    </row>
    <row r="176" spans="1:6" x14ac:dyDescent="0.25">
      <c r="A176">
        <v>59</v>
      </c>
      <c r="B176">
        <v>41472</v>
      </c>
      <c r="C176">
        <v>2</v>
      </c>
      <c r="D176">
        <v>3</v>
      </c>
      <c r="E176">
        <v>60.8</v>
      </c>
      <c r="F176" t="s">
        <v>9</v>
      </c>
    </row>
    <row r="177" spans="1:6" x14ac:dyDescent="0.25">
      <c r="E177">
        <v>40</v>
      </c>
      <c r="F177" t="s">
        <v>83</v>
      </c>
    </row>
    <row r="178" spans="1:6" x14ac:dyDescent="0.25">
      <c r="E178">
        <v>425.6</v>
      </c>
      <c r="F178" t="s">
        <v>11</v>
      </c>
    </row>
    <row r="179" spans="1:6" x14ac:dyDescent="0.25">
      <c r="A179">
        <v>60</v>
      </c>
      <c r="B179">
        <v>41475</v>
      </c>
      <c r="C179">
        <v>2</v>
      </c>
      <c r="D179">
        <v>3</v>
      </c>
      <c r="E179">
        <v>27.333333333333336</v>
      </c>
      <c r="F179" t="s">
        <v>9</v>
      </c>
    </row>
    <row r="180" spans="1:6" x14ac:dyDescent="0.25">
      <c r="E180">
        <v>35.333333333333336</v>
      </c>
      <c r="F180" t="s">
        <v>83</v>
      </c>
    </row>
    <row r="181" spans="1:6" x14ac:dyDescent="0.25">
      <c r="E181">
        <v>208</v>
      </c>
      <c r="F181" t="s">
        <v>11</v>
      </c>
    </row>
    <row r="182" spans="1:6" x14ac:dyDescent="0.25">
      <c r="A182">
        <v>61</v>
      </c>
      <c r="B182">
        <v>41478</v>
      </c>
      <c r="C182">
        <v>2</v>
      </c>
      <c r="D182">
        <v>3</v>
      </c>
      <c r="E182">
        <v>19.2</v>
      </c>
      <c r="F182" t="s">
        <v>9</v>
      </c>
    </row>
    <row r="183" spans="1:6" x14ac:dyDescent="0.25">
      <c r="E183">
        <v>84.8</v>
      </c>
      <c r="F183" t="s">
        <v>83</v>
      </c>
    </row>
    <row r="184" spans="1:6" x14ac:dyDescent="0.25">
      <c r="E184">
        <v>867.2</v>
      </c>
      <c r="F184" t="s">
        <v>11</v>
      </c>
    </row>
    <row r="185" spans="1:6" x14ac:dyDescent="0.25">
      <c r="A185">
        <v>62</v>
      </c>
      <c r="B185">
        <v>41481</v>
      </c>
      <c r="C185">
        <v>2</v>
      </c>
      <c r="D185">
        <v>3</v>
      </c>
      <c r="E185">
        <v>192</v>
      </c>
      <c r="F185" t="s">
        <v>9</v>
      </c>
    </row>
    <row r="186" spans="1:6" x14ac:dyDescent="0.25">
      <c r="E186">
        <v>72</v>
      </c>
      <c r="F186" t="s">
        <v>83</v>
      </c>
    </row>
    <row r="187" spans="1:6" x14ac:dyDescent="0.25">
      <c r="E187">
        <v>712</v>
      </c>
      <c r="F187" t="s">
        <v>11</v>
      </c>
    </row>
    <row r="188" spans="1:6" x14ac:dyDescent="0.25">
      <c r="A188">
        <v>63</v>
      </c>
      <c r="B188">
        <v>41484</v>
      </c>
      <c r="C188">
        <v>2</v>
      </c>
      <c r="D188">
        <v>3</v>
      </c>
      <c r="E188">
        <v>83.555555555555543</v>
      </c>
      <c r="F188" t="s">
        <v>9</v>
      </c>
    </row>
    <row r="189" spans="1:6" x14ac:dyDescent="0.25">
      <c r="E189">
        <v>45.333333333333329</v>
      </c>
      <c r="F189" t="s">
        <v>83</v>
      </c>
    </row>
    <row r="190" spans="1:6" x14ac:dyDescent="0.25">
      <c r="E190">
        <v>474.66666666666663</v>
      </c>
      <c r="F190" t="s">
        <v>11</v>
      </c>
    </row>
    <row r="191" spans="1:6" x14ac:dyDescent="0.25">
      <c r="A191">
        <v>64</v>
      </c>
      <c r="B191">
        <v>41487</v>
      </c>
      <c r="C191">
        <v>2</v>
      </c>
      <c r="D191">
        <v>3</v>
      </c>
      <c r="E191">
        <v>161.6</v>
      </c>
      <c r="F191" t="s">
        <v>9</v>
      </c>
    </row>
    <row r="192" spans="1:6" x14ac:dyDescent="0.25">
      <c r="E192">
        <v>51.2</v>
      </c>
      <c r="F192" t="s">
        <v>83</v>
      </c>
    </row>
    <row r="193" spans="1:6" x14ac:dyDescent="0.25">
      <c r="E193">
        <v>196.8</v>
      </c>
      <c r="F193" t="s">
        <v>11</v>
      </c>
    </row>
    <row r="194" spans="1:6" x14ac:dyDescent="0.25">
      <c r="A194">
        <v>65</v>
      </c>
      <c r="B194">
        <v>41490</v>
      </c>
      <c r="C194">
        <v>2</v>
      </c>
      <c r="D194">
        <v>3</v>
      </c>
      <c r="E194">
        <v>108</v>
      </c>
      <c r="F194" t="s">
        <v>9</v>
      </c>
    </row>
    <row r="195" spans="1:6" x14ac:dyDescent="0.25">
      <c r="E195">
        <v>73.333333333333329</v>
      </c>
      <c r="F195" t="s">
        <v>83</v>
      </c>
    </row>
    <row r="196" spans="1:6" x14ac:dyDescent="0.25">
      <c r="E196">
        <v>506.66666666666663</v>
      </c>
      <c r="F196" t="s">
        <v>11</v>
      </c>
    </row>
    <row r="197" spans="1:6" x14ac:dyDescent="0.25">
      <c r="A197">
        <v>66</v>
      </c>
      <c r="B197">
        <v>41493</v>
      </c>
      <c r="C197">
        <v>2</v>
      </c>
      <c r="D197">
        <v>3</v>
      </c>
      <c r="E197">
        <v>116</v>
      </c>
      <c r="F197" t="s">
        <v>9</v>
      </c>
    </row>
    <row r="198" spans="1:6" x14ac:dyDescent="0.25">
      <c r="E198">
        <v>126.66666666666666</v>
      </c>
      <c r="F198" t="s">
        <v>83</v>
      </c>
    </row>
    <row r="199" spans="1:6" x14ac:dyDescent="0.25">
      <c r="E199">
        <v>528</v>
      </c>
      <c r="F199" t="s">
        <v>11</v>
      </c>
    </row>
    <row r="200" spans="1:6" x14ac:dyDescent="0.25">
      <c r="A200">
        <v>67</v>
      </c>
      <c r="B200">
        <v>41551</v>
      </c>
      <c r="C200">
        <v>2</v>
      </c>
      <c r="D200">
        <v>4</v>
      </c>
      <c r="E200">
        <v>112</v>
      </c>
      <c r="F200" t="s">
        <v>9</v>
      </c>
    </row>
    <row r="201" spans="1:6" x14ac:dyDescent="0.25">
      <c r="E201" t="s">
        <v>88</v>
      </c>
      <c r="F201" t="s">
        <v>83</v>
      </c>
    </row>
    <row r="202" spans="1:6" x14ac:dyDescent="0.25">
      <c r="E202">
        <v>257.33333333333331</v>
      </c>
      <c r="F202" t="s">
        <v>11</v>
      </c>
    </row>
    <row r="203" spans="1:6" x14ac:dyDescent="0.25">
      <c r="A203">
        <v>68</v>
      </c>
      <c r="B203">
        <v>41554</v>
      </c>
      <c r="C203">
        <v>2</v>
      </c>
      <c r="D203">
        <v>4</v>
      </c>
      <c r="E203">
        <v>44.444444444444443</v>
      </c>
      <c r="F203" t="s">
        <v>9</v>
      </c>
    </row>
    <row r="204" spans="1:6" x14ac:dyDescent="0.25">
      <c r="E204" t="s">
        <v>88</v>
      </c>
      <c r="F204" t="s">
        <v>83</v>
      </c>
    </row>
    <row r="205" spans="1:6" x14ac:dyDescent="0.25">
      <c r="E205">
        <v>264.44444444444446</v>
      </c>
      <c r="F205" t="s">
        <v>11</v>
      </c>
    </row>
    <row r="206" spans="1:6" x14ac:dyDescent="0.25">
      <c r="A206">
        <v>69</v>
      </c>
      <c r="B206">
        <v>41557</v>
      </c>
      <c r="C206">
        <v>2</v>
      </c>
      <c r="D206">
        <v>4</v>
      </c>
      <c r="E206">
        <v>43.555555555555557</v>
      </c>
      <c r="F206" t="s">
        <v>9</v>
      </c>
    </row>
    <row r="207" spans="1:6" x14ac:dyDescent="0.25">
      <c r="E207" t="s">
        <v>88</v>
      </c>
      <c r="F207" t="s">
        <v>83</v>
      </c>
    </row>
    <row r="208" spans="1:6" x14ac:dyDescent="0.25">
      <c r="E208">
        <v>272.88888888888891</v>
      </c>
      <c r="F208" t="s">
        <v>11</v>
      </c>
    </row>
    <row r="209" spans="1:6" x14ac:dyDescent="0.25">
      <c r="A209">
        <v>70</v>
      </c>
      <c r="B209">
        <v>41560</v>
      </c>
      <c r="C209">
        <v>2</v>
      </c>
      <c r="D209">
        <v>4</v>
      </c>
      <c r="E209">
        <v>169.6</v>
      </c>
      <c r="F209" t="s">
        <v>9</v>
      </c>
    </row>
    <row r="210" spans="1:6" x14ac:dyDescent="0.25">
      <c r="E210" t="s">
        <v>88</v>
      </c>
      <c r="F210" t="s">
        <v>83</v>
      </c>
    </row>
    <row r="211" spans="1:6" x14ac:dyDescent="0.25">
      <c r="E211">
        <v>902.4</v>
      </c>
      <c r="F211" t="s">
        <v>11</v>
      </c>
    </row>
    <row r="212" spans="1:6" x14ac:dyDescent="0.25">
      <c r="A212">
        <v>71</v>
      </c>
      <c r="B212">
        <v>41563</v>
      </c>
      <c r="C212">
        <v>2</v>
      </c>
      <c r="D212">
        <v>4</v>
      </c>
      <c r="E212">
        <v>98.666666666666657</v>
      </c>
      <c r="F212" t="s">
        <v>9</v>
      </c>
    </row>
    <row r="213" spans="1:6" x14ac:dyDescent="0.25">
      <c r="E213" t="s">
        <v>88</v>
      </c>
      <c r="F213" t="s">
        <v>83</v>
      </c>
    </row>
    <row r="214" spans="1:6" x14ac:dyDescent="0.25">
      <c r="E214">
        <v>446.66666666666663</v>
      </c>
      <c r="F214" t="s">
        <v>11</v>
      </c>
    </row>
    <row r="215" spans="1:6" x14ac:dyDescent="0.25">
      <c r="A215">
        <v>72</v>
      </c>
      <c r="B215">
        <v>41566</v>
      </c>
      <c r="C215">
        <v>2</v>
      </c>
      <c r="D215">
        <v>4</v>
      </c>
      <c r="E215">
        <v>75.2</v>
      </c>
      <c r="F215" t="s">
        <v>9</v>
      </c>
    </row>
    <row r="216" spans="1:6" x14ac:dyDescent="0.25">
      <c r="E216" t="s">
        <v>88</v>
      </c>
      <c r="F216" t="s">
        <v>83</v>
      </c>
    </row>
    <row r="217" spans="1:6" x14ac:dyDescent="0.25">
      <c r="E217">
        <v>1068.8</v>
      </c>
      <c r="F217" t="s">
        <v>11</v>
      </c>
    </row>
    <row r="218" spans="1:6" x14ac:dyDescent="0.25">
      <c r="A218">
        <v>73</v>
      </c>
      <c r="B218">
        <v>41569</v>
      </c>
      <c r="C218">
        <v>2</v>
      </c>
      <c r="D218">
        <v>4</v>
      </c>
      <c r="E218">
        <v>187.2</v>
      </c>
      <c r="F218" t="s">
        <v>9</v>
      </c>
    </row>
    <row r="219" spans="1:6" x14ac:dyDescent="0.25">
      <c r="E219" t="s">
        <v>88</v>
      </c>
      <c r="F219" t="s">
        <v>83</v>
      </c>
    </row>
    <row r="220" spans="1:6" x14ac:dyDescent="0.25">
      <c r="E220">
        <v>632</v>
      </c>
      <c r="F220" t="s">
        <v>11</v>
      </c>
    </row>
    <row r="221" spans="1:6" x14ac:dyDescent="0.25">
      <c r="A221">
        <v>74</v>
      </c>
      <c r="B221">
        <v>41646</v>
      </c>
      <c r="C221">
        <v>2</v>
      </c>
      <c r="D221">
        <v>5</v>
      </c>
      <c r="E221">
        <v>268.8</v>
      </c>
      <c r="F221" t="s">
        <v>9</v>
      </c>
    </row>
    <row r="222" spans="1:6" x14ac:dyDescent="0.25">
      <c r="E222" t="s">
        <v>88</v>
      </c>
      <c r="F222" t="s">
        <v>83</v>
      </c>
    </row>
    <row r="223" spans="1:6" x14ac:dyDescent="0.25">
      <c r="E223">
        <v>1622.4</v>
      </c>
      <c r="F223" t="s">
        <v>11</v>
      </c>
    </row>
    <row r="224" spans="1:6" x14ac:dyDescent="0.25">
      <c r="A224">
        <v>75</v>
      </c>
      <c r="B224">
        <v>41649</v>
      </c>
      <c r="C224">
        <v>2</v>
      </c>
      <c r="D224">
        <v>5</v>
      </c>
      <c r="E224">
        <v>179.2</v>
      </c>
      <c r="F224" t="s">
        <v>9</v>
      </c>
    </row>
    <row r="225" spans="1:6" x14ac:dyDescent="0.25">
      <c r="E225" t="s">
        <v>88</v>
      </c>
      <c r="F225" t="s">
        <v>83</v>
      </c>
    </row>
    <row r="226" spans="1:6" x14ac:dyDescent="0.25">
      <c r="E226">
        <v>2393.6</v>
      </c>
      <c r="F226" t="s">
        <v>11</v>
      </c>
    </row>
    <row r="227" spans="1:6" x14ac:dyDescent="0.25">
      <c r="A227">
        <v>76</v>
      </c>
      <c r="B227">
        <v>41652</v>
      </c>
      <c r="C227">
        <v>2</v>
      </c>
      <c r="D227">
        <v>5</v>
      </c>
      <c r="E227">
        <v>124.8</v>
      </c>
      <c r="F227" t="s">
        <v>9</v>
      </c>
    </row>
    <row r="228" spans="1:6" x14ac:dyDescent="0.25">
      <c r="E228" t="s">
        <v>88</v>
      </c>
      <c r="F228" t="s">
        <v>83</v>
      </c>
    </row>
    <row r="229" spans="1:6" x14ac:dyDescent="0.25">
      <c r="E229">
        <v>492.8</v>
      </c>
      <c r="F229" t="s">
        <v>11</v>
      </c>
    </row>
    <row r="230" spans="1:6" x14ac:dyDescent="0.25">
      <c r="A230">
        <v>77</v>
      </c>
      <c r="B230">
        <v>41655</v>
      </c>
      <c r="C230">
        <v>2</v>
      </c>
      <c r="D230">
        <v>5</v>
      </c>
      <c r="E230">
        <v>304</v>
      </c>
      <c r="F230" t="s">
        <v>9</v>
      </c>
    </row>
    <row r="231" spans="1:6" x14ac:dyDescent="0.25">
      <c r="E231" t="s">
        <v>88</v>
      </c>
      <c r="F231" t="s">
        <v>83</v>
      </c>
    </row>
    <row r="232" spans="1:6" x14ac:dyDescent="0.25">
      <c r="E232">
        <v>462.4</v>
      </c>
      <c r="F232" t="s">
        <v>11</v>
      </c>
    </row>
    <row r="233" spans="1:6" x14ac:dyDescent="0.25">
      <c r="A233">
        <v>78</v>
      </c>
      <c r="B233">
        <v>41659</v>
      </c>
      <c r="C233">
        <v>2</v>
      </c>
      <c r="D233">
        <v>5</v>
      </c>
      <c r="E233">
        <v>217.6</v>
      </c>
      <c r="F233" t="s">
        <v>9</v>
      </c>
    </row>
    <row r="234" spans="1:6" x14ac:dyDescent="0.25">
      <c r="E234" t="s">
        <v>88</v>
      </c>
      <c r="F234" t="s">
        <v>83</v>
      </c>
    </row>
    <row r="235" spans="1:6" x14ac:dyDescent="0.25">
      <c r="E235">
        <v>699.2</v>
      </c>
      <c r="F235" t="s">
        <v>11</v>
      </c>
    </row>
    <row r="236" spans="1:6" x14ac:dyDescent="0.25">
      <c r="A236">
        <v>79</v>
      </c>
      <c r="B236">
        <v>41079</v>
      </c>
      <c r="C236">
        <v>3</v>
      </c>
      <c r="D236">
        <v>1</v>
      </c>
      <c r="E236">
        <v>4.1917351982034177</v>
      </c>
      <c r="F236" t="s">
        <v>9</v>
      </c>
    </row>
    <row r="237" spans="1:6" x14ac:dyDescent="0.25">
      <c r="E237">
        <v>11.658263520003256</v>
      </c>
      <c r="F237" t="s">
        <v>83</v>
      </c>
    </row>
    <row r="238" spans="1:6" x14ac:dyDescent="0.25">
      <c r="E238">
        <v>45.716112005406032</v>
      </c>
      <c r="F238" t="s">
        <v>11</v>
      </c>
    </row>
    <row r="239" spans="1:6" x14ac:dyDescent="0.25">
      <c r="A239">
        <v>80</v>
      </c>
      <c r="B239">
        <v>41081</v>
      </c>
      <c r="C239">
        <v>3</v>
      </c>
      <c r="D239">
        <v>1</v>
      </c>
      <c r="E239">
        <v>16.504957342925959</v>
      </c>
      <c r="F239" t="s">
        <v>9</v>
      </c>
    </row>
    <row r="240" spans="1:6" x14ac:dyDescent="0.25">
      <c r="E240">
        <v>43.030781644056965</v>
      </c>
      <c r="F240" t="s">
        <v>83</v>
      </c>
    </row>
    <row r="241" spans="1:6" x14ac:dyDescent="0.25">
      <c r="E241">
        <v>90.482534004969096</v>
      </c>
      <c r="F241" t="s">
        <v>11</v>
      </c>
    </row>
    <row r="242" spans="1:6" x14ac:dyDescent="0.25">
      <c r="A242">
        <v>81</v>
      </c>
      <c r="B242">
        <v>41083</v>
      </c>
      <c r="C242">
        <v>3</v>
      </c>
      <c r="D242">
        <v>1</v>
      </c>
      <c r="E242">
        <v>56.064458275970715</v>
      </c>
      <c r="F242" t="s">
        <v>9</v>
      </c>
    </row>
    <row r="243" spans="1:6" x14ac:dyDescent="0.25">
      <c r="E243">
        <v>23.578510489894228</v>
      </c>
      <c r="F243" t="s">
        <v>83</v>
      </c>
    </row>
    <row r="244" spans="1:6" x14ac:dyDescent="0.25">
      <c r="E244">
        <v>161.90577203060701</v>
      </c>
      <c r="F244" t="s">
        <v>11</v>
      </c>
    </row>
    <row r="245" spans="1:6" x14ac:dyDescent="0.25">
      <c r="A245">
        <v>82</v>
      </c>
      <c r="B245">
        <v>41085</v>
      </c>
      <c r="C245">
        <v>3</v>
      </c>
      <c r="D245">
        <v>1</v>
      </c>
      <c r="E245">
        <v>8.9822897104358965</v>
      </c>
      <c r="F245" t="s">
        <v>9</v>
      </c>
    </row>
    <row r="246" spans="1:6" x14ac:dyDescent="0.25">
      <c r="E246">
        <v>6.2876027973051274</v>
      </c>
      <c r="F246" t="s">
        <v>83</v>
      </c>
    </row>
    <row r="247" spans="1:6" x14ac:dyDescent="0.25">
      <c r="E247">
        <v>55.914753447463454</v>
      </c>
      <c r="F247" t="s">
        <v>11</v>
      </c>
    </row>
    <row r="248" spans="1:6" x14ac:dyDescent="0.25">
      <c r="A248">
        <v>83</v>
      </c>
      <c r="B248">
        <v>41087</v>
      </c>
      <c r="C248">
        <v>3</v>
      </c>
      <c r="D248">
        <v>1</v>
      </c>
      <c r="E248">
        <v>5.2396689977542721</v>
      </c>
      <c r="F248" t="s">
        <v>9</v>
      </c>
    </row>
    <row r="249" spans="1:6" x14ac:dyDescent="0.25">
      <c r="E249">
        <v>1.0479337995508546</v>
      </c>
      <c r="F249" t="s">
        <v>83</v>
      </c>
    </row>
    <row r="250" spans="1:6" x14ac:dyDescent="0.25">
      <c r="E250">
        <v>51.741731352823443</v>
      </c>
      <c r="F250" t="s">
        <v>11</v>
      </c>
    </row>
    <row r="251" spans="1:6" x14ac:dyDescent="0.25">
      <c r="A251">
        <v>84</v>
      </c>
      <c r="B251">
        <v>41089</v>
      </c>
      <c r="C251">
        <v>3</v>
      </c>
      <c r="D251">
        <v>1</v>
      </c>
      <c r="E251">
        <v>73.800737833368913</v>
      </c>
      <c r="F251" t="s">
        <v>9</v>
      </c>
    </row>
    <row r="252" spans="1:6" x14ac:dyDescent="0.25">
      <c r="E252">
        <v>24.285865804591047</v>
      </c>
      <c r="F252" t="s">
        <v>83</v>
      </c>
    </row>
    <row r="253" spans="1:6" x14ac:dyDescent="0.25">
      <c r="E253">
        <v>49.279086923878921</v>
      </c>
      <c r="F253" t="s">
        <v>11</v>
      </c>
    </row>
    <row r="254" spans="1:6" x14ac:dyDescent="0.25">
      <c r="A254">
        <v>85</v>
      </c>
      <c r="B254">
        <v>41091</v>
      </c>
      <c r="C254">
        <v>3</v>
      </c>
      <c r="D254">
        <v>1</v>
      </c>
      <c r="E254">
        <v>6.9773143286421684</v>
      </c>
      <c r="F254" t="s">
        <v>9</v>
      </c>
    </row>
    <row r="255" spans="1:6" x14ac:dyDescent="0.25">
      <c r="E255">
        <v>1.3473434565653843</v>
      </c>
      <c r="F255" t="s">
        <v>83</v>
      </c>
    </row>
    <row r="256" spans="1:6" x14ac:dyDescent="0.25">
      <c r="E256">
        <v>11.259941744153569</v>
      </c>
      <c r="F256" t="s">
        <v>11</v>
      </c>
    </row>
    <row r="257" spans="1:6" x14ac:dyDescent="0.25">
      <c r="A257">
        <v>86</v>
      </c>
      <c r="B257">
        <v>41093</v>
      </c>
      <c r="C257">
        <v>3</v>
      </c>
      <c r="D257">
        <v>1</v>
      </c>
      <c r="E257">
        <v>147.75866573667048</v>
      </c>
      <c r="F257" t="s">
        <v>9</v>
      </c>
    </row>
    <row r="258" spans="1:6" x14ac:dyDescent="0.25">
      <c r="E258">
        <v>5.2396689977542721</v>
      </c>
      <c r="F258" t="s">
        <v>83</v>
      </c>
    </row>
    <row r="259" spans="1:6" x14ac:dyDescent="0.25">
      <c r="E259">
        <v>38.773550583381613</v>
      </c>
      <c r="F259" t="s">
        <v>11</v>
      </c>
    </row>
    <row r="260" spans="1:6" x14ac:dyDescent="0.25">
      <c r="A260">
        <v>87</v>
      </c>
      <c r="B260">
        <v>41095</v>
      </c>
      <c r="C260">
        <v>3</v>
      </c>
      <c r="D260">
        <v>1</v>
      </c>
      <c r="E260">
        <v>73.355365968559823</v>
      </c>
      <c r="F260" t="s">
        <v>9</v>
      </c>
    </row>
    <row r="261" spans="1:6" x14ac:dyDescent="0.25">
      <c r="E261">
        <v>2.619834498877136</v>
      </c>
      <c r="F261" t="s">
        <v>83</v>
      </c>
    </row>
    <row r="262" spans="1:6" x14ac:dyDescent="0.25">
      <c r="E262">
        <v>89.074372961822633</v>
      </c>
      <c r="F262" t="s">
        <v>11</v>
      </c>
    </row>
    <row r="263" spans="1:6" x14ac:dyDescent="0.25">
      <c r="A263">
        <v>88</v>
      </c>
      <c r="B263">
        <v>41097</v>
      </c>
      <c r="C263">
        <v>3</v>
      </c>
      <c r="D263">
        <v>1</v>
      </c>
      <c r="E263">
        <v>34.843798835065911</v>
      </c>
      <c r="F263" t="s">
        <v>9</v>
      </c>
    </row>
    <row r="264" spans="1:6" x14ac:dyDescent="0.25">
      <c r="E264">
        <v>0.26198344988771366</v>
      </c>
      <c r="F264" t="s">
        <v>83</v>
      </c>
    </row>
    <row r="265" spans="1:6" x14ac:dyDescent="0.25">
      <c r="E265">
        <v>19.124791841803095</v>
      </c>
      <c r="F265" t="s">
        <v>11</v>
      </c>
    </row>
    <row r="266" spans="1:6" x14ac:dyDescent="0.25">
      <c r="A266">
        <v>89</v>
      </c>
      <c r="B266">
        <v>41099</v>
      </c>
      <c r="C266">
        <v>3</v>
      </c>
      <c r="D266">
        <v>1</v>
      </c>
      <c r="E266">
        <v>61.304127273724987</v>
      </c>
      <c r="F266" t="s">
        <v>9</v>
      </c>
    </row>
    <row r="267" spans="1:6" x14ac:dyDescent="0.25">
      <c r="E267">
        <v>7.0735531469682682</v>
      </c>
      <c r="F267" t="s">
        <v>83</v>
      </c>
    </row>
    <row r="268" spans="1:6" x14ac:dyDescent="0.25">
      <c r="E268">
        <v>198.05948811511149</v>
      </c>
      <c r="F268" t="s">
        <v>11</v>
      </c>
    </row>
    <row r="269" spans="1:6" x14ac:dyDescent="0.25">
      <c r="A269">
        <v>90</v>
      </c>
      <c r="B269">
        <v>41101</v>
      </c>
      <c r="C269">
        <v>3</v>
      </c>
      <c r="D269">
        <v>1</v>
      </c>
      <c r="E269">
        <v>39.297517483157044</v>
      </c>
      <c r="F269" t="s">
        <v>9</v>
      </c>
    </row>
    <row r="270" spans="1:6" x14ac:dyDescent="0.25">
      <c r="E270">
        <v>2.3578510489894229</v>
      </c>
      <c r="F270" t="s">
        <v>83</v>
      </c>
    </row>
    <row r="271" spans="1:6" x14ac:dyDescent="0.25">
      <c r="E271">
        <v>95.099992309240051</v>
      </c>
      <c r="F271" t="s">
        <v>11</v>
      </c>
    </row>
    <row r="272" spans="1:6" x14ac:dyDescent="0.25">
      <c r="A272">
        <v>91</v>
      </c>
      <c r="B272">
        <v>41103</v>
      </c>
      <c r="C272">
        <v>3</v>
      </c>
      <c r="D272">
        <v>1</v>
      </c>
      <c r="E272">
        <v>12.706197319554112</v>
      </c>
      <c r="F272" t="s">
        <v>9</v>
      </c>
    </row>
    <row r="273" spans="1:6" x14ac:dyDescent="0.25">
      <c r="E273">
        <v>0.13099172494385683</v>
      </c>
      <c r="F273" t="s">
        <v>83</v>
      </c>
    </row>
    <row r="274" spans="1:6" x14ac:dyDescent="0.25">
      <c r="E274">
        <v>51.479747902935728</v>
      </c>
      <c r="F274" t="s">
        <v>11</v>
      </c>
    </row>
    <row r="275" spans="1:6" x14ac:dyDescent="0.25">
      <c r="A275">
        <v>92</v>
      </c>
      <c r="B275">
        <v>41373</v>
      </c>
      <c r="C275">
        <v>3</v>
      </c>
      <c r="D275">
        <v>2</v>
      </c>
      <c r="E275">
        <v>27.555555555555557</v>
      </c>
      <c r="F275" t="s">
        <v>9</v>
      </c>
    </row>
    <row r="276" spans="1:6" x14ac:dyDescent="0.25">
      <c r="E276">
        <v>21.333333333333336</v>
      </c>
      <c r="F276" t="s">
        <v>83</v>
      </c>
    </row>
    <row r="277" spans="1:6" x14ac:dyDescent="0.25">
      <c r="E277">
        <v>559.1111111111112</v>
      </c>
      <c r="F277" t="s">
        <v>11</v>
      </c>
    </row>
    <row r="278" spans="1:6" x14ac:dyDescent="0.25">
      <c r="A278">
        <v>93</v>
      </c>
      <c r="B278">
        <v>41376</v>
      </c>
      <c r="C278">
        <v>3</v>
      </c>
      <c r="D278">
        <v>2</v>
      </c>
      <c r="E278">
        <v>60</v>
      </c>
      <c r="F278" t="s">
        <v>9</v>
      </c>
    </row>
    <row r="279" spans="1:6" x14ac:dyDescent="0.25">
      <c r="E279">
        <v>105.92592592592592</v>
      </c>
      <c r="F279" t="s">
        <v>83</v>
      </c>
    </row>
    <row r="280" spans="1:6" x14ac:dyDescent="0.25">
      <c r="E280">
        <v>471.8518518518519</v>
      </c>
      <c r="F280" t="s">
        <v>11</v>
      </c>
    </row>
    <row r="281" spans="1:6" x14ac:dyDescent="0.25">
      <c r="A281">
        <v>94</v>
      </c>
      <c r="B281">
        <v>41379</v>
      </c>
      <c r="C281">
        <v>3</v>
      </c>
      <c r="D281">
        <v>2</v>
      </c>
      <c r="E281">
        <v>87.111111111111114</v>
      </c>
      <c r="F281" t="s">
        <v>9</v>
      </c>
    </row>
    <row r="282" spans="1:6" x14ac:dyDescent="0.25">
      <c r="E282">
        <v>138.66666666666669</v>
      </c>
      <c r="F282" t="s">
        <v>83</v>
      </c>
    </row>
    <row r="283" spans="1:6" x14ac:dyDescent="0.25">
      <c r="E283">
        <v>494.22222222222229</v>
      </c>
      <c r="F283" t="s">
        <v>11</v>
      </c>
    </row>
    <row r="284" spans="1:6" x14ac:dyDescent="0.25">
      <c r="A284">
        <v>95</v>
      </c>
      <c r="B284">
        <v>41382</v>
      </c>
      <c r="C284">
        <v>3</v>
      </c>
      <c r="D284">
        <v>2</v>
      </c>
      <c r="E284">
        <v>144.88888888888889</v>
      </c>
      <c r="F284" t="s">
        <v>9</v>
      </c>
    </row>
    <row r="285" spans="1:6" x14ac:dyDescent="0.25">
      <c r="E285">
        <v>161.7777777777778</v>
      </c>
      <c r="F285" t="s">
        <v>83</v>
      </c>
    </row>
    <row r="286" spans="1:6" x14ac:dyDescent="0.25">
      <c r="E286">
        <v>334.22222222222229</v>
      </c>
      <c r="F286" t="s">
        <v>11</v>
      </c>
    </row>
    <row r="287" spans="1:6" x14ac:dyDescent="0.25">
      <c r="A287">
        <v>96</v>
      </c>
      <c r="B287">
        <v>41385</v>
      </c>
      <c r="C287">
        <v>3</v>
      </c>
      <c r="D287">
        <v>2</v>
      </c>
      <c r="E287">
        <v>261.33333333333337</v>
      </c>
      <c r="F287" t="s">
        <v>9</v>
      </c>
    </row>
    <row r="288" spans="1:6" x14ac:dyDescent="0.25">
      <c r="E288">
        <v>327.11111111111114</v>
      </c>
      <c r="F288" t="s">
        <v>83</v>
      </c>
    </row>
    <row r="289" spans="1:6" x14ac:dyDescent="0.25">
      <c r="E289">
        <v>1025.7777777777778</v>
      </c>
      <c r="F289" t="s">
        <v>11</v>
      </c>
    </row>
    <row r="290" spans="1:6" x14ac:dyDescent="0.25">
      <c r="A290">
        <v>97</v>
      </c>
      <c r="B290">
        <v>41389</v>
      </c>
      <c r="C290">
        <v>3</v>
      </c>
      <c r="D290">
        <v>2</v>
      </c>
      <c r="E290">
        <v>149.33333333333334</v>
      </c>
      <c r="F290" t="s">
        <v>9</v>
      </c>
    </row>
    <row r="291" spans="1:6" x14ac:dyDescent="0.25">
      <c r="E291">
        <v>89.777777777777771</v>
      </c>
      <c r="F291" t="s">
        <v>83</v>
      </c>
    </row>
    <row r="292" spans="1:6" x14ac:dyDescent="0.25">
      <c r="E292">
        <v>516.44444444444446</v>
      </c>
      <c r="F292" t="s">
        <v>11</v>
      </c>
    </row>
    <row r="293" spans="1:6" x14ac:dyDescent="0.25">
      <c r="A293">
        <v>98</v>
      </c>
      <c r="B293">
        <v>41392</v>
      </c>
      <c r="C293">
        <v>3</v>
      </c>
      <c r="D293">
        <v>2</v>
      </c>
      <c r="E293">
        <v>221.33333333333337</v>
      </c>
      <c r="F293" t="s">
        <v>9</v>
      </c>
    </row>
    <row r="294" spans="1:6" x14ac:dyDescent="0.25">
      <c r="E294">
        <v>61.333333333333343</v>
      </c>
      <c r="F294" t="s">
        <v>83</v>
      </c>
    </row>
    <row r="295" spans="1:6" x14ac:dyDescent="0.25">
      <c r="E295">
        <v>429.33333333333337</v>
      </c>
      <c r="F295" t="s">
        <v>11</v>
      </c>
    </row>
    <row r="296" spans="1:6" x14ac:dyDescent="0.25">
      <c r="A296">
        <v>99</v>
      </c>
      <c r="B296">
        <v>41472</v>
      </c>
      <c r="C296">
        <v>3</v>
      </c>
      <c r="D296">
        <v>3</v>
      </c>
      <c r="E296">
        <v>35.200000000000003</v>
      </c>
      <c r="F296" t="s">
        <v>9</v>
      </c>
    </row>
    <row r="297" spans="1:6" x14ac:dyDescent="0.25">
      <c r="E297">
        <v>44.8</v>
      </c>
      <c r="F297" t="s">
        <v>83</v>
      </c>
    </row>
    <row r="298" spans="1:6" x14ac:dyDescent="0.25">
      <c r="E298">
        <v>240</v>
      </c>
      <c r="F298" t="s">
        <v>11</v>
      </c>
    </row>
    <row r="299" spans="1:6" x14ac:dyDescent="0.25">
      <c r="A299">
        <v>100</v>
      </c>
      <c r="B299">
        <v>41475</v>
      </c>
      <c r="C299">
        <v>3</v>
      </c>
      <c r="D299">
        <v>3</v>
      </c>
      <c r="E299">
        <v>64.888888888888886</v>
      </c>
      <c r="F299" t="s">
        <v>9</v>
      </c>
    </row>
    <row r="300" spans="1:6" x14ac:dyDescent="0.25">
      <c r="E300">
        <v>49.777777777777771</v>
      </c>
      <c r="F300" t="s">
        <v>83</v>
      </c>
    </row>
    <row r="301" spans="1:6" x14ac:dyDescent="0.25">
      <c r="E301">
        <v>265.77777777777777</v>
      </c>
      <c r="F301" t="s">
        <v>11</v>
      </c>
    </row>
    <row r="302" spans="1:6" x14ac:dyDescent="0.25">
      <c r="A302">
        <v>101</v>
      </c>
      <c r="B302">
        <v>41478</v>
      </c>
      <c r="C302">
        <v>3</v>
      </c>
      <c r="D302">
        <v>3</v>
      </c>
      <c r="E302">
        <v>118.4</v>
      </c>
      <c r="F302" t="s">
        <v>9</v>
      </c>
    </row>
    <row r="303" spans="1:6" x14ac:dyDescent="0.25">
      <c r="E303">
        <v>128</v>
      </c>
      <c r="F303" t="s">
        <v>83</v>
      </c>
    </row>
    <row r="304" spans="1:6" x14ac:dyDescent="0.25">
      <c r="E304">
        <v>1254.4000000000001</v>
      </c>
      <c r="F304" t="s">
        <v>11</v>
      </c>
    </row>
    <row r="305" spans="1:6" x14ac:dyDescent="0.25">
      <c r="A305">
        <v>102</v>
      </c>
      <c r="B305">
        <v>41481</v>
      </c>
      <c r="C305">
        <v>3</v>
      </c>
      <c r="D305">
        <v>3</v>
      </c>
      <c r="E305">
        <v>347.2</v>
      </c>
      <c r="F305" t="s">
        <v>9</v>
      </c>
    </row>
    <row r="306" spans="1:6" x14ac:dyDescent="0.25">
      <c r="E306">
        <v>147.19999999999999</v>
      </c>
      <c r="F306" t="s">
        <v>83</v>
      </c>
    </row>
    <row r="307" spans="1:6" x14ac:dyDescent="0.25">
      <c r="E307">
        <v>912</v>
      </c>
      <c r="F307" t="s">
        <v>11</v>
      </c>
    </row>
    <row r="308" spans="1:6" x14ac:dyDescent="0.25">
      <c r="A308">
        <v>103</v>
      </c>
      <c r="B308">
        <v>41484</v>
      </c>
      <c r="C308">
        <v>3</v>
      </c>
      <c r="D308">
        <v>3</v>
      </c>
      <c r="E308">
        <v>108</v>
      </c>
      <c r="F308" t="s">
        <v>9</v>
      </c>
    </row>
    <row r="309" spans="1:6" x14ac:dyDescent="0.25">
      <c r="E309">
        <v>154.66666666666666</v>
      </c>
      <c r="F309" t="s">
        <v>83</v>
      </c>
    </row>
    <row r="310" spans="1:6" x14ac:dyDescent="0.25">
      <c r="E310">
        <v>404</v>
      </c>
      <c r="F310" t="s">
        <v>11</v>
      </c>
    </row>
    <row r="311" spans="1:6" x14ac:dyDescent="0.25">
      <c r="A311">
        <v>104</v>
      </c>
      <c r="B311">
        <v>41487</v>
      </c>
      <c r="C311">
        <v>3</v>
      </c>
      <c r="D311">
        <v>3</v>
      </c>
      <c r="E311">
        <v>67.2</v>
      </c>
      <c r="F311" t="s">
        <v>9</v>
      </c>
    </row>
    <row r="312" spans="1:6" x14ac:dyDescent="0.25">
      <c r="E312">
        <v>160</v>
      </c>
      <c r="F312" t="s">
        <v>83</v>
      </c>
    </row>
    <row r="313" spans="1:6" x14ac:dyDescent="0.25">
      <c r="E313">
        <v>484.8</v>
      </c>
      <c r="F313" t="s">
        <v>11</v>
      </c>
    </row>
    <row r="314" spans="1:6" x14ac:dyDescent="0.25">
      <c r="A314">
        <v>105</v>
      </c>
      <c r="B314">
        <v>41490</v>
      </c>
      <c r="C314">
        <v>3</v>
      </c>
      <c r="D314">
        <v>3</v>
      </c>
      <c r="E314">
        <v>61.333333333333329</v>
      </c>
      <c r="F314" t="s">
        <v>9</v>
      </c>
    </row>
    <row r="315" spans="1:6" x14ac:dyDescent="0.25">
      <c r="E315">
        <v>156</v>
      </c>
      <c r="F315" t="s">
        <v>83</v>
      </c>
    </row>
    <row r="316" spans="1:6" x14ac:dyDescent="0.25">
      <c r="E316">
        <v>522.66666666666663</v>
      </c>
      <c r="F316" t="s">
        <v>11</v>
      </c>
    </row>
    <row r="317" spans="1:6" x14ac:dyDescent="0.25">
      <c r="A317">
        <v>106</v>
      </c>
      <c r="B317">
        <v>41493</v>
      </c>
      <c r="C317">
        <v>3</v>
      </c>
      <c r="D317">
        <v>3</v>
      </c>
      <c r="E317">
        <v>1.3333333333333335</v>
      </c>
      <c r="F317" t="s">
        <v>9</v>
      </c>
    </row>
    <row r="318" spans="1:6" x14ac:dyDescent="0.25">
      <c r="E318">
        <v>0</v>
      </c>
      <c r="F318" t="s">
        <v>83</v>
      </c>
    </row>
    <row r="319" spans="1:6" x14ac:dyDescent="0.25">
      <c r="E319">
        <v>577.33333333333337</v>
      </c>
      <c r="F319" t="s">
        <v>11</v>
      </c>
    </row>
    <row r="320" spans="1:6" x14ac:dyDescent="0.25">
      <c r="A320">
        <v>107</v>
      </c>
      <c r="B320">
        <v>41551</v>
      </c>
      <c r="C320">
        <v>3</v>
      </c>
      <c r="D320">
        <v>4</v>
      </c>
      <c r="E320">
        <v>240</v>
      </c>
      <c r="F320" t="s">
        <v>9</v>
      </c>
    </row>
    <row r="321" spans="1:6" x14ac:dyDescent="0.25">
      <c r="E321" t="s">
        <v>88</v>
      </c>
      <c r="F321" t="s">
        <v>83</v>
      </c>
    </row>
    <row r="322" spans="1:6" x14ac:dyDescent="0.25">
      <c r="E322">
        <v>0</v>
      </c>
      <c r="F322" t="s">
        <v>11</v>
      </c>
    </row>
    <row r="323" spans="1:6" x14ac:dyDescent="0.25">
      <c r="A323">
        <v>108</v>
      </c>
      <c r="B323">
        <v>41554</v>
      </c>
      <c r="C323">
        <v>3</v>
      </c>
      <c r="D323">
        <v>4</v>
      </c>
      <c r="E323">
        <v>103.2</v>
      </c>
      <c r="F323" t="s">
        <v>9</v>
      </c>
    </row>
    <row r="324" spans="1:6" x14ac:dyDescent="0.25">
      <c r="E324" t="s">
        <v>88</v>
      </c>
      <c r="F324" t="s">
        <v>83</v>
      </c>
    </row>
    <row r="325" spans="1:6" x14ac:dyDescent="0.25">
      <c r="E325">
        <v>366.4</v>
      </c>
      <c r="F325" t="s">
        <v>11</v>
      </c>
    </row>
    <row r="326" spans="1:6" x14ac:dyDescent="0.25">
      <c r="A326">
        <v>109</v>
      </c>
      <c r="B326">
        <v>41557</v>
      </c>
      <c r="C326">
        <v>3</v>
      </c>
      <c r="D326">
        <v>4</v>
      </c>
      <c r="E326">
        <v>102.22222222222223</v>
      </c>
      <c r="F326" t="s">
        <v>9</v>
      </c>
    </row>
    <row r="327" spans="1:6" x14ac:dyDescent="0.25">
      <c r="E327" t="s">
        <v>88</v>
      </c>
      <c r="F327" t="s">
        <v>83</v>
      </c>
    </row>
    <row r="328" spans="1:6" x14ac:dyDescent="0.25">
      <c r="E328">
        <v>417.77777777777783</v>
      </c>
      <c r="F328" t="s">
        <v>11</v>
      </c>
    </row>
    <row r="329" spans="1:6" x14ac:dyDescent="0.25">
      <c r="A329">
        <v>110</v>
      </c>
      <c r="B329">
        <v>41560</v>
      </c>
      <c r="C329">
        <v>3</v>
      </c>
      <c r="D329">
        <v>4</v>
      </c>
      <c r="E329">
        <v>204.8</v>
      </c>
      <c r="F329" t="s">
        <v>9</v>
      </c>
    </row>
    <row r="330" spans="1:6" x14ac:dyDescent="0.25">
      <c r="E330" t="s">
        <v>88</v>
      </c>
      <c r="F330" t="s">
        <v>83</v>
      </c>
    </row>
    <row r="331" spans="1:6" x14ac:dyDescent="0.25">
      <c r="E331">
        <v>667.2</v>
      </c>
      <c r="F331" t="s">
        <v>11</v>
      </c>
    </row>
    <row r="332" spans="1:6" x14ac:dyDescent="0.25">
      <c r="A332">
        <v>111</v>
      </c>
      <c r="B332">
        <v>41563</v>
      </c>
      <c r="C332">
        <v>3</v>
      </c>
      <c r="D332">
        <v>4</v>
      </c>
      <c r="E332">
        <v>113.6</v>
      </c>
      <c r="F332" t="s">
        <v>9</v>
      </c>
    </row>
    <row r="333" spans="1:6" x14ac:dyDescent="0.25">
      <c r="E333" t="s">
        <v>88</v>
      </c>
      <c r="F333" t="s">
        <v>83</v>
      </c>
    </row>
    <row r="334" spans="1:6" x14ac:dyDescent="0.25">
      <c r="E334">
        <v>558.4</v>
      </c>
      <c r="F334" t="s">
        <v>11</v>
      </c>
    </row>
    <row r="335" spans="1:6" x14ac:dyDescent="0.25">
      <c r="A335">
        <v>112</v>
      </c>
      <c r="B335">
        <v>41566</v>
      </c>
      <c r="C335">
        <v>3</v>
      </c>
      <c r="D335">
        <v>4</v>
      </c>
      <c r="E335">
        <v>97.6</v>
      </c>
      <c r="F335" t="s">
        <v>9</v>
      </c>
    </row>
    <row r="336" spans="1:6" x14ac:dyDescent="0.25">
      <c r="E336" t="s">
        <v>88</v>
      </c>
      <c r="F336" t="s">
        <v>83</v>
      </c>
    </row>
    <row r="337" spans="1:6" x14ac:dyDescent="0.25">
      <c r="E337">
        <v>580.79999999999995</v>
      </c>
      <c r="F337" t="s">
        <v>11</v>
      </c>
    </row>
    <row r="338" spans="1:6" x14ac:dyDescent="0.25">
      <c r="A338">
        <v>113</v>
      </c>
      <c r="B338">
        <v>41569</v>
      </c>
      <c r="C338">
        <v>3</v>
      </c>
      <c r="D338">
        <v>4</v>
      </c>
      <c r="E338">
        <v>156.80000000000001</v>
      </c>
      <c r="F338" t="s">
        <v>9</v>
      </c>
    </row>
    <row r="339" spans="1:6" x14ac:dyDescent="0.25">
      <c r="E339" t="s">
        <v>88</v>
      </c>
      <c r="F339" t="s">
        <v>83</v>
      </c>
    </row>
    <row r="340" spans="1:6" x14ac:dyDescent="0.25">
      <c r="E340">
        <v>446.4</v>
      </c>
      <c r="F340" t="s">
        <v>11</v>
      </c>
    </row>
    <row r="341" spans="1:6" x14ac:dyDescent="0.25">
      <c r="A341">
        <v>114</v>
      </c>
      <c r="B341">
        <v>41646</v>
      </c>
      <c r="C341">
        <v>3</v>
      </c>
      <c r="D341">
        <v>5</v>
      </c>
      <c r="E341">
        <v>147.19999999999999</v>
      </c>
      <c r="F341" t="s">
        <v>9</v>
      </c>
    </row>
    <row r="342" spans="1:6" x14ac:dyDescent="0.25">
      <c r="E342" t="s">
        <v>88</v>
      </c>
      <c r="F342" t="s">
        <v>83</v>
      </c>
    </row>
    <row r="343" spans="1:6" x14ac:dyDescent="0.25">
      <c r="E343">
        <v>534.4</v>
      </c>
      <c r="F343" t="s">
        <v>11</v>
      </c>
    </row>
    <row r="344" spans="1:6" x14ac:dyDescent="0.25">
      <c r="A344">
        <v>115</v>
      </c>
      <c r="B344">
        <v>41649</v>
      </c>
      <c r="C344">
        <v>3</v>
      </c>
      <c r="D344">
        <v>5</v>
      </c>
      <c r="E344">
        <v>164.8</v>
      </c>
      <c r="F344" t="s">
        <v>9</v>
      </c>
    </row>
    <row r="345" spans="1:6" x14ac:dyDescent="0.25">
      <c r="E345" t="s">
        <v>88</v>
      </c>
      <c r="F345" t="s">
        <v>83</v>
      </c>
    </row>
    <row r="346" spans="1:6" x14ac:dyDescent="0.25">
      <c r="E346">
        <v>697.6</v>
      </c>
      <c r="F346" t="s">
        <v>11</v>
      </c>
    </row>
    <row r="347" spans="1:6" x14ac:dyDescent="0.25">
      <c r="A347">
        <v>116</v>
      </c>
      <c r="B347">
        <v>41652</v>
      </c>
      <c r="C347">
        <v>3</v>
      </c>
      <c r="D347">
        <v>5</v>
      </c>
      <c r="E347">
        <v>268.8</v>
      </c>
      <c r="F347" t="s">
        <v>9</v>
      </c>
    </row>
    <row r="348" spans="1:6" x14ac:dyDescent="0.25">
      <c r="E348" t="s">
        <v>88</v>
      </c>
      <c r="F348" t="s">
        <v>83</v>
      </c>
    </row>
    <row r="349" spans="1:6" x14ac:dyDescent="0.25">
      <c r="E349">
        <v>785.6</v>
      </c>
      <c r="F349" t="s">
        <v>11</v>
      </c>
    </row>
    <row r="350" spans="1:6" x14ac:dyDescent="0.25">
      <c r="A350">
        <v>117</v>
      </c>
      <c r="B350">
        <v>41655</v>
      </c>
      <c r="C350">
        <v>3</v>
      </c>
      <c r="D350">
        <v>5</v>
      </c>
      <c r="E350">
        <v>128</v>
      </c>
      <c r="F350" t="s">
        <v>9</v>
      </c>
    </row>
    <row r="351" spans="1:6" x14ac:dyDescent="0.25">
      <c r="E351" t="s">
        <v>88</v>
      </c>
      <c r="F351" t="s">
        <v>83</v>
      </c>
    </row>
    <row r="352" spans="1:6" x14ac:dyDescent="0.25">
      <c r="E352">
        <v>1153.5999999999999</v>
      </c>
      <c r="F352" t="s">
        <v>11</v>
      </c>
    </row>
    <row r="353" spans="1:6" x14ac:dyDescent="0.25">
      <c r="A353">
        <v>118</v>
      </c>
      <c r="B353">
        <v>41659</v>
      </c>
      <c r="C353">
        <v>3</v>
      </c>
      <c r="D353">
        <v>5</v>
      </c>
      <c r="E353">
        <v>21.866666666666671</v>
      </c>
      <c r="F353" t="s">
        <v>9</v>
      </c>
    </row>
    <row r="354" spans="1:6" x14ac:dyDescent="0.25">
      <c r="E354" t="s">
        <v>88</v>
      </c>
      <c r="F354" t="s">
        <v>83</v>
      </c>
    </row>
    <row r="355" spans="1:6" x14ac:dyDescent="0.25">
      <c r="E355">
        <v>234.13333333333335</v>
      </c>
      <c r="F355" t="s">
        <v>11</v>
      </c>
    </row>
    <row r="356" spans="1:6" x14ac:dyDescent="0.25">
      <c r="D356">
        <v>21.866666666666671</v>
      </c>
      <c r="F356" t="s">
        <v>9</v>
      </c>
    </row>
    <row r="357" spans="1:6" x14ac:dyDescent="0.25">
      <c r="D357" t="s">
        <v>88</v>
      </c>
      <c r="F357" t="s">
        <v>83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15" sqref="B15:C15"/>
    </sheetView>
  </sheetViews>
  <sheetFormatPr defaultRowHeight="16.5" x14ac:dyDescent="0.25"/>
  <cols>
    <col min="1" max="2" width="24.875" customWidth="1"/>
    <col min="3" max="3" width="48.75" style="36" customWidth="1"/>
    <col min="4" max="4" width="15.625" style="36" customWidth="1"/>
  </cols>
  <sheetData>
    <row r="1" spans="1:8" x14ac:dyDescent="0.25">
      <c r="C1" s="36" t="s">
        <v>97</v>
      </c>
      <c r="D1" s="36" t="s">
        <v>96</v>
      </c>
      <c r="G1" t="s">
        <v>102</v>
      </c>
      <c r="H1" t="s">
        <v>140</v>
      </c>
    </row>
    <row r="2" spans="1:8" x14ac:dyDescent="0.25">
      <c r="A2" t="s">
        <v>81</v>
      </c>
      <c r="B2">
        <v>1</v>
      </c>
      <c r="C2" s="37">
        <v>22.483471000000002</v>
      </c>
      <c r="D2" s="37">
        <v>120.435332</v>
      </c>
      <c r="G2" t="s">
        <v>9</v>
      </c>
      <c r="H2" t="s">
        <v>141</v>
      </c>
    </row>
    <row r="3" spans="1:8" x14ac:dyDescent="0.25">
      <c r="A3" t="s">
        <v>80</v>
      </c>
      <c r="B3">
        <v>2</v>
      </c>
      <c r="C3" s="37">
        <v>22.48245</v>
      </c>
      <c r="D3" s="37">
        <v>120.432215</v>
      </c>
      <c r="G3" t="s">
        <v>83</v>
      </c>
      <c r="H3" t="s">
        <v>142</v>
      </c>
    </row>
    <row r="4" spans="1:8" x14ac:dyDescent="0.25">
      <c r="A4" t="s">
        <v>79</v>
      </c>
      <c r="B4">
        <v>3</v>
      </c>
      <c r="C4" s="36">
        <v>22.482731999999999</v>
      </c>
      <c r="D4" s="36">
        <v>120.43151400000001</v>
      </c>
      <c r="G4" t="s">
        <v>11</v>
      </c>
      <c r="H4" t="s">
        <v>143</v>
      </c>
    </row>
    <row r="5" spans="1:8" x14ac:dyDescent="0.25">
      <c r="G5" t="s">
        <v>50</v>
      </c>
      <c r="H5" t="s">
        <v>50</v>
      </c>
    </row>
    <row r="6" spans="1:8" x14ac:dyDescent="0.25">
      <c r="G6" t="s">
        <v>51</v>
      </c>
      <c r="H6" t="s">
        <v>144</v>
      </c>
    </row>
    <row r="7" spans="1:8" x14ac:dyDescent="0.25">
      <c r="G7" t="s">
        <v>52</v>
      </c>
      <c r="H7" t="s">
        <v>145</v>
      </c>
    </row>
    <row r="8" spans="1:8" x14ac:dyDescent="0.25">
      <c r="G8" t="s">
        <v>53</v>
      </c>
      <c r="H8" t="s">
        <v>53</v>
      </c>
    </row>
    <row r="9" spans="1:8" x14ac:dyDescent="0.25">
      <c r="G9" t="s">
        <v>54</v>
      </c>
      <c r="H9" t="s">
        <v>146</v>
      </c>
    </row>
    <row r="10" spans="1:8" x14ac:dyDescent="0.25">
      <c r="G10" t="s">
        <v>55</v>
      </c>
      <c r="H10" t="s">
        <v>55</v>
      </c>
    </row>
    <row r="11" spans="1:8" x14ac:dyDescent="0.25">
      <c r="G11" t="s">
        <v>56</v>
      </c>
      <c r="H11" t="s">
        <v>147</v>
      </c>
    </row>
    <row r="12" spans="1:8" x14ac:dyDescent="0.25">
      <c r="A12" s="55" t="s">
        <v>91</v>
      </c>
      <c r="B12" s="27" t="s">
        <v>156</v>
      </c>
      <c r="C12" s="27" t="s">
        <v>157</v>
      </c>
      <c r="G12" t="s">
        <v>57</v>
      </c>
      <c r="H12" t="s">
        <v>148</v>
      </c>
    </row>
    <row r="13" spans="1:8" x14ac:dyDescent="0.25">
      <c r="A13">
        <v>1</v>
      </c>
      <c r="B13" s="37">
        <v>22.483471000000002</v>
      </c>
      <c r="C13" s="37">
        <v>120.435332</v>
      </c>
      <c r="G13" t="s">
        <v>58</v>
      </c>
      <c r="H13" t="s">
        <v>149</v>
      </c>
    </row>
    <row r="14" spans="1:8" x14ac:dyDescent="0.25">
      <c r="A14">
        <v>2</v>
      </c>
      <c r="B14" s="37">
        <v>22.48245</v>
      </c>
      <c r="C14" s="37">
        <v>120.432215</v>
      </c>
      <c r="G14" t="s">
        <v>59</v>
      </c>
      <c r="H14" t="s">
        <v>150</v>
      </c>
    </row>
    <row r="15" spans="1:8" x14ac:dyDescent="0.25">
      <c r="A15">
        <v>3</v>
      </c>
      <c r="B15" s="36">
        <v>22.482731999999999</v>
      </c>
      <c r="C15" s="36">
        <v>120.43151400000001</v>
      </c>
      <c r="G15" t="s">
        <v>60</v>
      </c>
      <c r="H15" t="s">
        <v>151</v>
      </c>
    </row>
    <row r="16" spans="1:8" x14ac:dyDescent="0.25">
      <c r="G16" t="s">
        <v>61</v>
      </c>
      <c r="H16" t="s">
        <v>152</v>
      </c>
    </row>
    <row r="17" spans="7:8" x14ac:dyDescent="0.25">
      <c r="G17" t="s">
        <v>62</v>
      </c>
      <c r="H17" t="s">
        <v>153</v>
      </c>
    </row>
    <row r="18" spans="7:8" x14ac:dyDescent="0.25">
      <c r="G18" t="s">
        <v>63</v>
      </c>
      <c r="H18" t="s">
        <v>63</v>
      </c>
    </row>
    <row r="19" spans="7:8" x14ac:dyDescent="0.25">
      <c r="G19" t="s">
        <v>64</v>
      </c>
      <c r="H19" t="s">
        <v>64</v>
      </c>
    </row>
    <row r="20" spans="7:8" x14ac:dyDescent="0.25">
      <c r="G20" t="s">
        <v>65</v>
      </c>
      <c r="H20" t="s">
        <v>65</v>
      </c>
    </row>
    <row r="21" spans="7:8" x14ac:dyDescent="0.25">
      <c r="G21" t="s">
        <v>66</v>
      </c>
      <c r="H21" t="s">
        <v>154</v>
      </c>
    </row>
    <row r="22" spans="7:8" x14ac:dyDescent="0.25">
      <c r="G22" t="s">
        <v>67</v>
      </c>
      <c r="H22" t="s">
        <v>155</v>
      </c>
    </row>
    <row r="23" spans="7:8" x14ac:dyDescent="0.25">
      <c r="G23" t="s">
        <v>5</v>
      </c>
      <c r="H23" t="s">
        <v>111</v>
      </c>
    </row>
    <row r="24" spans="7:8" x14ac:dyDescent="0.25">
      <c r="G24" t="s">
        <v>7</v>
      </c>
      <c r="H24" t="s">
        <v>111</v>
      </c>
    </row>
    <row r="25" spans="7:8" x14ac:dyDescent="0.25">
      <c r="G25" t="s">
        <v>108</v>
      </c>
      <c r="H25" t="s">
        <v>113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3"/>
  <sheetViews>
    <sheetView zoomScale="85" zoomScaleNormal="85" workbookViewId="0">
      <selection activeCell="A43" sqref="A1:A43"/>
    </sheetView>
  </sheetViews>
  <sheetFormatPr defaultRowHeight="16.5" x14ac:dyDescent="0.25"/>
  <sheetData>
    <row r="1" spans="1:49" x14ac:dyDescent="0.25">
      <c r="A1" t="s">
        <v>78</v>
      </c>
      <c r="B1" t="s">
        <v>2</v>
      </c>
      <c r="C1" t="s">
        <v>76</v>
      </c>
      <c r="D1" t="s">
        <v>77</v>
      </c>
      <c r="E1" t="s">
        <v>13</v>
      </c>
      <c r="F1" t="s">
        <v>20</v>
      </c>
      <c r="G1" t="s">
        <v>14</v>
      </c>
      <c r="H1" t="s">
        <v>15</v>
      </c>
      <c r="I1" t="s">
        <v>17</v>
      </c>
      <c r="J1" t="s">
        <v>36</v>
      </c>
      <c r="K1" t="s">
        <v>37</v>
      </c>
      <c r="L1" t="s">
        <v>38</v>
      </c>
      <c r="M1" t="s">
        <v>43</v>
      </c>
      <c r="N1" t="s">
        <v>16</v>
      </c>
      <c r="O1" t="s">
        <v>22</v>
      </c>
      <c r="P1" t="s">
        <v>25</v>
      </c>
      <c r="Q1" t="s">
        <v>26</v>
      </c>
      <c r="R1" t="s">
        <v>24</v>
      </c>
      <c r="S1" t="s">
        <v>27</v>
      </c>
      <c r="T1" t="s">
        <v>5</v>
      </c>
      <c r="U1" t="s">
        <v>7</v>
      </c>
      <c r="V1" t="s">
        <v>44</v>
      </c>
      <c r="W1" t="s">
        <v>9</v>
      </c>
      <c r="X1" t="s">
        <v>72</v>
      </c>
      <c r="Y1" t="s">
        <v>46</v>
      </c>
      <c r="Z1" t="s">
        <v>47</v>
      </c>
      <c r="AA1" t="s">
        <v>48</v>
      </c>
      <c r="AB1" t="s">
        <v>49</v>
      </c>
      <c r="AC1" t="s">
        <v>11</v>
      </c>
      <c r="AD1" t="s">
        <v>50</v>
      </c>
      <c r="AE1" t="s">
        <v>51</v>
      </c>
      <c r="AF1" t="s">
        <v>52</v>
      </c>
      <c r="AG1" t="s">
        <v>53</v>
      </c>
      <c r="AH1" t="s">
        <v>54</v>
      </c>
      <c r="AI1" t="s">
        <v>55</v>
      </c>
      <c r="AJ1" t="s">
        <v>56</v>
      </c>
      <c r="AK1" t="s">
        <v>57</v>
      </c>
      <c r="AL1" t="s">
        <v>58</v>
      </c>
      <c r="AM1" t="s">
        <v>59</v>
      </c>
      <c r="AN1" t="s">
        <v>60</v>
      </c>
      <c r="AO1" t="s">
        <v>61</v>
      </c>
      <c r="AP1" t="s">
        <v>62</v>
      </c>
      <c r="AQ1" t="s">
        <v>63</v>
      </c>
      <c r="AR1" t="s">
        <v>64</v>
      </c>
      <c r="AS1" t="s">
        <v>65</v>
      </c>
      <c r="AT1" t="s">
        <v>66</v>
      </c>
      <c r="AU1" t="s">
        <v>67</v>
      </c>
      <c r="AV1" t="s">
        <v>68</v>
      </c>
      <c r="AW1" t="s">
        <v>69</v>
      </c>
    </row>
    <row r="2" spans="1:49" x14ac:dyDescent="0.25">
      <c r="A2">
        <v>1</v>
      </c>
      <c r="B2" s="4">
        <v>41079</v>
      </c>
      <c r="C2" s="16">
        <v>1</v>
      </c>
      <c r="D2" s="16">
        <v>1</v>
      </c>
      <c r="E2">
        <v>29.3</v>
      </c>
      <c r="F2">
        <v>8.7100000000000009</v>
      </c>
      <c r="G2">
        <v>11</v>
      </c>
      <c r="H2">
        <v>128.4129838985954</v>
      </c>
      <c r="I2">
        <v>13.769570244088582</v>
      </c>
      <c r="T2">
        <v>0.13099172494385683</v>
      </c>
      <c r="U2">
        <v>3.7426207126816234E-2</v>
      </c>
      <c r="V2">
        <v>0.18713103563408118</v>
      </c>
      <c r="W2">
        <v>0.50525379621201916</v>
      </c>
      <c r="X2" s="9">
        <v>0</v>
      </c>
      <c r="AC2" s="10">
        <v>6.5682993507562495</v>
      </c>
      <c r="AG2" s="9">
        <v>0.13099172494385683</v>
      </c>
      <c r="AH2" s="10">
        <v>0</v>
      </c>
      <c r="AJ2" s="9">
        <v>0</v>
      </c>
      <c r="AL2" s="9">
        <v>0</v>
      </c>
      <c r="AM2" s="13">
        <v>0</v>
      </c>
      <c r="AN2" s="9">
        <v>1.8713103563408117E-2</v>
      </c>
      <c r="AO2" s="9">
        <v>0.28069655345112177</v>
      </c>
      <c r="AQ2" s="9">
        <v>0</v>
      </c>
      <c r="AW2" s="9">
        <v>7.8595034966314108</v>
      </c>
    </row>
    <row r="3" spans="1:49" x14ac:dyDescent="0.25">
      <c r="A3">
        <v>2</v>
      </c>
      <c r="B3" s="4">
        <v>41081</v>
      </c>
      <c r="C3" s="16">
        <v>1</v>
      </c>
      <c r="D3" s="16">
        <v>1</v>
      </c>
      <c r="E3">
        <v>27</v>
      </c>
      <c r="F3">
        <v>8.4600000000000009</v>
      </c>
      <c r="G3">
        <v>15</v>
      </c>
      <c r="H3">
        <v>105.515587529976</v>
      </c>
      <c r="I3">
        <v>16.911949362381019</v>
      </c>
      <c r="T3">
        <v>2.2268593240455656</v>
      </c>
      <c r="U3">
        <v>0.39297517483157046</v>
      </c>
      <c r="V3">
        <v>2.7508262238209933</v>
      </c>
      <c r="W3">
        <v>23.840493939781943</v>
      </c>
      <c r="X3" s="9">
        <v>1.440908974382425</v>
      </c>
      <c r="AC3" s="10">
        <v>84.358670863843798</v>
      </c>
      <c r="AG3" s="9">
        <v>0</v>
      </c>
      <c r="AH3" s="10">
        <v>0</v>
      </c>
      <c r="AJ3" s="9">
        <v>0</v>
      </c>
      <c r="AL3" s="9">
        <v>0</v>
      </c>
      <c r="AM3" s="13">
        <v>0</v>
      </c>
      <c r="AN3" s="9">
        <v>0.26198344988771366</v>
      </c>
      <c r="AO3" s="9">
        <v>8.6454538462945507</v>
      </c>
      <c r="AQ3" s="9">
        <v>0</v>
      </c>
      <c r="AW3" s="9">
        <v>124.57313042160784</v>
      </c>
    </row>
    <row r="4" spans="1:49" x14ac:dyDescent="0.25">
      <c r="A4">
        <v>3</v>
      </c>
      <c r="B4" s="4">
        <v>41083</v>
      </c>
      <c r="C4" s="16">
        <v>1</v>
      </c>
      <c r="D4" s="16">
        <v>1</v>
      </c>
      <c r="E4">
        <v>29</v>
      </c>
      <c r="F4">
        <v>8.83</v>
      </c>
      <c r="G4">
        <v>13</v>
      </c>
      <c r="H4">
        <v>95.123900879296556</v>
      </c>
      <c r="I4">
        <v>1.1348737701439369</v>
      </c>
      <c r="J4">
        <v>0.76750000000000007</v>
      </c>
      <c r="K4">
        <v>4.6612468527446854E-2</v>
      </c>
      <c r="L4">
        <v>0.93380000000000007</v>
      </c>
      <c r="M4">
        <v>5.2274489210533855E-2</v>
      </c>
      <c r="N4">
        <v>25.3</v>
      </c>
      <c r="O4">
        <v>3.1287200080686235</v>
      </c>
      <c r="P4">
        <v>52.5</v>
      </c>
      <c r="Q4">
        <v>37.5</v>
      </c>
      <c r="R4">
        <v>29.930474993446619</v>
      </c>
      <c r="S4">
        <v>33.850160019316498</v>
      </c>
      <c r="T4">
        <v>0.26198344988771366</v>
      </c>
      <c r="U4">
        <v>0</v>
      </c>
      <c r="V4">
        <v>0.69862253303390298</v>
      </c>
      <c r="W4">
        <v>9.1694207460699779</v>
      </c>
      <c r="X4" s="9">
        <v>1.6592285159555198</v>
      </c>
      <c r="AC4" s="10">
        <v>23.753166123152702</v>
      </c>
      <c r="AG4" s="9">
        <v>0</v>
      </c>
      <c r="AH4" s="10">
        <v>0</v>
      </c>
      <c r="AJ4" s="9">
        <v>0</v>
      </c>
      <c r="AL4" s="9">
        <v>0.17465563325847575</v>
      </c>
      <c r="AM4" s="13">
        <v>8.7327816629237873E-2</v>
      </c>
      <c r="AN4" s="9">
        <v>0</v>
      </c>
      <c r="AO4" s="9">
        <v>7.9468313132606463</v>
      </c>
      <c r="AQ4" s="9">
        <v>8.7327816629237873E-2</v>
      </c>
      <c r="AW4" s="9">
        <v>44.100547397765133</v>
      </c>
    </row>
    <row r="5" spans="1:49" x14ac:dyDescent="0.25">
      <c r="A5">
        <v>4</v>
      </c>
      <c r="B5" s="4">
        <v>41085</v>
      </c>
      <c r="C5" s="16">
        <v>1</v>
      </c>
      <c r="D5" s="16">
        <v>1</v>
      </c>
      <c r="E5">
        <v>30.7</v>
      </c>
      <c r="F5">
        <v>8.5399999999999991</v>
      </c>
      <c r="G5">
        <v>7</v>
      </c>
      <c r="H5">
        <v>116.10711430855315</v>
      </c>
      <c r="I5">
        <v>1.5087598791508325</v>
      </c>
      <c r="T5">
        <v>15.719006993262816</v>
      </c>
      <c r="U5">
        <v>3.9297517483157041</v>
      </c>
      <c r="V5">
        <v>32.223964336188779</v>
      </c>
      <c r="W5">
        <v>61.304127273724987</v>
      </c>
      <c r="X5" s="9">
        <v>10.610329720452402</v>
      </c>
      <c r="AC5" s="10">
        <v>71.914456994177385</v>
      </c>
      <c r="AG5" s="9">
        <v>0.78595034966314092</v>
      </c>
      <c r="AH5" s="14">
        <v>0</v>
      </c>
      <c r="AJ5" s="9">
        <v>0</v>
      </c>
      <c r="AL5">
        <v>0.39297517483157046</v>
      </c>
      <c r="AM5" s="13">
        <v>0.78595034966314092</v>
      </c>
      <c r="AN5">
        <v>0.39297517483157046</v>
      </c>
      <c r="AO5">
        <v>155.22519405847032</v>
      </c>
      <c r="AQ5">
        <v>0</v>
      </c>
      <c r="AW5">
        <v>355.64253322257127</v>
      </c>
    </row>
    <row r="6" spans="1:49" x14ac:dyDescent="0.25">
      <c r="A6">
        <v>5</v>
      </c>
      <c r="B6" s="4">
        <v>41087</v>
      </c>
      <c r="C6" s="16">
        <v>1</v>
      </c>
      <c r="D6" s="16">
        <v>1</v>
      </c>
      <c r="E6">
        <v>33.1</v>
      </c>
      <c r="F6">
        <v>8.7200000000000006</v>
      </c>
      <c r="G6">
        <v>7</v>
      </c>
      <c r="H6">
        <v>139.08872901678654</v>
      </c>
      <c r="I6">
        <v>1.0574545607772261</v>
      </c>
      <c r="T6">
        <v>5.894627622473557</v>
      </c>
      <c r="U6">
        <v>0</v>
      </c>
      <c r="V6">
        <v>1.1789255244947114</v>
      </c>
      <c r="W6">
        <v>10.610329720452402</v>
      </c>
      <c r="X6" s="9">
        <v>0</v>
      </c>
      <c r="AC6" s="10">
        <v>166.2284989537543</v>
      </c>
      <c r="AG6" s="9">
        <v>0</v>
      </c>
      <c r="AH6" s="14">
        <v>0</v>
      </c>
      <c r="AJ6" s="9">
        <v>0</v>
      </c>
      <c r="AL6">
        <v>0</v>
      </c>
      <c r="AM6" s="13">
        <v>3.5367765734841341</v>
      </c>
      <c r="AN6">
        <v>0</v>
      </c>
      <c r="AO6">
        <v>1659.9271384885535</v>
      </c>
      <c r="AQ6">
        <v>1.1789255244947114</v>
      </c>
      <c r="AW6">
        <v>1848.5552224077071</v>
      </c>
    </row>
    <row r="7" spans="1:49" x14ac:dyDescent="0.25">
      <c r="A7">
        <v>6</v>
      </c>
      <c r="B7" s="4">
        <v>41089</v>
      </c>
      <c r="C7" s="16">
        <v>1</v>
      </c>
      <c r="D7" s="16">
        <v>1</v>
      </c>
      <c r="E7">
        <v>30.8</v>
      </c>
      <c r="F7">
        <v>8.7200000000000006</v>
      </c>
      <c r="G7">
        <v>8</v>
      </c>
      <c r="H7">
        <v>120.57021049826805</v>
      </c>
      <c r="I7">
        <v>11.992627914167691</v>
      </c>
      <c r="J7">
        <v>0.76600000000000001</v>
      </c>
      <c r="K7">
        <v>1.3507199726236551E-2</v>
      </c>
      <c r="L7">
        <v>0.93900000000000006</v>
      </c>
      <c r="M7">
        <v>1.9938795238317542E-2</v>
      </c>
      <c r="N7">
        <v>24.3</v>
      </c>
      <c r="O7">
        <v>4.7853944456021642</v>
      </c>
      <c r="P7">
        <v>5</v>
      </c>
      <c r="Q7">
        <v>5</v>
      </c>
      <c r="R7">
        <v>10.540925533894598</v>
      </c>
      <c r="S7">
        <v>10.540925533894598</v>
      </c>
      <c r="T7">
        <v>22.006609790567946</v>
      </c>
      <c r="U7">
        <v>1.5719006993262818</v>
      </c>
      <c r="V7">
        <v>31.438013986525636</v>
      </c>
      <c r="W7">
        <v>88.026439162271785</v>
      </c>
      <c r="X7" s="9">
        <v>3.1438013986525637</v>
      </c>
      <c r="AC7" s="10">
        <v>336.3867496558243</v>
      </c>
      <c r="AG7" s="9">
        <v>0</v>
      </c>
      <c r="AH7" s="14">
        <v>0</v>
      </c>
      <c r="AJ7" s="9">
        <v>0</v>
      </c>
      <c r="AL7">
        <v>0</v>
      </c>
      <c r="AM7" s="13">
        <v>3.1438013986525637</v>
      </c>
      <c r="AN7">
        <v>0</v>
      </c>
      <c r="AO7">
        <v>545.44954266621983</v>
      </c>
      <c r="AQ7">
        <v>0</v>
      </c>
      <c r="AW7">
        <v>1031.1668587580409</v>
      </c>
    </row>
    <row r="8" spans="1:49" x14ac:dyDescent="0.25">
      <c r="A8">
        <v>7</v>
      </c>
      <c r="B8" s="4">
        <v>41091</v>
      </c>
      <c r="C8" s="16">
        <v>1</v>
      </c>
      <c r="D8" s="16">
        <v>1</v>
      </c>
      <c r="E8">
        <v>29.8</v>
      </c>
      <c r="F8">
        <v>8.68</v>
      </c>
      <c r="G8">
        <v>9</v>
      </c>
      <c r="H8">
        <v>110.64481747934985</v>
      </c>
      <c r="I8">
        <v>55.224738538853373</v>
      </c>
      <c r="T8">
        <v>5.6981400350577713</v>
      </c>
      <c r="U8">
        <v>0.78595034966314092</v>
      </c>
      <c r="V8">
        <v>5.6981400350577713</v>
      </c>
      <c r="W8">
        <v>26.525824301131006</v>
      </c>
      <c r="X8" s="9">
        <v>0.19648758741578523</v>
      </c>
      <c r="AC8" s="10">
        <v>58.749788637319782</v>
      </c>
      <c r="AG8" s="9">
        <v>0</v>
      </c>
      <c r="AH8" s="14">
        <v>0</v>
      </c>
      <c r="AJ8" s="9">
        <v>0</v>
      </c>
      <c r="AL8">
        <v>0</v>
      </c>
      <c r="AM8" s="13">
        <v>0.39297517483157046</v>
      </c>
      <c r="AN8">
        <v>0.19648758741578523</v>
      </c>
      <c r="AO8">
        <v>34.188840210346626</v>
      </c>
      <c r="AQ8">
        <v>0.19648758741578523</v>
      </c>
      <c r="AW8">
        <v>132.62912150565504</v>
      </c>
    </row>
    <row r="9" spans="1:49" x14ac:dyDescent="0.25">
      <c r="A9">
        <v>8</v>
      </c>
      <c r="B9" s="4">
        <v>41093</v>
      </c>
      <c r="C9" s="16">
        <v>1</v>
      </c>
      <c r="D9" s="16">
        <v>1</v>
      </c>
      <c r="E9">
        <v>32.200000000000003</v>
      </c>
      <c r="F9">
        <v>8.68</v>
      </c>
      <c r="G9">
        <v>10</v>
      </c>
      <c r="H9">
        <v>76.472155608846265</v>
      </c>
      <c r="I9">
        <v>1.615288522912629</v>
      </c>
      <c r="T9">
        <v>10.217354545620831</v>
      </c>
      <c r="U9">
        <v>2.7508262238209933</v>
      </c>
      <c r="V9">
        <v>12.182230419778683</v>
      </c>
      <c r="W9">
        <v>24.364460839557367</v>
      </c>
      <c r="X9" s="9">
        <v>1.964875874157852</v>
      </c>
      <c r="AC9" s="10">
        <v>115.14172622565013</v>
      </c>
      <c r="AG9" s="9">
        <v>0</v>
      </c>
      <c r="AH9" s="14">
        <v>0</v>
      </c>
      <c r="AJ9" s="9">
        <v>0</v>
      </c>
      <c r="AL9">
        <v>0</v>
      </c>
      <c r="AM9" s="13">
        <v>0</v>
      </c>
      <c r="AN9">
        <v>0</v>
      </c>
      <c r="AO9">
        <v>23.578510489894228</v>
      </c>
      <c r="AQ9">
        <v>0</v>
      </c>
      <c r="AW9">
        <v>190.59295979331165</v>
      </c>
    </row>
    <row r="10" spans="1:49" x14ac:dyDescent="0.25">
      <c r="A10">
        <v>9</v>
      </c>
      <c r="B10" s="4">
        <v>41095</v>
      </c>
      <c r="C10" s="16">
        <v>1</v>
      </c>
      <c r="D10" s="16">
        <v>1</v>
      </c>
      <c r="E10">
        <v>31.8</v>
      </c>
      <c r="F10">
        <v>8.69</v>
      </c>
      <c r="G10">
        <v>10</v>
      </c>
      <c r="H10">
        <v>115.30775379696244</v>
      </c>
      <c r="I10">
        <v>5.4399111066411523</v>
      </c>
      <c r="J10">
        <v>0.7399</v>
      </c>
      <c r="K10">
        <v>3.1157128665309779E-2</v>
      </c>
      <c r="L10">
        <v>0.89179999999999993</v>
      </c>
      <c r="M10">
        <v>5.925987962638242E-2</v>
      </c>
      <c r="N10">
        <v>16.899999999999999</v>
      </c>
      <c r="O10">
        <v>4.2018514437751797</v>
      </c>
      <c r="P10">
        <v>17.5</v>
      </c>
      <c r="Q10">
        <v>37.5</v>
      </c>
      <c r="R10">
        <v>23.717082451262844</v>
      </c>
      <c r="S10">
        <v>27.003086243366084</v>
      </c>
      <c r="T10">
        <v>1.6701444930341742</v>
      </c>
      <c r="U10">
        <v>1.5719006993262818</v>
      </c>
      <c r="V10">
        <v>3.2420451923604561</v>
      </c>
      <c r="W10">
        <v>9.3331604022497974</v>
      </c>
      <c r="X10" s="9">
        <v>1.7683882867420671</v>
      </c>
      <c r="AC10" s="10">
        <v>6.0911152098893417</v>
      </c>
      <c r="AG10" s="9">
        <v>0</v>
      </c>
      <c r="AH10" s="14">
        <v>0</v>
      </c>
      <c r="AJ10" s="9">
        <v>0</v>
      </c>
      <c r="AL10">
        <v>0</v>
      </c>
      <c r="AM10" s="13">
        <v>1.0806817307868188</v>
      </c>
      <c r="AN10">
        <v>0.29473138112367786</v>
      </c>
      <c r="AO10">
        <v>18.469833217083814</v>
      </c>
      <c r="AQ10">
        <v>0</v>
      </c>
      <c r="AW10">
        <v>43.522000612596429</v>
      </c>
    </row>
    <row r="11" spans="1:49" x14ac:dyDescent="0.25">
      <c r="A11">
        <v>10</v>
      </c>
      <c r="B11" s="4">
        <v>41097</v>
      </c>
      <c r="C11" s="16">
        <v>1</v>
      </c>
      <c r="D11" s="16">
        <v>1</v>
      </c>
      <c r="E11">
        <v>29.8</v>
      </c>
      <c r="F11">
        <v>8.6300000000000008</v>
      </c>
      <c r="G11">
        <v>12</v>
      </c>
      <c r="H11">
        <v>87.263522515321085</v>
      </c>
      <c r="I11">
        <v>4.2361079391379244</v>
      </c>
      <c r="T11">
        <v>7.859503496631409</v>
      </c>
      <c r="U11">
        <v>8.3834703964068371</v>
      </c>
      <c r="V11">
        <v>9.6933876458454034</v>
      </c>
      <c r="W11">
        <v>19.386775291690807</v>
      </c>
      <c r="X11" s="9">
        <v>0.52396689977542732</v>
      </c>
      <c r="AC11" s="11">
        <v>80.952886015303505</v>
      </c>
      <c r="AG11" s="12">
        <v>0</v>
      </c>
      <c r="AH11" s="10">
        <v>0</v>
      </c>
      <c r="AJ11" s="10">
        <v>0</v>
      </c>
      <c r="AL11" s="10">
        <v>0</v>
      </c>
      <c r="AM11" s="13">
        <v>1.309917249438568</v>
      </c>
      <c r="AN11" s="10">
        <v>0.26198344988771366</v>
      </c>
      <c r="AO11" s="10">
        <v>122.8702379973377</v>
      </c>
      <c r="AQ11" s="10">
        <v>0</v>
      </c>
      <c r="AW11" s="10">
        <v>251.24212844231738</v>
      </c>
    </row>
    <row r="12" spans="1:49" x14ac:dyDescent="0.25">
      <c r="A12">
        <v>11</v>
      </c>
      <c r="B12" s="4">
        <v>41099</v>
      </c>
      <c r="C12" s="16">
        <v>1</v>
      </c>
      <c r="D12" s="16">
        <v>1</v>
      </c>
      <c r="E12">
        <v>32.700000000000003</v>
      </c>
      <c r="F12">
        <v>8.66</v>
      </c>
      <c r="G12">
        <v>11</v>
      </c>
      <c r="H12">
        <v>93.391953104183315</v>
      </c>
      <c r="I12">
        <v>8.6124680836098975</v>
      </c>
      <c r="T12">
        <v>1.6766940792813669</v>
      </c>
      <c r="U12">
        <v>0.41917351982034173</v>
      </c>
      <c r="V12">
        <v>0.83834703964068347</v>
      </c>
      <c r="W12">
        <v>1.9910742191466233</v>
      </c>
      <c r="X12" s="9">
        <v>0.41917351982034173</v>
      </c>
      <c r="AC12" s="11">
        <v>34.896195525043446</v>
      </c>
      <c r="AG12" s="9">
        <v>0</v>
      </c>
      <c r="AH12" s="10">
        <v>0</v>
      </c>
      <c r="AJ12" s="10">
        <v>0</v>
      </c>
      <c r="AL12" s="10">
        <v>0</v>
      </c>
      <c r="AM12" s="13">
        <v>1.6766940792813669</v>
      </c>
      <c r="AN12" s="10">
        <v>0.41917351982034173</v>
      </c>
      <c r="AO12" s="10">
        <v>8.4882637763619204</v>
      </c>
      <c r="AQ12" s="10">
        <v>0</v>
      </c>
      <c r="AW12" s="10">
        <v>50.929582658171512</v>
      </c>
    </row>
    <row r="13" spans="1:49" x14ac:dyDescent="0.25">
      <c r="A13">
        <v>12</v>
      </c>
      <c r="B13" s="4">
        <v>41101</v>
      </c>
      <c r="C13" s="16">
        <v>1</v>
      </c>
      <c r="D13" s="16">
        <v>1</v>
      </c>
      <c r="E13">
        <v>31.5</v>
      </c>
      <c r="F13">
        <v>8.61</v>
      </c>
      <c r="G13">
        <v>14</v>
      </c>
      <c r="H13">
        <v>129.76285638156139</v>
      </c>
      <c r="I13">
        <v>8.3869388412134924</v>
      </c>
      <c r="J13">
        <v>0.77659999999999996</v>
      </c>
      <c r="K13">
        <v>2.4212944196579374E-2</v>
      </c>
      <c r="L13">
        <v>0.93789999999999996</v>
      </c>
      <c r="M13">
        <v>1.5779381765103725E-2</v>
      </c>
      <c r="N13">
        <v>21.2</v>
      </c>
      <c r="O13">
        <v>3.1198290551460306</v>
      </c>
      <c r="P13">
        <v>25</v>
      </c>
      <c r="Q13">
        <v>40</v>
      </c>
      <c r="R13">
        <v>28.867513459481287</v>
      </c>
      <c r="S13">
        <v>24.152294576982399</v>
      </c>
      <c r="T13">
        <v>2.0958675991017093</v>
      </c>
      <c r="U13">
        <v>0.17465563325847575</v>
      </c>
      <c r="V13">
        <v>1.9212119658432334</v>
      </c>
      <c r="W13">
        <v>13.099172494385682</v>
      </c>
      <c r="X13" s="9">
        <v>5.0650133644957966</v>
      </c>
      <c r="AC13" s="11">
        <v>212.03193877578957</v>
      </c>
      <c r="AG13" s="9">
        <v>0</v>
      </c>
      <c r="AH13" s="10">
        <v>0</v>
      </c>
      <c r="AJ13" s="10">
        <v>0</v>
      </c>
      <c r="AL13" s="10">
        <v>0</v>
      </c>
      <c r="AM13" s="13">
        <v>1.9212119658432334</v>
      </c>
      <c r="AN13" s="10">
        <v>0</v>
      </c>
      <c r="AO13" s="10">
        <v>38.074928050347715</v>
      </c>
      <c r="AQ13" s="10">
        <v>0</v>
      </c>
      <c r="AW13" s="10">
        <v>274.38399984906539</v>
      </c>
    </row>
    <row r="14" spans="1:49" x14ac:dyDescent="0.25">
      <c r="A14">
        <v>13</v>
      </c>
      <c r="B14" s="4">
        <v>41103</v>
      </c>
      <c r="C14" s="16">
        <v>1</v>
      </c>
      <c r="D14" s="16">
        <v>1</v>
      </c>
      <c r="E14">
        <v>33.299999999999997</v>
      </c>
      <c r="F14">
        <v>8.65</v>
      </c>
      <c r="G14">
        <v>12</v>
      </c>
      <c r="H14">
        <v>24.913402611244337</v>
      </c>
      <c r="I14">
        <v>1.6152885229126217</v>
      </c>
      <c r="T14">
        <v>0.49121896853946301</v>
      </c>
      <c r="U14">
        <v>4.9121896853946308E-2</v>
      </c>
      <c r="V14">
        <v>0.49121896853946301</v>
      </c>
      <c r="W14">
        <v>3.6841422640459731</v>
      </c>
      <c r="X14" s="9">
        <v>0.73682845280919462</v>
      </c>
      <c r="AC14" s="11">
        <v>18.862808391915383</v>
      </c>
      <c r="AG14" s="9">
        <v>0</v>
      </c>
      <c r="AH14" s="10">
        <v>0</v>
      </c>
      <c r="AJ14" s="10">
        <v>0</v>
      </c>
      <c r="AL14" s="10">
        <v>0</v>
      </c>
      <c r="AM14" s="13">
        <v>0.29473138112367786</v>
      </c>
      <c r="AN14" s="10">
        <v>4.9121896853946308E-2</v>
      </c>
      <c r="AO14" s="10">
        <v>1.7683882867420671</v>
      </c>
      <c r="AQ14" s="10">
        <v>0</v>
      </c>
      <c r="AW14" s="10">
        <v>26.476702404277063</v>
      </c>
    </row>
    <row r="15" spans="1:49" x14ac:dyDescent="0.25">
      <c r="A15">
        <v>14</v>
      </c>
      <c r="C15" s="16"/>
    </row>
    <row r="16" spans="1:49" x14ac:dyDescent="0.25">
      <c r="A16">
        <v>15</v>
      </c>
      <c r="B16" s="2">
        <v>41373</v>
      </c>
      <c r="C16" s="16">
        <v>1</v>
      </c>
      <c r="D16" s="17">
        <v>2</v>
      </c>
      <c r="E16">
        <v>29.2</v>
      </c>
      <c r="F16">
        <v>9.07</v>
      </c>
      <c r="G16">
        <v>16</v>
      </c>
      <c r="H16">
        <v>300.05995203836926</v>
      </c>
      <c r="I16">
        <v>102.25704329381439</v>
      </c>
      <c r="J16">
        <v>0.73280000000000001</v>
      </c>
      <c r="K16">
        <v>4.9834838327329899E-2</v>
      </c>
      <c r="L16">
        <v>0.95989999999999998</v>
      </c>
      <c r="M16">
        <v>6.9825894591874424E-2</v>
      </c>
      <c r="N16">
        <v>31.1</v>
      </c>
      <c r="O16">
        <v>3.7549966711037119</v>
      </c>
      <c r="P16">
        <v>12.5</v>
      </c>
      <c r="Q16">
        <v>25</v>
      </c>
      <c r="R16">
        <v>24.295632895188753</v>
      </c>
      <c r="S16">
        <v>28.867513459481287</v>
      </c>
      <c r="T16">
        <v>8.8888888888888893</v>
      </c>
      <c r="U16">
        <v>7.1111111111111107</v>
      </c>
      <c r="V16">
        <v>12.444444444444446</v>
      </c>
      <c r="W16">
        <v>63.111111111111114</v>
      </c>
      <c r="X16">
        <v>0.88888888888888884</v>
      </c>
      <c r="AC16">
        <v>320.88888888888891</v>
      </c>
      <c r="AG16">
        <v>2.666666666666667</v>
      </c>
      <c r="AI16" s="10">
        <v>10.666666666666668</v>
      </c>
      <c r="AJ16" s="10">
        <v>7.1111111111111107</v>
      </c>
      <c r="AK16">
        <v>0</v>
      </c>
      <c r="AL16">
        <v>0</v>
      </c>
      <c r="AM16">
        <v>1.7777777777777777</v>
      </c>
      <c r="AN16">
        <v>0</v>
      </c>
      <c r="AO16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437.33333333333337</v>
      </c>
    </row>
    <row r="17" spans="1:49" x14ac:dyDescent="0.25">
      <c r="A17">
        <v>16</v>
      </c>
      <c r="B17" s="2">
        <v>41376</v>
      </c>
      <c r="C17" s="16">
        <v>1</v>
      </c>
      <c r="D17" s="17">
        <v>2</v>
      </c>
      <c r="F17">
        <v>9.15</v>
      </c>
      <c r="G17">
        <v>20</v>
      </c>
      <c r="H17">
        <v>268.98481215027977</v>
      </c>
      <c r="I17">
        <v>21.527151094316928</v>
      </c>
      <c r="T17">
        <v>9.6296296296296298</v>
      </c>
      <c r="U17">
        <v>11.111111111111112</v>
      </c>
      <c r="V17">
        <v>18.518518518518519</v>
      </c>
      <c r="W17">
        <v>119.25925925925927</v>
      </c>
      <c r="X17">
        <v>19.25925925925926</v>
      </c>
      <c r="AC17">
        <v>421.48148148148152</v>
      </c>
      <c r="AG17">
        <v>0.7407407407407407</v>
      </c>
      <c r="AI17" s="10">
        <v>0.7407407407407407</v>
      </c>
      <c r="AJ17" s="10">
        <v>0</v>
      </c>
      <c r="AK17">
        <v>0</v>
      </c>
      <c r="AL17">
        <v>0</v>
      </c>
      <c r="AM17">
        <v>0</v>
      </c>
      <c r="AN17">
        <v>22.962962962962965</v>
      </c>
      <c r="AO17">
        <v>0</v>
      </c>
      <c r="AQ17" s="10">
        <v>0</v>
      </c>
      <c r="AR17" s="10">
        <v>0.7407407407407407</v>
      </c>
      <c r="AS17" s="10">
        <v>0</v>
      </c>
      <c r="AT17" s="10">
        <v>0</v>
      </c>
      <c r="AU17" s="10">
        <v>0</v>
      </c>
      <c r="AV17" s="10">
        <v>0</v>
      </c>
      <c r="AW17" s="10">
        <v>624.44444444444457</v>
      </c>
    </row>
    <row r="18" spans="1:49" x14ac:dyDescent="0.25">
      <c r="A18">
        <v>17</v>
      </c>
      <c r="B18" s="2">
        <v>41379</v>
      </c>
      <c r="C18" s="16">
        <v>1</v>
      </c>
      <c r="D18" s="17">
        <v>2</v>
      </c>
      <c r="E18">
        <v>34.57</v>
      </c>
      <c r="F18">
        <v>8.99</v>
      </c>
      <c r="G18">
        <v>18</v>
      </c>
      <c r="H18">
        <v>264.98800959232608</v>
      </c>
      <c r="I18">
        <v>45.528037404469416</v>
      </c>
      <c r="T18">
        <v>4.4444444444444446</v>
      </c>
      <c r="U18">
        <v>4.4444444444444446</v>
      </c>
      <c r="V18">
        <v>16</v>
      </c>
      <c r="W18">
        <v>72</v>
      </c>
      <c r="X18">
        <v>1.7777777777777777</v>
      </c>
      <c r="AC18">
        <v>272</v>
      </c>
      <c r="AG18">
        <v>1.7777777777777777</v>
      </c>
      <c r="AI18" s="10">
        <v>0</v>
      </c>
      <c r="AJ18" s="10">
        <v>4.4444444444444446</v>
      </c>
      <c r="AK18">
        <v>0</v>
      </c>
      <c r="AL18">
        <v>0</v>
      </c>
      <c r="AM18">
        <v>2.666666666666667</v>
      </c>
      <c r="AN18">
        <v>8.8888888888888893</v>
      </c>
      <c r="AO18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388.44444444444446</v>
      </c>
    </row>
    <row r="19" spans="1:49" x14ac:dyDescent="0.25">
      <c r="A19">
        <v>18</v>
      </c>
      <c r="B19" s="2">
        <v>41382</v>
      </c>
      <c r="C19" s="16">
        <v>1</v>
      </c>
      <c r="D19" s="17">
        <v>2</v>
      </c>
      <c r="E19">
        <v>29.3</v>
      </c>
      <c r="F19">
        <v>8.77</v>
      </c>
      <c r="G19">
        <v>20</v>
      </c>
      <c r="H19">
        <v>305.75539568345312</v>
      </c>
      <c r="I19">
        <v>22.4880087931787</v>
      </c>
      <c r="J19">
        <v>0.77210000000000001</v>
      </c>
      <c r="K19">
        <v>3.0981894354247901E-2</v>
      </c>
      <c r="L19">
        <v>0.86649999999999994</v>
      </c>
      <c r="M19">
        <v>0.27089040424332406</v>
      </c>
      <c r="N19">
        <v>27.1</v>
      </c>
      <c r="O19">
        <v>4.9988887654046525</v>
      </c>
      <c r="P19">
        <v>17.5</v>
      </c>
      <c r="Q19">
        <v>20</v>
      </c>
      <c r="R19">
        <v>31.291638925864312</v>
      </c>
      <c r="S19">
        <v>30.731814857642959</v>
      </c>
      <c r="T19">
        <v>8</v>
      </c>
      <c r="U19">
        <v>0</v>
      </c>
      <c r="V19">
        <v>8.8888888888888893</v>
      </c>
      <c r="W19">
        <v>64</v>
      </c>
      <c r="X19">
        <v>23.111111111111114</v>
      </c>
      <c r="AC19">
        <v>345.77777777777783</v>
      </c>
      <c r="AG19">
        <v>0.88888888888888884</v>
      </c>
      <c r="AI19" s="10">
        <v>0</v>
      </c>
      <c r="AJ19" s="10">
        <v>0.88888888888888884</v>
      </c>
      <c r="AK19">
        <v>0</v>
      </c>
      <c r="AL19">
        <v>0</v>
      </c>
      <c r="AM19">
        <v>0.88888888888888884</v>
      </c>
      <c r="AN19">
        <v>33.777777777777779</v>
      </c>
      <c r="AO19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487.11111111111109</v>
      </c>
    </row>
    <row r="20" spans="1:49" x14ac:dyDescent="0.25">
      <c r="A20">
        <v>19</v>
      </c>
      <c r="B20" s="2">
        <v>41385</v>
      </c>
      <c r="C20" s="16">
        <v>1</v>
      </c>
      <c r="D20" s="17">
        <v>2</v>
      </c>
      <c r="E20">
        <v>27</v>
      </c>
      <c r="F20">
        <v>8.7200000000000006</v>
      </c>
      <c r="G20">
        <v>24</v>
      </c>
      <c r="H20">
        <v>253.79696243005591</v>
      </c>
      <c r="I20">
        <v>1.7306662745492343</v>
      </c>
      <c r="T20">
        <v>2.666666666666667</v>
      </c>
      <c r="U20">
        <v>1.7777777777777777</v>
      </c>
      <c r="V20">
        <v>8.8888888888888893</v>
      </c>
      <c r="W20">
        <v>83.555555555555571</v>
      </c>
      <c r="X20">
        <v>69.333333333333343</v>
      </c>
      <c r="AC20">
        <v>354.66666666666674</v>
      </c>
      <c r="AG20">
        <v>0</v>
      </c>
      <c r="AI20" s="10">
        <v>0</v>
      </c>
      <c r="AJ20" s="10">
        <v>0</v>
      </c>
      <c r="AK20">
        <v>0</v>
      </c>
      <c r="AL20">
        <v>0</v>
      </c>
      <c r="AM20">
        <v>0.88888888888888884</v>
      </c>
      <c r="AN20">
        <v>7.1111111111111107</v>
      </c>
      <c r="AO20">
        <v>0</v>
      </c>
      <c r="AQ20" s="10">
        <v>0</v>
      </c>
      <c r="AR20" s="10">
        <v>0</v>
      </c>
      <c r="AS20" s="10">
        <v>0.88888888888888884</v>
      </c>
      <c r="AT20" s="10">
        <v>0.88888888888888884</v>
      </c>
      <c r="AU20" s="10">
        <v>0</v>
      </c>
      <c r="AV20" s="10">
        <v>0</v>
      </c>
      <c r="AW20" s="10">
        <v>529.77777777777783</v>
      </c>
    </row>
    <row r="21" spans="1:49" x14ac:dyDescent="0.25">
      <c r="A21">
        <v>20</v>
      </c>
      <c r="B21" s="2">
        <v>41389</v>
      </c>
      <c r="C21" s="16">
        <v>1</v>
      </c>
      <c r="D21" s="17">
        <v>2</v>
      </c>
      <c r="E21">
        <v>32.200000000000003</v>
      </c>
      <c r="F21">
        <v>7.37</v>
      </c>
      <c r="G21">
        <v>14</v>
      </c>
      <c r="H21">
        <v>277.37809752198228</v>
      </c>
      <c r="I21">
        <v>10.52723196727891</v>
      </c>
      <c r="T21">
        <v>1.7777777777777777</v>
      </c>
      <c r="U21">
        <v>7.1111111111111107</v>
      </c>
      <c r="V21">
        <v>5.3333333333333339</v>
      </c>
      <c r="W21">
        <v>80</v>
      </c>
      <c r="X21">
        <v>82.666666666666686</v>
      </c>
      <c r="AC21">
        <v>296</v>
      </c>
      <c r="AG21">
        <v>3.5555555555555554</v>
      </c>
      <c r="AI21" s="10">
        <v>0</v>
      </c>
      <c r="AJ21" s="10">
        <v>1.7777777777777777</v>
      </c>
      <c r="AK21">
        <v>0</v>
      </c>
      <c r="AL21">
        <v>0</v>
      </c>
      <c r="AM21">
        <v>0.88888888888888884</v>
      </c>
      <c r="AN21">
        <v>4.4444444444444446</v>
      </c>
      <c r="AO21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483.55555555555554</v>
      </c>
    </row>
    <row r="22" spans="1:49" x14ac:dyDescent="0.25">
      <c r="A22">
        <v>21</v>
      </c>
      <c r="B22" s="3">
        <v>41392</v>
      </c>
      <c r="C22" s="16">
        <v>1</v>
      </c>
      <c r="D22" s="17">
        <v>2</v>
      </c>
      <c r="E22">
        <v>29.4</v>
      </c>
      <c r="F22">
        <v>6.08</v>
      </c>
      <c r="G22">
        <v>18</v>
      </c>
      <c r="H22">
        <v>262.98960831334927</v>
      </c>
      <c r="I22">
        <v>4.4191335706426811</v>
      </c>
      <c r="J22">
        <v>0.75819999999999999</v>
      </c>
      <c r="K22">
        <v>2.1918029108475991E-2</v>
      </c>
      <c r="L22">
        <v>0.93479999999999985</v>
      </c>
      <c r="M22">
        <v>1.9205323336107711E-2</v>
      </c>
      <c r="N22">
        <v>26.5</v>
      </c>
      <c r="O22">
        <v>6.3813965730255493</v>
      </c>
      <c r="P22">
        <v>12.5</v>
      </c>
      <c r="Q22">
        <v>7.5</v>
      </c>
      <c r="R22">
        <v>24.295632895188753</v>
      </c>
      <c r="S22">
        <v>12.0761472884912</v>
      </c>
      <c r="T22">
        <v>2.666666666666667</v>
      </c>
      <c r="U22">
        <v>3.5555555555555554</v>
      </c>
      <c r="V22">
        <v>11.555555555555557</v>
      </c>
      <c r="W22">
        <v>72</v>
      </c>
      <c r="X22">
        <v>144.88888888888889</v>
      </c>
      <c r="AC22">
        <v>422.22222222222229</v>
      </c>
      <c r="AG22">
        <v>2.666666666666667</v>
      </c>
      <c r="AI22" s="10">
        <v>0</v>
      </c>
      <c r="AJ22" s="10">
        <v>0.88888888888888884</v>
      </c>
      <c r="AK22">
        <v>0</v>
      </c>
      <c r="AL22">
        <v>0</v>
      </c>
      <c r="AM22">
        <v>2.666666666666667</v>
      </c>
      <c r="AN22">
        <v>9.7777777777777786</v>
      </c>
      <c r="AO22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674.66666666666674</v>
      </c>
    </row>
    <row r="23" spans="1:49" x14ac:dyDescent="0.25">
      <c r="A23">
        <v>22</v>
      </c>
      <c r="C23" s="16"/>
    </row>
    <row r="24" spans="1:49" x14ac:dyDescent="0.25">
      <c r="A24">
        <v>23</v>
      </c>
      <c r="B24" s="2">
        <v>41472</v>
      </c>
      <c r="C24" s="16">
        <v>1</v>
      </c>
      <c r="D24" s="17">
        <v>3</v>
      </c>
      <c r="E24">
        <v>33.9</v>
      </c>
      <c r="G24">
        <v>15</v>
      </c>
      <c r="H24">
        <v>90.827338129496383</v>
      </c>
      <c r="I24">
        <v>4.4997323138280221</v>
      </c>
      <c r="J24">
        <v>0.7417999999999999</v>
      </c>
      <c r="K24">
        <v>3.4471405219076531E-2</v>
      </c>
      <c r="L24">
        <v>0.92849999999999999</v>
      </c>
      <c r="M24">
        <v>3.0154417402577859E-2</v>
      </c>
      <c r="N24">
        <v>15.7</v>
      </c>
      <c r="O24">
        <v>4.5227818381561971</v>
      </c>
      <c r="P24">
        <v>10</v>
      </c>
      <c r="Q24">
        <v>25</v>
      </c>
      <c r="R24">
        <v>12.909944487358056</v>
      </c>
      <c r="S24">
        <v>20.412414523193153</v>
      </c>
      <c r="T24">
        <v>8.8000000000000007</v>
      </c>
      <c r="U24">
        <v>2.4</v>
      </c>
      <c r="V24">
        <v>15.2</v>
      </c>
      <c r="W24">
        <v>52.8</v>
      </c>
      <c r="X24">
        <v>190.4</v>
      </c>
      <c r="Y24">
        <v>0</v>
      </c>
      <c r="Z24">
        <v>0</v>
      </c>
      <c r="AA24">
        <v>0</v>
      </c>
      <c r="AB24">
        <v>0</v>
      </c>
      <c r="AC24">
        <v>688.8</v>
      </c>
      <c r="AD24">
        <v>0</v>
      </c>
      <c r="AE24">
        <v>1.6</v>
      </c>
      <c r="AF24">
        <v>0</v>
      </c>
      <c r="AG24">
        <v>0</v>
      </c>
      <c r="AH24">
        <v>0</v>
      </c>
      <c r="AI24">
        <v>0</v>
      </c>
      <c r="AJ24" s="9">
        <v>0</v>
      </c>
      <c r="AK24" s="9">
        <v>0</v>
      </c>
      <c r="AL24">
        <v>0</v>
      </c>
      <c r="AM24">
        <v>0</v>
      </c>
      <c r="AN24">
        <v>0.8</v>
      </c>
      <c r="AO24">
        <v>485.6</v>
      </c>
      <c r="AP24">
        <v>0</v>
      </c>
      <c r="AQ24" s="9">
        <v>0.8</v>
      </c>
      <c r="AR24">
        <v>0.8</v>
      </c>
      <c r="AS24">
        <v>0.8</v>
      </c>
      <c r="AT24">
        <v>0</v>
      </c>
      <c r="AU24">
        <v>0</v>
      </c>
      <c r="AV24">
        <v>0.8</v>
      </c>
      <c r="AW24">
        <v>1449.6</v>
      </c>
    </row>
    <row r="25" spans="1:49" x14ac:dyDescent="0.25">
      <c r="A25">
        <v>24</v>
      </c>
      <c r="B25" s="2">
        <v>41475</v>
      </c>
      <c r="C25" s="16">
        <v>1</v>
      </c>
      <c r="D25" s="17">
        <v>3</v>
      </c>
      <c r="E25">
        <v>31.4</v>
      </c>
      <c r="G25">
        <v>20</v>
      </c>
      <c r="H25">
        <v>124.10071942446042</v>
      </c>
      <c r="I25">
        <v>4.1535990589181662</v>
      </c>
      <c r="T25">
        <v>14</v>
      </c>
      <c r="U25">
        <v>0</v>
      </c>
      <c r="V25">
        <v>22</v>
      </c>
      <c r="W25">
        <v>38</v>
      </c>
      <c r="X25">
        <v>992</v>
      </c>
      <c r="Y25">
        <v>0</v>
      </c>
      <c r="Z25">
        <v>0</v>
      </c>
      <c r="AA25">
        <v>0</v>
      </c>
      <c r="AB25">
        <v>0</v>
      </c>
      <c r="AC25">
        <v>1070</v>
      </c>
      <c r="AD25">
        <v>0</v>
      </c>
      <c r="AE25">
        <v>0</v>
      </c>
      <c r="AF25">
        <v>8</v>
      </c>
      <c r="AG25">
        <v>0</v>
      </c>
      <c r="AH25">
        <v>0</v>
      </c>
      <c r="AI25">
        <v>0</v>
      </c>
      <c r="AJ25" s="9">
        <v>0</v>
      </c>
      <c r="AK25" s="9">
        <v>0</v>
      </c>
      <c r="AL25">
        <v>2</v>
      </c>
      <c r="AM25">
        <v>0</v>
      </c>
      <c r="AN25">
        <v>0</v>
      </c>
      <c r="AO25">
        <v>1376</v>
      </c>
      <c r="AP25">
        <v>0</v>
      </c>
      <c r="AQ25" s="9">
        <v>0</v>
      </c>
      <c r="AR25">
        <v>8</v>
      </c>
      <c r="AS25">
        <v>0</v>
      </c>
      <c r="AT25">
        <v>0</v>
      </c>
      <c r="AU25">
        <v>0</v>
      </c>
      <c r="AV25">
        <v>0</v>
      </c>
      <c r="AW25">
        <v>3530</v>
      </c>
    </row>
    <row r="26" spans="1:49" x14ac:dyDescent="0.25">
      <c r="A26">
        <v>25</v>
      </c>
      <c r="B26" s="2">
        <v>41478</v>
      </c>
      <c r="C26" s="16">
        <v>1</v>
      </c>
      <c r="D26" s="17">
        <v>3</v>
      </c>
      <c r="E26">
        <v>33</v>
      </c>
      <c r="G26">
        <v>20</v>
      </c>
      <c r="H26">
        <v>234.21262989608309</v>
      </c>
      <c r="I26">
        <v>3.0175197583016384</v>
      </c>
      <c r="J26">
        <v>0.75529999999999997</v>
      </c>
      <c r="K26">
        <v>4.5665571763030016E-2</v>
      </c>
      <c r="L26">
        <v>0.87419999999999987</v>
      </c>
      <c r="M26">
        <v>4.0493620896794778E-2</v>
      </c>
      <c r="N26">
        <v>21.3</v>
      </c>
      <c r="O26">
        <v>5.4579198316656257</v>
      </c>
      <c r="P26">
        <v>32.5</v>
      </c>
      <c r="Q26">
        <v>45</v>
      </c>
      <c r="R26">
        <v>31.291638925864312</v>
      </c>
      <c r="S26">
        <v>32.914029430219166</v>
      </c>
      <c r="T26">
        <v>0</v>
      </c>
      <c r="U26">
        <v>0</v>
      </c>
      <c r="V26">
        <v>16</v>
      </c>
      <c r="W26">
        <v>32</v>
      </c>
      <c r="X26">
        <v>0</v>
      </c>
      <c r="Y26">
        <v>16</v>
      </c>
      <c r="Z26">
        <v>272</v>
      </c>
      <c r="AA26">
        <v>304</v>
      </c>
      <c r="AB26">
        <v>176</v>
      </c>
      <c r="AC26">
        <v>1488</v>
      </c>
      <c r="AD26">
        <v>0</v>
      </c>
      <c r="AE26">
        <v>0</v>
      </c>
      <c r="AF26">
        <v>128</v>
      </c>
      <c r="AG26">
        <v>0</v>
      </c>
      <c r="AH26">
        <v>0</v>
      </c>
      <c r="AI26">
        <v>0</v>
      </c>
      <c r="AJ26" s="9">
        <v>0</v>
      </c>
      <c r="AK26" s="9">
        <v>0</v>
      </c>
      <c r="AL26">
        <v>0</v>
      </c>
      <c r="AM26">
        <v>0</v>
      </c>
      <c r="AN26">
        <v>0</v>
      </c>
      <c r="AO26">
        <v>14464</v>
      </c>
      <c r="AP26">
        <v>0</v>
      </c>
      <c r="AQ26" s="9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16896</v>
      </c>
    </row>
    <row r="27" spans="1:49" x14ac:dyDescent="0.25">
      <c r="A27">
        <v>26</v>
      </c>
      <c r="B27" s="2">
        <v>41481</v>
      </c>
      <c r="C27" s="16">
        <v>1</v>
      </c>
      <c r="D27" s="17">
        <v>3</v>
      </c>
      <c r="E27">
        <v>32</v>
      </c>
      <c r="G27">
        <v>15</v>
      </c>
      <c r="H27">
        <v>11.690647482014386</v>
      </c>
      <c r="I27">
        <v>2.3792727617487297</v>
      </c>
      <c r="T27">
        <v>0</v>
      </c>
      <c r="U27">
        <v>0</v>
      </c>
      <c r="V27">
        <v>0</v>
      </c>
      <c r="W27">
        <v>0</v>
      </c>
      <c r="X27">
        <v>409.6</v>
      </c>
      <c r="Y27">
        <v>0</v>
      </c>
      <c r="Z27">
        <v>0</v>
      </c>
      <c r="AA27">
        <v>0</v>
      </c>
      <c r="AB27">
        <v>0</v>
      </c>
      <c r="AC27">
        <v>1232</v>
      </c>
      <c r="AD27">
        <v>0</v>
      </c>
      <c r="AE27">
        <v>0</v>
      </c>
      <c r="AF27">
        <v>1222.4000000000001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544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3408</v>
      </c>
    </row>
    <row r="28" spans="1:49" x14ac:dyDescent="0.25">
      <c r="A28">
        <v>27</v>
      </c>
      <c r="B28" s="2">
        <v>41484</v>
      </c>
      <c r="C28" s="16">
        <v>1</v>
      </c>
      <c r="D28" s="17">
        <v>3</v>
      </c>
      <c r="E28">
        <v>33.299999999999997</v>
      </c>
      <c r="G28">
        <v>20</v>
      </c>
      <c r="H28">
        <v>79.936051159072733</v>
      </c>
      <c r="I28">
        <v>4.3370372530397097</v>
      </c>
      <c r="J28">
        <v>0.71189999999999998</v>
      </c>
      <c r="K28">
        <v>3.9320478125272076E-2</v>
      </c>
      <c r="L28">
        <v>0.8286</v>
      </c>
      <c r="M28">
        <v>3.9249062267637518E-2</v>
      </c>
      <c r="N28">
        <v>18.3</v>
      </c>
      <c r="O28">
        <v>3.8887301554906344</v>
      </c>
      <c r="P28">
        <v>15</v>
      </c>
      <c r="Q28">
        <v>27.5</v>
      </c>
      <c r="R28">
        <v>24.152294576982399</v>
      </c>
      <c r="S28">
        <v>27.512623365365297</v>
      </c>
      <c r="T28">
        <v>0</v>
      </c>
      <c r="U28">
        <v>0</v>
      </c>
      <c r="V28">
        <v>1.3333333333333335</v>
      </c>
      <c r="W28">
        <v>0</v>
      </c>
      <c r="X28">
        <v>0</v>
      </c>
      <c r="Y28">
        <v>20</v>
      </c>
      <c r="Z28">
        <v>30.666666666666664</v>
      </c>
      <c r="AA28">
        <v>96</v>
      </c>
      <c r="AB28">
        <v>66.666666666666671</v>
      </c>
      <c r="AC28">
        <v>529.33333333333337</v>
      </c>
      <c r="AD28">
        <v>0</v>
      </c>
      <c r="AE28">
        <v>0</v>
      </c>
      <c r="AF28">
        <v>86.666666666666657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5.3333333333333339</v>
      </c>
      <c r="AM28">
        <v>0</v>
      </c>
      <c r="AN28">
        <v>0</v>
      </c>
      <c r="AO28">
        <v>1.3333333333333335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1.3333333333333335</v>
      </c>
      <c r="AV28">
        <v>0</v>
      </c>
      <c r="AW28">
        <v>838.66666666666674</v>
      </c>
    </row>
    <row r="29" spans="1:49" x14ac:dyDescent="0.25">
      <c r="A29">
        <v>28</v>
      </c>
      <c r="B29" s="2">
        <v>41487</v>
      </c>
      <c r="C29" s="16">
        <v>1</v>
      </c>
      <c r="D29" s="17">
        <v>3</v>
      </c>
      <c r="E29">
        <v>31.4</v>
      </c>
      <c r="G29">
        <v>20</v>
      </c>
      <c r="H29">
        <v>194.64428457234212</v>
      </c>
      <c r="I29">
        <v>17.472016782089838</v>
      </c>
      <c r="T29">
        <v>1.3333333333333335</v>
      </c>
      <c r="U29">
        <v>0</v>
      </c>
      <c r="V29">
        <v>4</v>
      </c>
      <c r="W29">
        <v>4</v>
      </c>
      <c r="X29">
        <v>0</v>
      </c>
      <c r="Y29">
        <v>26.666666666666664</v>
      </c>
      <c r="Z29">
        <v>90.666666666666657</v>
      </c>
      <c r="AA29">
        <v>128</v>
      </c>
      <c r="AB29">
        <v>158.66666666666666</v>
      </c>
      <c r="AC29">
        <v>0</v>
      </c>
      <c r="AD29">
        <v>0</v>
      </c>
      <c r="AE29">
        <v>0</v>
      </c>
      <c r="AF29">
        <v>2.666666666666667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1.3333333333333335</v>
      </c>
      <c r="AS29">
        <v>0</v>
      </c>
      <c r="AT29">
        <v>0</v>
      </c>
      <c r="AU29">
        <v>0</v>
      </c>
      <c r="AV29">
        <v>0</v>
      </c>
      <c r="AW29">
        <v>417.33333333333331</v>
      </c>
    </row>
    <row r="30" spans="1:49" x14ac:dyDescent="0.25">
      <c r="A30">
        <v>29</v>
      </c>
      <c r="B30" s="2">
        <v>41490</v>
      </c>
      <c r="C30" s="16">
        <v>1</v>
      </c>
      <c r="D30" s="17">
        <v>3</v>
      </c>
      <c r="E30">
        <v>32.6</v>
      </c>
      <c r="F30">
        <v>8.3970000000000002</v>
      </c>
      <c r="G30">
        <v>19</v>
      </c>
      <c r="H30">
        <v>160.67146282973619</v>
      </c>
      <c r="I30">
        <v>6.2303985883772404</v>
      </c>
      <c r="T30">
        <v>0</v>
      </c>
      <c r="U30">
        <v>0</v>
      </c>
      <c r="V30">
        <v>1.3333333333333335</v>
      </c>
      <c r="W30">
        <v>2.666666666666667</v>
      </c>
      <c r="X30">
        <v>33.333333333333336</v>
      </c>
      <c r="Y30">
        <v>65.333333333333329</v>
      </c>
      <c r="Z30">
        <v>164</v>
      </c>
      <c r="AA30">
        <v>126.66666666666666</v>
      </c>
      <c r="AB30">
        <v>0</v>
      </c>
      <c r="AC30">
        <v>621.33333333333337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1.3333333333333335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1016.0000000000001</v>
      </c>
    </row>
    <row r="31" spans="1:49" x14ac:dyDescent="0.25">
      <c r="A31">
        <v>30</v>
      </c>
      <c r="B31" s="2">
        <v>41493</v>
      </c>
      <c r="C31" s="16">
        <v>1</v>
      </c>
      <c r="D31" s="17">
        <v>3</v>
      </c>
      <c r="G31">
        <v>20</v>
      </c>
      <c r="H31">
        <v>167.066346922462</v>
      </c>
      <c r="I31">
        <v>10.197722479754649</v>
      </c>
      <c r="T31">
        <v>17.333333333333332</v>
      </c>
      <c r="U31">
        <v>1.3333333333333335</v>
      </c>
      <c r="V31">
        <v>12</v>
      </c>
      <c r="W31">
        <v>68</v>
      </c>
      <c r="X31">
        <v>353.33333333333337</v>
      </c>
      <c r="Y31">
        <v>0</v>
      </c>
      <c r="Z31">
        <v>0</v>
      </c>
      <c r="AA31">
        <v>0</v>
      </c>
      <c r="AB31">
        <v>0</v>
      </c>
      <c r="AC31">
        <v>598.66666666666663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2.666666666666667</v>
      </c>
      <c r="AN31">
        <v>0</v>
      </c>
      <c r="AO31">
        <v>1.3333333333333335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1.3333333333333335</v>
      </c>
      <c r="AW31">
        <v>1055.9999999999998</v>
      </c>
    </row>
    <row r="32" spans="1:49" x14ac:dyDescent="0.25">
      <c r="A32">
        <v>31</v>
      </c>
      <c r="C32" s="16"/>
    </row>
    <row r="33" spans="1:49" x14ac:dyDescent="0.25">
      <c r="A33">
        <v>32</v>
      </c>
      <c r="B33" s="5">
        <v>41551</v>
      </c>
      <c r="C33" s="16">
        <v>1</v>
      </c>
      <c r="D33" s="18">
        <v>4</v>
      </c>
      <c r="E33">
        <v>30.4</v>
      </c>
      <c r="F33">
        <v>8</v>
      </c>
      <c r="G33">
        <v>22</v>
      </c>
      <c r="H33">
        <v>296.76258992805748</v>
      </c>
      <c r="I33">
        <v>9.3648077648760371</v>
      </c>
      <c r="J33">
        <v>0.72360000000000002</v>
      </c>
      <c r="K33">
        <v>1.8258635704175116E-2</v>
      </c>
      <c r="L33">
        <v>0.84120000000000006</v>
      </c>
      <c r="M33">
        <v>1.9679656726906837E-2</v>
      </c>
      <c r="N33">
        <v>17.399999999999999</v>
      </c>
      <c r="O33">
        <v>3.5962943891363155</v>
      </c>
      <c r="P33">
        <v>5</v>
      </c>
      <c r="Q33">
        <v>7.5</v>
      </c>
      <c r="R33">
        <v>10.540925533894598</v>
      </c>
      <c r="S33">
        <v>23.717082451262844</v>
      </c>
      <c r="T33">
        <v>42.4</v>
      </c>
      <c r="U33">
        <v>19.2</v>
      </c>
      <c r="V33">
        <v>76</v>
      </c>
      <c r="W33">
        <v>99.2</v>
      </c>
      <c r="Y33">
        <v>18.399999999999999</v>
      </c>
      <c r="Z33">
        <v>15.2</v>
      </c>
      <c r="AA33">
        <v>18.399999999999999</v>
      </c>
      <c r="AB33">
        <v>30.4</v>
      </c>
      <c r="AC33">
        <v>588</v>
      </c>
      <c r="AD33">
        <v>0</v>
      </c>
      <c r="AE33">
        <v>0</v>
      </c>
      <c r="AF33">
        <v>0.8</v>
      </c>
      <c r="AG33">
        <v>1.6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1.6</v>
      </c>
      <c r="AN33">
        <v>0.8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912</v>
      </c>
    </row>
    <row r="34" spans="1:49" x14ac:dyDescent="0.25">
      <c r="A34">
        <v>33</v>
      </c>
      <c r="B34" s="5">
        <v>41554</v>
      </c>
      <c r="C34" s="16">
        <v>1</v>
      </c>
      <c r="D34" s="18">
        <v>4</v>
      </c>
      <c r="E34">
        <v>31.5</v>
      </c>
      <c r="F34">
        <v>8</v>
      </c>
      <c r="G34">
        <v>14</v>
      </c>
      <c r="H34">
        <v>231.41486810551555</v>
      </c>
      <c r="I34">
        <v>3.5971223021582688</v>
      </c>
      <c r="T34">
        <v>5.6</v>
      </c>
      <c r="U34">
        <v>7.2</v>
      </c>
      <c r="V34">
        <v>15.2</v>
      </c>
      <c r="W34">
        <v>116</v>
      </c>
      <c r="Y34">
        <v>4</v>
      </c>
      <c r="Z34">
        <v>17.600000000000001</v>
      </c>
      <c r="AA34">
        <v>21.6</v>
      </c>
      <c r="AB34">
        <v>24.8</v>
      </c>
      <c r="AC34">
        <v>536.80000000000007</v>
      </c>
      <c r="AD34">
        <v>0</v>
      </c>
      <c r="AE34">
        <v>0</v>
      </c>
      <c r="AF34">
        <v>0</v>
      </c>
      <c r="AG34">
        <v>0</v>
      </c>
      <c r="AH34">
        <v>0.8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1.6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1.6</v>
      </c>
      <c r="AU34">
        <v>0</v>
      </c>
      <c r="AV34">
        <v>0</v>
      </c>
      <c r="AW34">
        <v>752.80000000000007</v>
      </c>
    </row>
    <row r="35" spans="1:49" x14ac:dyDescent="0.25">
      <c r="A35">
        <v>34</v>
      </c>
      <c r="B35" s="5">
        <v>41557</v>
      </c>
      <c r="C35" s="16">
        <v>1</v>
      </c>
      <c r="D35" s="18">
        <v>4</v>
      </c>
      <c r="E35">
        <v>31.9</v>
      </c>
      <c r="F35">
        <v>8</v>
      </c>
      <c r="G35">
        <v>16</v>
      </c>
      <c r="H35">
        <v>267.38609112709827</v>
      </c>
      <c r="I35">
        <v>6.7827988603026323</v>
      </c>
      <c r="J35">
        <v>0.73510000000000009</v>
      </c>
      <c r="K35">
        <v>4.4962824150130462E-2</v>
      </c>
      <c r="L35">
        <v>0.84760000000000013</v>
      </c>
      <c r="M35">
        <v>5.2198765417499217E-2</v>
      </c>
      <c r="N35">
        <v>21.4</v>
      </c>
      <c r="O35">
        <v>3.921450978627393</v>
      </c>
      <c r="P35">
        <v>22.5</v>
      </c>
      <c r="Q35">
        <v>27.5</v>
      </c>
      <c r="R35">
        <v>21.88987589427283</v>
      </c>
      <c r="S35">
        <v>27.512623365365297</v>
      </c>
      <c r="T35">
        <v>34.666666666666664</v>
      </c>
      <c r="U35">
        <v>6.2222222222222214</v>
      </c>
      <c r="V35">
        <v>52.444444444444443</v>
      </c>
      <c r="W35">
        <v>116.44444444444444</v>
      </c>
      <c r="Y35">
        <v>12.444444444444443</v>
      </c>
      <c r="Z35">
        <v>4.4444444444444446</v>
      </c>
      <c r="AA35">
        <v>9.7777777777777768</v>
      </c>
      <c r="AB35">
        <v>21.333333333333336</v>
      </c>
      <c r="AC35">
        <v>382.22222222222217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0.88888888888888884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640.88888888888891</v>
      </c>
    </row>
    <row r="36" spans="1:49" x14ac:dyDescent="0.25">
      <c r="A36">
        <v>35</v>
      </c>
      <c r="B36" s="5">
        <v>41560</v>
      </c>
      <c r="C36" s="16">
        <v>1</v>
      </c>
      <c r="D36" s="18">
        <v>4</v>
      </c>
      <c r="E36">
        <v>32.200000000000003</v>
      </c>
      <c r="F36">
        <v>8.27</v>
      </c>
      <c r="G36">
        <v>19</v>
      </c>
      <c r="H36">
        <v>239.40847322142281</v>
      </c>
      <c r="I36">
        <v>6.9226650981969042</v>
      </c>
      <c r="T36">
        <v>62.93333333333333</v>
      </c>
      <c r="U36">
        <v>3.2</v>
      </c>
      <c r="V36">
        <v>51.2</v>
      </c>
      <c r="W36">
        <v>164.26666666666668</v>
      </c>
      <c r="Y36">
        <v>3.2</v>
      </c>
      <c r="Z36">
        <v>2.1333333333333333</v>
      </c>
      <c r="AA36">
        <v>2.1333333333333333</v>
      </c>
      <c r="AB36">
        <v>42.666666666666671</v>
      </c>
      <c r="AC36">
        <v>744.5333333333333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1.0666666666666667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1077.3333333333333</v>
      </c>
    </row>
    <row r="37" spans="1:49" x14ac:dyDescent="0.25">
      <c r="A37">
        <v>36</v>
      </c>
      <c r="B37" s="5">
        <v>41563</v>
      </c>
      <c r="C37" s="16">
        <v>1</v>
      </c>
      <c r="D37" s="18">
        <v>4</v>
      </c>
      <c r="E37">
        <v>31</v>
      </c>
      <c r="F37">
        <v>8</v>
      </c>
      <c r="G37">
        <v>18</v>
      </c>
      <c r="H37">
        <v>255.39568345323733</v>
      </c>
      <c r="I37">
        <v>24.602259626718478</v>
      </c>
      <c r="J37">
        <v>0.73639999999999994</v>
      </c>
      <c r="K37">
        <v>2.4368467785690223E-2</v>
      </c>
      <c r="L37">
        <v>0.87050000000000005</v>
      </c>
      <c r="M37">
        <v>3.1927870096342008E-2</v>
      </c>
      <c r="N37">
        <v>18.600000000000001</v>
      </c>
      <c r="O37">
        <v>5.3374983736661594</v>
      </c>
      <c r="P37">
        <v>25</v>
      </c>
      <c r="Q37">
        <v>0</v>
      </c>
      <c r="R37">
        <v>28.867513459481287</v>
      </c>
      <c r="S37">
        <v>0</v>
      </c>
      <c r="T37">
        <v>22.4</v>
      </c>
      <c r="U37">
        <v>6.4</v>
      </c>
      <c r="V37">
        <v>40</v>
      </c>
      <c r="W37">
        <v>156.79999999999998</v>
      </c>
      <c r="Y37">
        <v>1.6</v>
      </c>
      <c r="Z37">
        <v>6.4</v>
      </c>
      <c r="AA37">
        <v>9.6</v>
      </c>
      <c r="AB37">
        <v>20.8</v>
      </c>
      <c r="AC37">
        <v>817.6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1081.5999999999999</v>
      </c>
    </row>
    <row r="38" spans="1:49" x14ac:dyDescent="0.25">
      <c r="A38">
        <v>37</v>
      </c>
      <c r="B38" s="5">
        <v>41566</v>
      </c>
      <c r="C38" s="16">
        <v>1</v>
      </c>
      <c r="D38" s="18">
        <v>4</v>
      </c>
      <c r="E38">
        <v>31.1</v>
      </c>
      <c r="F38">
        <v>8</v>
      </c>
      <c r="G38">
        <v>19</v>
      </c>
      <c r="H38">
        <v>146.28297362110311</v>
      </c>
      <c r="I38">
        <v>24.485105343719354</v>
      </c>
      <c r="T38">
        <v>38.4</v>
      </c>
      <c r="U38">
        <v>4.8</v>
      </c>
      <c r="V38">
        <v>19.2</v>
      </c>
      <c r="W38">
        <v>91.2</v>
      </c>
      <c r="Y38">
        <v>8</v>
      </c>
      <c r="Z38">
        <v>4.8</v>
      </c>
      <c r="AA38">
        <v>4.8</v>
      </c>
      <c r="AB38">
        <v>115.2</v>
      </c>
      <c r="AC38">
        <v>692.8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1.6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1.6</v>
      </c>
      <c r="AW38">
        <v>982.40000000000009</v>
      </c>
    </row>
    <row r="39" spans="1:49" x14ac:dyDescent="0.25">
      <c r="A39">
        <v>38</v>
      </c>
      <c r="B39" s="5">
        <v>41569</v>
      </c>
      <c r="C39" s="16">
        <v>1</v>
      </c>
      <c r="D39" s="18">
        <v>4</v>
      </c>
      <c r="E39">
        <v>30.1</v>
      </c>
      <c r="F39">
        <v>8</v>
      </c>
      <c r="G39">
        <v>19</v>
      </c>
      <c r="H39">
        <v>164.66826538768984</v>
      </c>
      <c r="I39">
        <v>2.4960023974414129</v>
      </c>
      <c r="T39">
        <v>18.666666666666668</v>
      </c>
      <c r="U39">
        <v>6.6666666666666661</v>
      </c>
      <c r="V39">
        <v>38.666666666666664</v>
      </c>
      <c r="W39">
        <v>76</v>
      </c>
      <c r="Y39">
        <v>16</v>
      </c>
      <c r="Z39">
        <v>26.666666666666664</v>
      </c>
      <c r="AA39">
        <v>5.3333333333333339</v>
      </c>
      <c r="AB39">
        <v>53.333333333333329</v>
      </c>
      <c r="AC39">
        <v>356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597.33333333333326</v>
      </c>
    </row>
    <row r="40" spans="1:49" x14ac:dyDescent="0.25">
      <c r="A40">
        <v>39</v>
      </c>
      <c r="C40" s="16"/>
    </row>
    <row r="41" spans="1:49" x14ac:dyDescent="0.25">
      <c r="A41">
        <v>40</v>
      </c>
      <c r="B41" s="6">
        <v>41646</v>
      </c>
      <c r="C41" s="16">
        <v>1</v>
      </c>
      <c r="D41" s="19">
        <v>5</v>
      </c>
      <c r="E41">
        <v>23</v>
      </c>
      <c r="F41">
        <v>8.4</v>
      </c>
      <c r="G41">
        <v>20</v>
      </c>
      <c r="H41">
        <v>227.8177458033573</v>
      </c>
      <c r="I41">
        <v>12.518353128190142</v>
      </c>
      <c r="J41">
        <v>0.77980000000000005</v>
      </c>
      <c r="K41">
        <v>4.6692373871733882E-2</v>
      </c>
      <c r="L41">
        <v>1.0079</v>
      </c>
      <c r="M41">
        <v>7.2046975416506343E-2</v>
      </c>
      <c r="N41">
        <v>28.7</v>
      </c>
      <c r="O41">
        <v>2.1108186931983424</v>
      </c>
      <c r="P41">
        <v>0</v>
      </c>
      <c r="Q41">
        <v>0</v>
      </c>
      <c r="R41">
        <v>0</v>
      </c>
      <c r="S41">
        <v>0</v>
      </c>
      <c r="T41">
        <v>11.2</v>
      </c>
      <c r="U41">
        <v>12.8</v>
      </c>
      <c r="V41">
        <v>1.6</v>
      </c>
      <c r="W41">
        <v>142.4</v>
      </c>
      <c r="Y41">
        <v>6.4</v>
      </c>
      <c r="Z41">
        <v>6.4</v>
      </c>
      <c r="AA41">
        <v>3.2</v>
      </c>
      <c r="AB41">
        <v>14.4</v>
      </c>
      <c r="AC41">
        <v>809.6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1008</v>
      </c>
    </row>
    <row r="42" spans="1:49" x14ac:dyDescent="0.25">
      <c r="A42">
        <v>41</v>
      </c>
      <c r="B42" s="7">
        <v>41649</v>
      </c>
      <c r="C42" s="16">
        <v>1</v>
      </c>
      <c r="D42" s="20">
        <v>5</v>
      </c>
      <c r="E42">
        <v>22</v>
      </c>
      <c r="F42">
        <v>8.3000000000000007</v>
      </c>
      <c r="G42">
        <v>22</v>
      </c>
      <c r="H42">
        <v>206.23501199040763</v>
      </c>
      <c r="I42">
        <v>2.0767995294590746</v>
      </c>
      <c r="J42">
        <v>0.79439999999999988</v>
      </c>
      <c r="K42">
        <v>3.207352663975558E-2</v>
      </c>
      <c r="L42">
        <v>1.0072000000000001</v>
      </c>
      <c r="M42">
        <v>6.3679405357357624E-2</v>
      </c>
      <c r="N42">
        <v>29.3</v>
      </c>
      <c r="O42">
        <v>2.6687491868330793</v>
      </c>
      <c r="P42">
        <v>0</v>
      </c>
      <c r="Q42">
        <v>0</v>
      </c>
      <c r="R42">
        <v>0</v>
      </c>
      <c r="S42">
        <v>0</v>
      </c>
      <c r="T42">
        <v>4.8</v>
      </c>
      <c r="U42">
        <v>1.6</v>
      </c>
      <c r="V42">
        <v>9.6</v>
      </c>
      <c r="W42">
        <v>100.8</v>
      </c>
      <c r="Y42">
        <v>1.6</v>
      </c>
      <c r="Z42">
        <v>20.8</v>
      </c>
      <c r="AA42">
        <v>4.8</v>
      </c>
      <c r="AB42">
        <v>96</v>
      </c>
      <c r="AC42">
        <v>761.6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1001.6</v>
      </c>
    </row>
    <row r="43" spans="1:49" x14ac:dyDescent="0.25">
      <c r="A43">
        <v>42</v>
      </c>
      <c r="B43" s="7">
        <v>41652</v>
      </c>
      <c r="C43" s="16">
        <v>1</v>
      </c>
      <c r="D43" s="20">
        <v>5</v>
      </c>
      <c r="E43">
        <v>21.6</v>
      </c>
      <c r="F43">
        <v>8.6</v>
      </c>
      <c r="G43">
        <v>21</v>
      </c>
      <c r="H43">
        <v>165.46762589928053</v>
      </c>
      <c r="I43">
        <v>3.1723636823316519</v>
      </c>
      <c r="T43">
        <v>6.4</v>
      </c>
      <c r="U43">
        <v>9.6</v>
      </c>
      <c r="V43">
        <v>14.4</v>
      </c>
      <c r="W43">
        <v>161.6</v>
      </c>
      <c r="Y43">
        <v>3.2</v>
      </c>
      <c r="Z43">
        <v>3.2</v>
      </c>
      <c r="AA43">
        <v>4.8</v>
      </c>
      <c r="AB43">
        <v>25.6</v>
      </c>
      <c r="AC43">
        <v>398.4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1.6</v>
      </c>
      <c r="AJ43">
        <v>16</v>
      </c>
      <c r="AK43">
        <v>14.4</v>
      </c>
      <c r="AL43">
        <v>12.8</v>
      </c>
      <c r="AM43">
        <v>0</v>
      </c>
      <c r="AN43">
        <v>0</v>
      </c>
      <c r="AO43">
        <v>0</v>
      </c>
      <c r="AP43">
        <v>0</v>
      </c>
      <c r="AQ43">
        <v>1.6</v>
      </c>
      <c r="AR43">
        <v>0</v>
      </c>
      <c r="AS43">
        <v>0</v>
      </c>
      <c r="AT43">
        <v>0</v>
      </c>
      <c r="AU43">
        <v>0</v>
      </c>
      <c r="AV43">
        <v>38.4</v>
      </c>
      <c r="AW43">
        <v>712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1"/>
  <sheetViews>
    <sheetView topLeftCell="A16" zoomScale="70" zoomScaleNormal="70" workbookViewId="0">
      <selection activeCell="O38" sqref="O38"/>
    </sheetView>
  </sheetViews>
  <sheetFormatPr defaultRowHeight="16.5" x14ac:dyDescent="0.25"/>
  <cols>
    <col min="2" max="2" width="10.5" bestFit="1" customWidth="1"/>
  </cols>
  <sheetData>
    <row r="1" spans="1:50" x14ac:dyDescent="0.25">
      <c r="A1" t="s">
        <v>78</v>
      </c>
      <c r="B1" t="s">
        <v>2</v>
      </c>
      <c r="C1" t="s">
        <v>76</v>
      </c>
      <c r="D1" t="s">
        <v>77</v>
      </c>
      <c r="E1" t="s">
        <v>0</v>
      </c>
      <c r="F1" t="s">
        <v>19</v>
      </c>
      <c r="G1" t="s">
        <v>1</v>
      </c>
      <c r="H1" t="s">
        <v>3</v>
      </c>
      <c r="I1" t="s">
        <v>17</v>
      </c>
      <c r="J1" t="s">
        <v>36</v>
      </c>
      <c r="K1" t="s">
        <v>37</v>
      </c>
      <c r="L1" t="s">
        <v>42</v>
      </c>
      <c r="M1" t="s">
        <v>39</v>
      </c>
      <c r="N1" t="s">
        <v>4</v>
      </c>
      <c r="O1" t="s">
        <v>23</v>
      </c>
      <c r="P1" t="s">
        <v>25</v>
      </c>
      <c r="Q1" t="s">
        <v>27</v>
      </c>
      <c r="R1" t="s">
        <v>28</v>
      </c>
      <c r="S1" t="s">
        <v>27</v>
      </c>
      <c r="T1" t="s">
        <v>6</v>
      </c>
      <c r="U1" t="s">
        <v>8</v>
      </c>
      <c r="V1" t="s">
        <v>33</v>
      </c>
      <c r="W1" t="s">
        <v>10</v>
      </c>
      <c r="X1" t="s">
        <v>73</v>
      </c>
      <c r="Y1" t="s">
        <v>45</v>
      </c>
      <c r="Z1" t="s">
        <v>47</v>
      </c>
      <c r="AA1" t="s">
        <v>70</v>
      </c>
      <c r="AB1" t="s">
        <v>71</v>
      </c>
      <c r="AC1" t="s">
        <v>12</v>
      </c>
      <c r="AD1" t="s">
        <v>50</v>
      </c>
      <c r="AE1" t="s">
        <v>51</v>
      </c>
      <c r="AF1" t="s">
        <v>52</v>
      </c>
      <c r="AG1" t="s">
        <v>53</v>
      </c>
      <c r="AH1" t="s">
        <v>54</v>
      </c>
      <c r="AI1" t="s">
        <v>55</v>
      </c>
      <c r="AJ1" t="s">
        <v>56</v>
      </c>
      <c r="AK1" t="s">
        <v>57</v>
      </c>
      <c r="AL1" t="s">
        <v>75</v>
      </c>
      <c r="AM1" t="s">
        <v>58</v>
      </c>
      <c r="AN1" t="s">
        <v>59</v>
      </c>
      <c r="AO1" t="s">
        <v>60</v>
      </c>
      <c r="AP1" t="s">
        <v>61</v>
      </c>
      <c r="AQ1" t="s">
        <v>62</v>
      </c>
      <c r="AR1" t="s">
        <v>63</v>
      </c>
      <c r="AS1" t="s">
        <v>64</v>
      </c>
      <c r="AT1" t="s">
        <v>65</v>
      </c>
      <c r="AU1" t="s">
        <v>66</v>
      </c>
      <c r="AV1" t="s">
        <v>67</v>
      </c>
      <c r="AW1" t="s">
        <v>68</v>
      </c>
      <c r="AX1" t="s">
        <v>69</v>
      </c>
    </row>
    <row r="2" spans="1:50" x14ac:dyDescent="0.25">
      <c r="A2">
        <v>1</v>
      </c>
      <c r="B2" s="4">
        <v>41079</v>
      </c>
      <c r="C2" s="16">
        <v>2</v>
      </c>
      <c r="D2" s="16">
        <v>1</v>
      </c>
      <c r="E2">
        <v>29.1</v>
      </c>
      <c r="F2">
        <v>8.57</v>
      </c>
      <c r="G2">
        <v>15</v>
      </c>
      <c r="H2">
        <v>176.93702181112249</v>
      </c>
      <c r="I2">
        <v>55.506166070289254</v>
      </c>
      <c r="T2" s="9">
        <v>0.52396689977542721</v>
      </c>
      <c r="U2" s="9">
        <v>6.5495862471928401E-2</v>
      </c>
      <c r="V2" s="9">
        <v>0.65495862471928412</v>
      </c>
      <c r="W2" s="9">
        <v>4.6502062355069169</v>
      </c>
      <c r="X2" s="9">
        <v>5.8291317600016281</v>
      </c>
      <c r="AC2" s="9">
        <v>19.77975046652238</v>
      </c>
      <c r="AF2" s="10">
        <v>0</v>
      </c>
      <c r="AG2" s="9">
        <v>3.0128096737087064</v>
      </c>
      <c r="AH2" s="10">
        <v>0</v>
      </c>
      <c r="AJ2" s="10">
        <v>0</v>
      </c>
      <c r="AL2" s="10">
        <v>0</v>
      </c>
      <c r="AM2" s="10">
        <v>0</v>
      </c>
      <c r="AN2" s="9">
        <v>6.5495862471928401E-2</v>
      </c>
      <c r="AO2" s="10">
        <v>0</v>
      </c>
      <c r="AP2" s="10">
        <v>0</v>
      </c>
      <c r="AR2" s="10">
        <v>0.1309917249438568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34.71280711012205</v>
      </c>
    </row>
    <row r="3" spans="1:50" x14ac:dyDescent="0.25">
      <c r="A3">
        <v>2</v>
      </c>
      <c r="B3" s="4">
        <v>41081</v>
      </c>
      <c r="C3" s="16">
        <v>2</v>
      </c>
      <c r="D3" s="16">
        <v>1</v>
      </c>
      <c r="E3">
        <v>26.8</v>
      </c>
      <c r="F3">
        <v>8.1</v>
      </c>
      <c r="G3">
        <v>12</v>
      </c>
      <c r="H3">
        <v>58.186783906208369</v>
      </c>
      <c r="I3">
        <v>8.5048221783199125</v>
      </c>
      <c r="T3">
        <v>0.75788069431802874</v>
      </c>
      <c r="U3">
        <v>0.33683586414134614</v>
      </c>
      <c r="V3">
        <v>2.1894331169187495</v>
      </c>
      <c r="W3">
        <v>9.4314041959576915</v>
      </c>
      <c r="X3">
        <v>3.3683586414134612</v>
      </c>
      <c r="AC3">
        <v>20.968032542798795</v>
      </c>
      <c r="AF3">
        <v>0</v>
      </c>
      <c r="AG3">
        <v>1.431552422600721</v>
      </c>
      <c r="AH3">
        <v>0</v>
      </c>
      <c r="AJ3">
        <v>0</v>
      </c>
      <c r="AL3">
        <v>8.4208966035336535E-2</v>
      </c>
      <c r="AM3">
        <v>0.58946276224735572</v>
      </c>
      <c r="AN3">
        <v>0.25262689810600958</v>
      </c>
      <c r="AO3">
        <v>0.16841793207067307</v>
      </c>
      <c r="AP3">
        <v>0</v>
      </c>
      <c r="AR3">
        <v>0.33683586414134614</v>
      </c>
      <c r="AS3">
        <v>0</v>
      </c>
      <c r="AT3">
        <v>0</v>
      </c>
      <c r="AU3">
        <v>0</v>
      </c>
      <c r="AV3">
        <v>0</v>
      </c>
      <c r="AW3">
        <v>0</v>
      </c>
      <c r="AX3">
        <v>40.08346783282019</v>
      </c>
    </row>
    <row r="4" spans="1:50" x14ac:dyDescent="0.25">
      <c r="A4">
        <v>3</v>
      </c>
      <c r="B4" s="4">
        <v>41083</v>
      </c>
      <c r="C4" s="16">
        <v>2</v>
      </c>
      <c r="D4" s="16">
        <v>1</v>
      </c>
      <c r="E4">
        <v>28.3</v>
      </c>
      <c r="F4">
        <v>8.39</v>
      </c>
      <c r="G4">
        <v>15</v>
      </c>
      <c r="H4">
        <v>59.352517985611492</v>
      </c>
      <c r="I4">
        <v>2.6132487671107159</v>
      </c>
      <c r="J4">
        <v>0.745</v>
      </c>
      <c r="K4">
        <v>2.6335442953471597E-2</v>
      </c>
      <c r="L4">
        <v>0.91609999999999991</v>
      </c>
      <c r="M4">
        <v>6.1529487059277327E-2</v>
      </c>
      <c r="N4">
        <v>24.3</v>
      </c>
      <c r="O4">
        <v>3.1287200080686235</v>
      </c>
      <c r="P4">
        <v>15</v>
      </c>
      <c r="Q4">
        <v>12.5</v>
      </c>
      <c r="R4">
        <v>24.152294576982399</v>
      </c>
      <c r="S4">
        <v>24.295632895188753</v>
      </c>
      <c r="T4">
        <v>15.719006993262818</v>
      </c>
      <c r="U4">
        <v>2.0958675991017093</v>
      </c>
      <c r="V4">
        <v>20.958675991017088</v>
      </c>
      <c r="W4">
        <v>41.917351982034177</v>
      </c>
      <c r="X4">
        <v>40.607434732595614</v>
      </c>
      <c r="AC4">
        <v>56.32644172585843</v>
      </c>
      <c r="AF4">
        <v>0</v>
      </c>
      <c r="AG4">
        <v>0.26198344988771366</v>
      </c>
      <c r="AH4">
        <v>0</v>
      </c>
      <c r="AJ4">
        <v>0</v>
      </c>
      <c r="AL4">
        <v>0.52396689977542732</v>
      </c>
      <c r="AM4">
        <v>0</v>
      </c>
      <c r="AN4">
        <v>4.9776855478665594</v>
      </c>
      <c r="AO4">
        <v>0</v>
      </c>
      <c r="AP4">
        <v>2.8818179487648501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186.27023287016439</v>
      </c>
    </row>
    <row r="5" spans="1:50" x14ac:dyDescent="0.25">
      <c r="A5">
        <v>4</v>
      </c>
      <c r="B5" s="4">
        <v>41085</v>
      </c>
      <c r="C5" s="16">
        <v>2</v>
      </c>
      <c r="D5" s="16">
        <v>1</v>
      </c>
      <c r="E5">
        <v>32.200000000000003</v>
      </c>
      <c r="F5">
        <v>8.9</v>
      </c>
      <c r="G5">
        <v>10</v>
      </c>
      <c r="H5">
        <v>94.990674127364784</v>
      </c>
      <c r="I5">
        <v>4.0824816003316045</v>
      </c>
      <c r="T5">
        <v>3.6677682984279909</v>
      </c>
      <c r="U5">
        <v>2.0958675991017093</v>
      </c>
      <c r="V5">
        <v>5.7636358975297002</v>
      </c>
      <c r="W5">
        <v>35.62974918472905</v>
      </c>
      <c r="X5">
        <v>20.958675991017088</v>
      </c>
      <c r="AC5">
        <v>389.83137343291787</v>
      </c>
      <c r="AF5">
        <v>0</v>
      </c>
      <c r="AG5">
        <v>0.52396689977542732</v>
      </c>
      <c r="AH5">
        <v>0</v>
      </c>
      <c r="AJ5">
        <v>0</v>
      </c>
      <c r="AL5">
        <v>0.52396689977542732</v>
      </c>
      <c r="AM5">
        <v>0</v>
      </c>
      <c r="AN5">
        <v>0</v>
      </c>
      <c r="AO5">
        <v>0.52396689977542732</v>
      </c>
      <c r="AP5">
        <v>16.766940792813674</v>
      </c>
      <c r="AR5">
        <v>0.52396689977542732</v>
      </c>
      <c r="AS5">
        <v>0</v>
      </c>
      <c r="AT5">
        <v>1.0479337995508546</v>
      </c>
      <c r="AU5">
        <v>0</v>
      </c>
      <c r="AV5">
        <v>0</v>
      </c>
      <c r="AW5">
        <v>0</v>
      </c>
      <c r="AX5">
        <v>477.85781259518961</v>
      </c>
    </row>
    <row r="6" spans="1:50" x14ac:dyDescent="0.25">
      <c r="A6">
        <v>5</v>
      </c>
      <c r="B6" s="4">
        <v>41087</v>
      </c>
      <c r="C6" s="16">
        <v>2</v>
      </c>
      <c r="D6" s="16">
        <v>1</v>
      </c>
      <c r="E6">
        <v>31.1</v>
      </c>
      <c r="F6">
        <v>8.81</v>
      </c>
      <c r="G6">
        <v>10</v>
      </c>
      <c r="H6">
        <v>67.279509725552884</v>
      </c>
      <c r="I6">
        <v>15.147477439211288</v>
      </c>
      <c r="T6">
        <v>9.4314041959576915</v>
      </c>
      <c r="U6">
        <v>0.58946276224735572</v>
      </c>
      <c r="V6">
        <v>5.3051648602262009</v>
      </c>
      <c r="W6">
        <v>107.28222272901873</v>
      </c>
      <c r="X6">
        <v>7.0735531469682682</v>
      </c>
      <c r="AC6">
        <v>281.76320035423601</v>
      </c>
      <c r="AF6">
        <v>0</v>
      </c>
      <c r="AG6">
        <v>4.1262393357314897</v>
      </c>
      <c r="AH6">
        <v>0</v>
      </c>
      <c r="AJ6">
        <v>0</v>
      </c>
      <c r="AL6">
        <v>0</v>
      </c>
      <c r="AM6">
        <v>0</v>
      </c>
      <c r="AN6">
        <v>5.3051648602262009</v>
      </c>
      <c r="AO6">
        <v>0</v>
      </c>
      <c r="AP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420.87641224461197</v>
      </c>
    </row>
    <row r="7" spans="1:50" x14ac:dyDescent="0.25">
      <c r="A7">
        <v>6</v>
      </c>
      <c r="B7" s="4">
        <v>41089</v>
      </c>
      <c r="C7" s="16">
        <v>2</v>
      </c>
      <c r="D7" s="16">
        <v>1</v>
      </c>
      <c r="E7">
        <v>30.7</v>
      </c>
      <c r="F7">
        <v>8.77</v>
      </c>
      <c r="G7">
        <v>10</v>
      </c>
      <c r="H7">
        <v>63.682387423394609</v>
      </c>
      <c r="I7">
        <v>9.7683468051284326</v>
      </c>
      <c r="J7">
        <v>0.76919999999999999</v>
      </c>
      <c r="K7">
        <v>1.9412481666300295E-2</v>
      </c>
      <c r="L7">
        <v>0.91549999999999998</v>
      </c>
      <c r="M7">
        <v>4.9873729446361724E-2</v>
      </c>
      <c r="N7">
        <v>16.3</v>
      </c>
      <c r="O7">
        <v>2.6997942308422096</v>
      </c>
      <c r="P7">
        <v>5</v>
      </c>
      <c r="Q7">
        <v>2.5</v>
      </c>
      <c r="R7">
        <v>10.540925533894598</v>
      </c>
      <c r="S7">
        <v>7.9056941504209481</v>
      </c>
      <c r="T7">
        <v>7.6630159092156234</v>
      </c>
      <c r="U7">
        <v>1.7683882867420671</v>
      </c>
      <c r="V7">
        <v>12.968180769441824</v>
      </c>
      <c r="W7">
        <v>50.399066172148913</v>
      </c>
      <c r="X7">
        <v>2.9473138112367785</v>
      </c>
      <c r="AC7">
        <v>85.177369144742897</v>
      </c>
      <c r="AF7">
        <v>0</v>
      </c>
      <c r="AG7">
        <v>0.58946276224735572</v>
      </c>
      <c r="AH7">
        <v>0</v>
      </c>
      <c r="AJ7">
        <v>0</v>
      </c>
      <c r="AL7">
        <v>0</v>
      </c>
      <c r="AM7">
        <v>0</v>
      </c>
      <c r="AN7">
        <v>0.29473138112367786</v>
      </c>
      <c r="AO7">
        <v>0</v>
      </c>
      <c r="AP7">
        <v>0</v>
      </c>
      <c r="AR7">
        <v>0.29473138112367786</v>
      </c>
      <c r="AS7">
        <v>0</v>
      </c>
      <c r="AT7">
        <v>0</v>
      </c>
      <c r="AU7">
        <v>0</v>
      </c>
      <c r="AV7">
        <v>0</v>
      </c>
      <c r="AW7">
        <v>0</v>
      </c>
      <c r="AX7">
        <v>162.10225961802283</v>
      </c>
    </row>
    <row r="8" spans="1:50" x14ac:dyDescent="0.25">
      <c r="A8">
        <v>7</v>
      </c>
      <c r="B8" s="4">
        <v>41091</v>
      </c>
      <c r="C8" s="16">
        <v>2</v>
      </c>
      <c r="D8" s="16">
        <v>1</v>
      </c>
      <c r="E8">
        <v>31.5</v>
      </c>
      <c r="F8">
        <v>8.8800000000000008</v>
      </c>
      <c r="G8">
        <v>15</v>
      </c>
      <c r="H8">
        <v>74.47375432986945</v>
      </c>
      <c r="I8">
        <v>0.92302201309293486</v>
      </c>
      <c r="T8">
        <v>24.757436014388936</v>
      </c>
      <c r="U8">
        <v>3.5367765734841341</v>
      </c>
      <c r="V8">
        <v>52.462185840014655</v>
      </c>
      <c r="W8">
        <v>100.20866958205046</v>
      </c>
      <c r="X8">
        <v>4.1262393357314897</v>
      </c>
      <c r="AC8">
        <v>98.440281295308395</v>
      </c>
      <c r="AF8">
        <v>0</v>
      </c>
      <c r="AG8">
        <v>0</v>
      </c>
      <c r="AH8">
        <v>0</v>
      </c>
      <c r="AJ8">
        <v>0</v>
      </c>
      <c r="AL8">
        <v>0</v>
      </c>
      <c r="AM8">
        <v>0</v>
      </c>
      <c r="AN8">
        <v>0</v>
      </c>
      <c r="AO8">
        <v>0</v>
      </c>
      <c r="AP8">
        <v>7.0735531469682682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290.60514178794637</v>
      </c>
    </row>
    <row r="9" spans="1:50" x14ac:dyDescent="0.25">
      <c r="A9">
        <v>8</v>
      </c>
      <c r="B9" s="4">
        <v>41093</v>
      </c>
      <c r="C9" s="16">
        <v>2</v>
      </c>
      <c r="D9" s="16">
        <v>1</v>
      </c>
      <c r="E9">
        <v>31.4</v>
      </c>
      <c r="F9">
        <v>8.85</v>
      </c>
      <c r="G9">
        <v>11</v>
      </c>
      <c r="H9">
        <v>84.598987476685309</v>
      </c>
      <c r="I9">
        <v>1.6152885229126113</v>
      </c>
      <c r="T9">
        <v>52.920656877318152</v>
      </c>
      <c r="U9">
        <v>43.489252681360462</v>
      </c>
      <c r="V9">
        <v>55.01652447641986</v>
      </c>
      <c r="W9">
        <v>91.694207460699772</v>
      </c>
      <c r="X9">
        <v>2.0958675991017093</v>
      </c>
      <c r="AC9">
        <v>75.451233567661532</v>
      </c>
      <c r="AF9">
        <v>0</v>
      </c>
      <c r="AG9">
        <v>0</v>
      </c>
      <c r="AH9">
        <v>0</v>
      </c>
      <c r="AJ9">
        <v>0</v>
      </c>
      <c r="AL9">
        <v>0</v>
      </c>
      <c r="AM9">
        <v>0</v>
      </c>
      <c r="AN9">
        <v>1.5719006993262818</v>
      </c>
      <c r="AO9">
        <v>0.52396689977542732</v>
      </c>
      <c r="AP9">
        <v>2.0958675991017093</v>
      </c>
      <c r="AR9">
        <v>0</v>
      </c>
      <c r="AS9">
        <v>0</v>
      </c>
      <c r="AT9">
        <v>0</v>
      </c>
      <c r="AU9">
        <v>0</v>
      </c>
      <c r="AV9">
        <v>0.52396689977542732</v>
      </c>
      <c r="AW9">
        <v>0</v>
      </c>
      <c r="AX9">
        <v>325.38344476054033</v>
      </c>
    </row>
    <row r="10" spans="1:50" x14ac:dyDescent="0.25">
      <c r="A10">
        <v>9</v>
      </c>
      <c r="B10" s="4">
        <v>41095</v>
      </c>
      <c r="C10" s="16">
        <v>2</v>
      </c>
      <c r="D10" s="16">
        <v>1</v>
      </c>
      <c r="E10">
        <v>31.1</v>
      </c>
      <c r="F10">
        <v>8.73</v>
      </c>
      <c r="G10">
        <v>13</v>
      </c>
      <c r="H10">
        <v>88.329336530775365</v>
      </c>
      <c r="I10">
        <v>3.0175197583016589</v>
      </c>
      <c r="J10">
        <v>0.7298</v>
      </c>
      <c r="K10">
        <v>3.5779572073709576E-2</v>
      </c>
      <c r="L10">
        <v>0.86580000000000013</v>
      </c>
      <c r="M10">
        <v>4.0281785241250458E-2</v>
      </c>
      <c r="N10">
        <v>14.3</v>
      </c>
      <c r="O10">
        <v>2.0027758514399712</v>
      </c>
      <c r="P10">
        <v>22.5</v>
      </c>
      <c r="Q10">
        <v>20</v>
      </c>
      <c r="R10">
        <v>7.9056941504209481</v>
      </c>
      <c r="S10">
        <v>22.973414586817036</v>
      </c>
      <c r="T10">
        <v>26.722311888546791</v>
      </c>
      <c r="U10">
        <v>26.722311888546791</v>
      </c>
      <c r="V10">
        <v>42.441318881809607</v>
      </c>
      <c r="W10">
        <v>108.98511515328886</v>
      </c>
      <c r="X10">
        <v>1.0479337995508546</v>
      </c>
      <c r="AC10">
        <v>118.94048624902199</v>
      </c>
      <c r="AF10">
        <v>0</v>
      </c>
      <c r="AG10">
        <v>0</v>
      </c>
      <c r="AH10">
        <v>0</v>
      </c>
      <c r="AJ10">
        <v>0</v>
      </c>
      <c r="AL10">
        <v>0</v>
      </c>
      <c r="AM10">
        <v>0</v>
      </c>
      <c r="AN10">
        <v>4.1917351982034186</v>
      </c>
      <c r="AO10">
        <v>2.0958675991017093</v>
      </c>
      <c r="AP10">
        <v>2.0958675991017093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333.24294825717175</v>
      </c>
    </row>
    <row r="11" spans="1:50" x14ac:dyDescent="0.25">
      <c r="A11">
        <v>10</v>
      </c>
      <c r="B11" s="4">
        <v>41097</v>
      </c>
      <c r="C11" s="16">
        <v>2</v>
      </c>
      <c r="D11" s="16">
        <v>1</v>
      </c>
      <c r="E11">
        <v>31.9</v>
      </c>
      <c r="F11">
        <v>8.93</v>
      </c>
      <c r="G11">
        <v>14</v>
      </c>
      <c r="H11">
        <v>94.724220623501182</v>
      </c>
      <c r="I11">
        <v>3.646740126078071</v>
      </c>
      <c r="T11">
        <v>9.4314041959576915</v>
      </c>
      <c r="U11">
        <v>4.7157020979788458</v>
      </c>
      <c r="V11">
        <v>11.003304895283973</v>
      </c>
      <c r="W11">
        <v>144.61486433801792</v>
      </c>
      <c r="X11">
        <v>0</v>
      </c>
      <c r="AC11">
        <v>603.60986854129226</v>
      </c>
      <c r="AF11">
        <v>0</v>
      </c>
      <c r="AG11">
        <v>0</v>
      </c>
      <c r="AH11">
        <v>0</v>
      </c>
      <c r="AJ11">
        <v>0</v>
      </c>
      <c r="AL11">
        <v>0</v>
      </c>
      <c r="AM11">
        <v>0</v>
      </c>
      <c r="AN11">
        <v>1.5719006993262818</v>
      </c>
      <c r="AO11">
        <v>4.7157020979788458</v>
      </c>
      <c r="AP11">
        <v>20.434709091241661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800.0974559570775</v>
      </c>
    </row>
    <row r="12" spans="1:50" x14ac:dyDescent="0.25">
      <c r="A12">
        <v>11</v>
      </c>
      <c r="B12" s="4">
        <v>41099</v>
      </c>
      <c r="C12" s="16">
        <v>2</v>
      </c>
      <c r="D12" s="16">
        <v>1</v>
      </c>
      <c r="E12">
        <v>31.9</v>
      </c>
      <c r="F12">
        <v>8.59</v>
      </c>
      <c r="G12">
        <v>15</v>
      </c>
      <c r="H12">
        <v>130.96189714894751</v>
      </c>
      <c r="I12">
        <v>6.0129411651461524</v>
      </c>
      <c r="T12">
        <v>3.4057848485402773</v>
      </c>
      <c r="U12">
        <v>0.78595034966314092</v>
      </c>
      <c r="V12">
        <v>4.1917351982034177</v>
      </c>
      <c r="W12">
        <v>39.035534033269336</v>
      </c>
      <c r="X12">
        <v>5.5016524476419866</v>
      </c>
      <c r="AC12">
        <v>121.56032074789913</v>
      </c>
      <c r="AF12">
        <v>0</v>
      </c>
      <c r="AG12">
        <v>0</v>
      </c>
      <c r="AH12">
        <v>0</v>
      </c>
      <c r="AJ12">
        <v>0</v>
      </c>
      <c r="AL12">
        <v>0.2619834498877136</v>
      </c>
      <c r="AM12">
        <v>0</v>
      </c>
      <c r="AN12">
        <v>0.2619834498877136</v>
      </c>
      <c r="AO12">
        <v>0.78595034966314092</v>
      </c>
      <c r="AP12">
        <v>2.8818179487648501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178.67271282342071</v>
      </c>
    </row>
    <row r="13" spans="1:50" x14ac:dyDescent="0.25">
      <c r="A13">
        <v>12</v>
      </c>
      <c r="B13" s="4">
        <v>41101</v>
      </c>
      <c r="C13" s="16">
        <v>2</v>
      </c>
      <c r="D13" s="16">
        <v>1</v>
      </c>
      <c r="E13">
        <v>31.7</v>
      </c>
      <c r="F13">
        <v>8.5500000000000007</v>
      </c>
      <c r="G13">
        <v>15</v>
      </c>
      <c r="H13">
        <v>142.28617106314945</v>
      </c>
      <c r="I13">
        <v>2.1054463934557819</v>
      </c>
      <c r="J13">
        <v>0.74999999999999989</v>
      </c>
      <c r="K13">
        <v>2.3654926665613585E-2</v>
      </c>
      <c r="L13">
        <v>0.89099999999999979</v>
      </c>
      <c r="M13">
        <v>5.4944416357705445E-2</v>
      </c>
      <c r="N13">
        <v>19.399999999999999</v>
      </c>
      <c r="O13">
        <v>4.1150131632029252</v>
      </c>
      <c r="P13">
        <v>20</v>
      </c>
      <c r="Q13">
        <v>27.5</v>
      </c>
      <c r="R13">
        <v>30.731814857642959</v>
      </c>
      <c r="S13">
        <v>27.512623365365297</v>
      </c>
      <c r="T13">
        <v>16.242973893038243</v>
      </c>
      <c r="U13">
        <v>0.52396689977542732</v>
      </c>
      <c r="V13">
        <v>14.933056643599677</v>
      </c>
      <c r="W13">
        <v>28.032229137985357</v>
      </c>
      <c r="X13">
        <v>1.8338841492139955</v>
      </c>
      <c r="AC13">
        <v>119.2024696989097</v>
      </c>
      <c r="AF13">
        <v>0</v>
      </c>
      <c r="AG13">
        <v>0</v>
      </c>
      <c r="AH13">
        <v>0</v>
      </c>
      <c r="AJ13">
        <v>0</v>
      </c>
      <c r="AL13">
        <v>0.26198344988771366</v>
      </c>
      <c r="AM13">
        <v>0</v>
      </c>
      <c r="AN13">
        <v>0.52396689977542732</v>
      </c>
      <c r="AO13">
        <v>0.78595034966314092</v>
      </c>
      <c r="AP13">
        <v>2.3578510489894229</v>
      </c>
      <c r="AR13">
        <v>0.52396689977542732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185.22229907061353</v>
      </c>
    </row>
    <row r="14" spans="1:50" x14ac:dyDescent="0.25">
      <c r="A14">
        <v>13</v>
      </c>
      <c r="B14" s="4">
        <v>41103</v>
      </c>
      <c r="C14" s="16">
        <v>2</v>
      </c>
      <c r="D14" s="16">
        <v>1</v>
      </c>
      <c r="E14">
        <v>31.2</v>
      </c>
      <c r="F14">
        <v>8.56</v>
      </c>
      <c r="G14">
        <v>15</v>
      </c>
      <c r="H14">
        <v>41.766586730615508</v>
      </c>
      <c r="I14">
        <v>0.34613325490984848</v>
      </c>
      <c r="T14">
        <v>29.342146387423924</v>
      </c>
      <c r="U14">
        <v>13.623139394161109</v>
      </c>
      <c r="V14">
        <v>19.910742191466237</v>
      </c>
      <c r="W14">
        <v>114.22478415104314</v>
      </c>
      <c r="X14">
        <v>4.1917351982034177</v>
      </c>
      <c r="AC14">
        <v>389.83137343291787</v>
      </c>
      <c r="AF14">
        <v>0</v>
      </c>
      <c r="AG14">
        <v>0</v>
      </c>
      <c r="AH14">
        <v>0</v>
      </c>
      <c r="AJ14">
        <v>0</v>
      </c>
      <c r="AL14">
        <v>0</v>
      </c>
      <c r="AM14">
        <v>0</v>
      </c>
      <c r="AN14">
        <v>0</v>
      </c>
      <c r="AO14">
        <v>0</v>
      </c>
      <c r="AP14">
        <v>1.5719006993262818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572.69582145454206</v>
      </c>
    </row>
    <row r="15" spans="1:50" x14ac:dyDescent="0.25">
      <c r="A15">
        <v>14</v>
      </c>
      <c r="C15" s="16">
        <v>2</v>
      </c>
    </row>
    <row r="16" spans="1:50" x14ac:dyDescent="0.25">
      <c r="A16">
        <v>15</v>
      </c>
      <c r="B16" s="2">
        <v>41373</v>
      </c>
      <c r="C16" s="16">
        <v>2</v>
      </c>
      <c r="D16" s="17">
        <v>2</v>
      </c>
      <c r="E16">
        <v>27.8</v>
      </c>
      <c r="F16">
        <v>8.17</v>
      </c>
      <c r="G16">
        <v>18</v>
      </c>
      <c r="H16">
        <v>259.5923261390887</v>
      </c>
      <c r="I16">
        <v>79.092016797247908</v>
      </c>
      <c r="J16">
        <v>0.74580000000000002</v>
      </c>
      <c r="K16">
        <v>7.1536781526087084E-2</v>
      </c>
      <c r="L16">
        <v>0.91360000000000008</v>
      </c>
      <c r="M16">
        <v>7.9082516680012427E-2</v>
      </c>
      <c r="N16">
        <v>24.3</v>
      </c>
      <c r="O16">
        <v>4.9001133773731347</v>
      </c>
      <c r="P16">
        <v>5</v>
      </c>
      <c r="Q16">
        <v>17.5</v>
      </c>
      <c r="R16">
        <v>10.540925533894598</v>
      </c>
      <c r="S16">
        <v>23.717082451262844</v>
      </c>
      <c r="T16">
        <v>12.444444444444446</v>
      </c>
      <c r="U16">
        <v>4.4444444444444446</v>
      </c>
      <c r="V16">
        <v>16</v>
      </c>
      <c r="W16">
        <v>52.444444444444443</v>
      </c>
      <c r="X16" s="10">
        <v>23.111111111111114</v>
      </c>
      <c r="AC16" s="10">
        <v>481.77777777777783</v>
      </c>
      <c r="AD16" s="10">
        <v>0</v>
      </c>
      <c r="AE16" s="10">
        <v>0</v>
      </c>
      <c r="AG16" s="10">
        <v>0</v>
      </c>
      <c r="AJ16" s="10">
        <v>18.666666666666668</v>
      </c>
      <c r="AK16">
        <v>1.7777777777777777</v>
      </c>
      <c r="AM16" s="10">
        <v>0</v>
      </c>
      <c r="AN16">
        <v>0.88888888888888884</v>
      </c>
      <c r="AO16">
        <v>7.1111111111111107</v>
      </c>
      <c r="AP16" s="10">
        <v>0</v>
      </c>
      <c r="AR16" s="10">
        <v>0.88888888888888884</v>
      </c>
      <c r="AS16" s="10">
        <v>0.88888888888888884</v>
      </c>
      <c r="AT16">
        <v>0</v>
      </c>
      <c r="AU16" s="10">
        <v>0</v>
      </c>
      <c r="AV16">
        <v>0</v>
      </c>
      <c r="AW16">
        <v>0</v>
      </c>
      <c r="AX16">
        <v>624.88888888888891</v>
      </c>
    </row>
    <row r="17" spans="1:50" x14ac:dyDescent="0.25">
      <c r="A17">
        <v>16</v>
      </c>
      <c r="B17" s="2">
        <v>41376</v>
      </c>
      <c r="C17" s="16">
        <v>2</v>
      </c>
      <c r="D17" s="17">
        <v>2</v>
      </c>
      <c r="F17">
        <v>8.4700000000000006</v>
      </c>
      <c r="G17">
        <v>21</v>
      </c>
      <c r="H17">
        <v>274.18065547561946</v>
      </c>
      <c r="I17">
        <v>9.8936001554648847</v>
      </c>
      <c r="T17">
        <v>4.4444444444444446</v>
      </c>
      <c r="U17">
        <v>2.666666666666667</v>
      </c>
      <c r="V17">
        <v>12.444444444444446</v>
      </c>
      <c r="W17">
        <v>65.777777777777786</v>
      </c>
      <c r="X17" s="10">
        <v>32.888888888888893</v>
      </c>
      <c r="AC17" s="10">
        <v>323.5555555555556</v>
      </c>
      <c r="AD17" s="10">
        <v>0</v>
      </c>
      <c r="AE17" s="10">
        <v>0</v>
      </c>
      <c r="AG17" s="10">
        <v>0</v>
      </c>
      <c r="AJ17" s="10">
        <v>0.88888888888888884</v>
      </c>
      <c r="AK17">
        <v>0</v>
      </c>
      <c r="AM17" s="10">
        <v>0</v>
      </c>
      <c r="AN17">
        <v>1.7777777777777777</v>
      </c>
      <c r="AO17">
        <v>1.7777777777777777</v>
      </c>
      <c r="AP17" s="10">
        <v>0.88888888888888884</v>
      </c>
      <c r="AR17" s="10">
        <v>0</v>
      </c>
      <c r="AS17" s="10">
        <v>0</v>
      </c>
      <c r="AT17">
        <v>0</v>
      </c>
      <c r="AU17" s="10">
        <v>0</v>
      </c>
      <c r="AV17">
        <v>0</v>
      </c>
      <c r="AW17">
        <v>5.3333333333333339</v>
      </c>
      <c r="AX17">
        <v>452.44444444444446</v>
      </c>
    </row>
    <row r="18" spans="1:50" x14ac:dyDescent="0.25">
      <c r="A18">
        <v>17</v>
      </c>
      <c r="B18" s="2">
        <v>41379</v>
      </c>
      <c r="C18" s="16">
        <v>2</v>
      </c>
      <c r="D18" s="17">
        <v>2</v>
      </c>
      <c r="E18">
        <v>27.8</v>
      </c>
      <c r="F18">
        <v>8.7200000000000006</v>
      </c>
      <c r="G18">
        <v>14</v>
      </c>
      <c r="H18">
        <v>405.47561950439643</v>
      </c>
      <c r="I18">
        <v>26.557692876442715</v>
      </c>
      <c r="T18">
        <v>3.5555555555555554</v>
      </c>
      <c r="U18">
        <v>5.3333333333333339</v>
      </c>
      <c r="V18">
        <v>3.5555555555555554</v>
      </c>
      <c r="W18">
        <v>72</v>
      </c>
      <c r="X18" s="10">
        <v>26.666666666666671</v>
      </c>
      <c r="AC18" s="10">
        <v>292.44444444444446</v>
      </c>
      <c r="AD18" s="10">
        <v>0.88888888888888884</v>
      </c>
      <c r="AE18" s="10">
        <v>0.88888888888888884</v>
      </c>
      <c r="AG18" s="10">
        <v>0</v>
      </c>
      <c r="AJ18" s="10">
        <v>24</v>
      </c>
      <c r="AK18">
        <v>0</v>
      </c>
      <c r="AM18" s="10">
        <v>0</v>
      </c>
      <c r="AN18">
        <v>0</v>
      </c>
      <c r="AO18">
        <v>10.666666666666668</v>
      </c>
      <c r="AP18" s="10">
        <v>7.1111111111111107</v>
      </c>
      <c r="AR18" s="10">
        <v>0</v>
      </c>
      <c r="AS18" s="10">
        <v>0</v>
      </c>
      <c r="AT18">
        <v>0</v>
      </c>
      <c r="AU18" s="10">
        <v>0</v>
      </c>
      <c r="AV18">
        <v>0</v>
      </c>
      <c r="AW18">
        <v>0</v>
      </c>
      <c r="AX18">
        <v>447.11111111111109</v>
      </c>
    </row>
    <row r="19" spans="1:50" x14ac:dyDescent="0.25">
      <c r="A19">
        <v>18</v>
      </c>
      <c r="B19" s="2">
        <v>41382</v>
      </c>
      <c r="C19" s="16">
        <v>2</v>
      </c>
      <c r="D19" s="17">
        <v>2</v>
      </c>
      <c r="E19">
        <v>28</v>
      </c>
      <c r="F19">
        <v>8.5399999999999991</v>
      </c>
      <c r="G19">
        <v>25</v>
      </c>
      <c r="H19">
        <v>518.78497202238202</v>
      </c>
      <c r="I19">
        <v>9.6172737134419854</v>
      </c>
      <c r="J19">
        <v>0.78670000000000007</v>
      </c>
      <c r="K19">
        <v>2.6432513648493149E-2</v>
      </c>
      <c r="L19">
        <v>0.99370000000000014</v>
      </c>
      <c r="M19">
        <v>4.2820166588497369E-2</v>
      </c>
      <c r="N19">
        <v>26.8</v>
      </c>
      <c r="O19">
        <v>3.9944405810520696</v>
      </c>
      <c r="P19">
        <v>45</v>
      </c>
      <c r="Q19">
        <v>32.5</v>
      </c>
      <c r="R19">
        <v>38.729833462074168</v>
      </c>
      <c r="S19">
        <v>31.291638925864312</v>
      </c>
      <c r="T19">
        <v>3.5555555555555554</v>
      </c>
      <c r="U19">
        <v>1.7777777777777777</v>
      </c>
      <c r="V19">
        <v>7.1111111111111107</v>
      </c>
      <c r="W19">
        <v>61.333333333333343</v>
      </c>
      <c r="X19" s="10">
        <v>21.333333333333336</v>
      </c>
      <c r="AC19" s="10">
        <v>255.11111111111114</v>
      </c>
      <c r="AD19" s="10">
        <v>0</v>
      </c>
      <c r="AE19" s="10">
        <v>0</v>
      </c>
      <c r="AG19" s="10">
        <v>0</v>
      </c>
      <c r="AJ19" s="10">
        <v>1.7777777777777777</v>
      </c>
      <c r="AK19">
        <v>0</v>
      </c>
      <c r="AM19" s="10">
        <v>0</v>
      </c>
      <c r="AN19">
        <v>0.88888888888888884</v>
      </c>
      <c r="AO19">
        <v>12.444444444444446</v>
      </c>
      <c r="AP19" s="10">
        <v>0</v>
      </c>
      <c r="AR19" s="10">
        <v>0</v>
      </c>
      <c r="AS19" s="10">
        <v>0</v>
      </c>
      <c r="AT19">
        <v>0.88888888888888884</v>
      </c>
      <c r="AU19" s="10">
        <v>0</v>
      </c>
      <c r="AV19">
        <v>0.88888888888888884</v>
      </c>
      <c r="AW19">
        <v>0</v>
      </c>
      <c r="AX19">
        <v>367.11111111111109</v>
      </c>
    </row>
    <row r="20" spans="1:50" x14ac:dyDescent="0.25">
      <c r="A20">
        <v>19</v>
      </c>
      <c r="B20" s="2">
        <v>41385</v>
      </c>
      <c r="C20" s="16">
        <v>2</v>
      </c>
      <c r="D20" s="17">
        <v>2</v>
      </c>
      <c r="E20">
        <v>26.7</v>
      </c>
      <c r="F20">
        <v>8.36</v>
      </c>
      <c r="G20">
        <v>24</v>
      </c>
      <c r="H20">
        <v>386.89048760991199</v>
      </c>
      <c r="I20">
        <v>4.808636856721022</v>
      </c>
      <c r="T20">
        <v>3.5555555555555554</v>
      </c>
      <c r="U20">
        <v>0</v>
      </c>
      <c r="V20">
        <v>10.666666666666668</v>
      </c>
      <c r="W20">
        <v>160</v>
      </c>
      <c r="X20" s="10">
        <v>69.333333333333343</v>
      </c>
      <c r="AC20" s="10">
        <v>965.33333333333348</v>
      </c>
      <c r="AD20" s="10">
        <v>0</v>
      </c>
      <c r="AE20" s="10">
        <v>0</v>
      </c>
      <c r="AG20" s="10">
        <v>0</v>
      </c>
      <c r="AJ20" s="10">
        <v>0</v>
      </c>
      <c r="AK20">
        <v>0</v>
      </c>
      <c r="AM20" s="10">
        <v>0</v>
      </c>
      <c r="AN20">
        <v>0</v>
      </c>
      <c r="AO20">
        <v>8.8888888888888893</v>
      </c>
      <c r="AP20" s="10">
        <v>3.5555555555555554</v>
      </c>
      <c r="AR20" s="10">
        <v>0</v>
      </c>
      <c r="AS20" s="10">
        <v>0</v>
      </c>
      <c r="AT20">
        <v>0</v>
      </c>
      <c r="AU20" s="10">
        <v>0</v>
      </c>
      <c r="AV20">
        <v>0</v>
      </c>
      <c r="AW20">
        <v>0</v>
      </c>
      <c r="AX20">
        <v>1221.3333333333335</v>
      </c>
    </row>
    <row r="21" spans="1:50" x14ac:dyDescent="0.25">
      <c r="A21">
        <v>20</v>
      </c>
      <c r="B21" s="2">
        <v>41389</v>
      </c>
      <c r="C21" s="16">
        <v>2</v>
      </c>
      <c r="D21" s="17">
        <v>2</v>
      </c>
      <c r="E21">
        <v>30.7</v>
      </c>
      <c r="F21">
        <v>7.38</v>
      </c>
      <c r="G21">
        <v>20</v>
      </c>
      <c r="H21">
        <v>465.42765787370098</v>
      </c>
      <c r="I21">
        <v>12.465603656075691</v>
      </c>
      <c r="T21">
        <v>5.3333333333333339</v>
      </c>
      <c r="U21">
        <v>1.7777777777777777</v>
      </c>
      <c r="V21">
        <v>0.88888888888888884</v>
      </c>
      <c r="W21">
        <v>83.555555555555571</v>
      </c>
      <c r="X21" s="10">
        <v>24.888888888888893</v>
      </c>
      <c r="AC21" s="10">
        <v>432.88888888888891</v>
      </c>
      <c r="AD21" s="10">
        <v>0</v>
      </c>
      <c r="AE21" s="10">
        <v>0</v>
      </c>
      <c r="AG21" s="10">
        <v>0.88888888888888884</v>
      </c>
      <c r="AJ21" s="10">
        <v>0</v>
      </c>
      <c r="AK21">
        <v>0</v>
      </c>
      <c r="AM21" s="10">
        <v>0</v>
      </c>
      <c r="AN21">
        <v>0</v>
      </c>
      <c r="AO21">
        <v>0</v>
      </c>
      <c r="AP21" s="10">
        <v>2.666666666666667</v>
      </c>
      <c r="AR21" s="10">
        <v>0.88888888888888884</v>
      </c>
      <c r="AS21" s="10">
        <v>0</v>
      </c>
      <c r="AT21">
        <v>0</v>
      </c>
      <c r="AU21" s="10">
        <v>0</v>
      </c>
      <c r="AV21">
        <v>0</v>
      </c>
      <c r="AW21">
        <v>0</v>
      </c>
      <c r="AX21">
        <v>553.77777777777783</v>
      </c>
    </row>
    <row r="22" spans="1:50" x14ac:dyDescent="0.25">
      <c r="A22">
        <v>21</v>
      </c>
      <c r="B22" s="3">
        <v>41392</v>
      </c>
      <c r="C22" s="16">
        <v>2</v>
      </c>
      <c r="D22" s="17">
        <v>2</v>
      </c>
      <c r="E22">
        <v>30.2</v>
      </c>
      <c r="F22">
        <v>6.12</v>
      </c>
      <c r="G22">
        <v>22</v>
      </c>
      <c r="H22">
        <v>315.34772182254193</v>
      </c>
      <c r="I22">
        <v>10.191846522781816</v>
      </c>
      <c r="J22">
        <v>0.75539999999999996</v>
      </c>
      <c r="K22">
        <v>2.2921120779267723E-2</v>
      </c>
      <c r="L22">
        <v>0.95190000000000019</v>
      </c>
      <c r="M22">
        <v>2.2546002355677625E-2</v>
      </c>
      <c r="N22">
        <v>25.8</v>
      </c>
      <c r="O22">
        <v>3.1902629637347792</v>
      </c>
      <c r="P22">
        <v>20</v>
      </c>
      <c r="Q22">
        <v>2.5</v>
      </c>
      <c r="R22">
        <v>22.973414586817036</v>
      </c>
      <c r="S22">
        <v>7.9056941504209481</v>
      </c>
      <c r="T22">
        <v>10.666666666666668</v>
      </c>
      <c r="U22">
        <v>9.7777777777777786</v>
      </c>
      <c r="V22">
        <v>26.666666666666671</v>
      </c>
      <c r="W22">
        <v>210.66666666666669</v>
      </c>
      <c r="X22" s="10">
        <v>12.444444444444446</v>
      </c>
      <c r="AC22" s="10">
        <v>1031.1111111111111</v>
      </c>
      <c r="AD22" s="10">
        <v>0</v>
      </c>
      <c r="AE22" s="10">
        <v>2.666666666666667</v>
      </c>
      <c r="AG22" s="10">
        <v>0</v>
      </c>
      <c r="AJ22" s="10">
        <v>0.88888888888888884</v>
      </c>
      <c r="AK22">
        <v>0</v>
      </c>
      <c r="AM22" s="10">
        <v>0</v>
      </c>
      <c r="AN22">
        <v>0</v>
      </c>
      <c r="AO22">
        <v>0</v>
      </c>
      <c r="AP22" s="10">
        <v>1.7777777777777777</v>
      </c>
      <c r="AR22" s="10">
        <v>0</v>
      </c>
      <c r="AS22" s="10">
        <v>0</v>
      </c>
      <c r="AT22">
        <v>0</v>
      </c>
      <c r="AU22" s="10">
        <v>0</v>
      </c>
      <c r="AV22">
        <v>0</v>
      </c>
      <c r="AW22">
        <v>0</v>
      </c>
      <c r="AX22">
        <v>1306.6666666666667</v>
      </c>
    </row>
    <row r="23" spans="1:50" x14ac:dyDescent="0.25">
      <c r="A23">
        <v>22</v>
      </c>
      <c r="C23" s="16">
        <v>2</v>
      </c>
    </row>
    <row r="24" spans="1:50" x14ac:dyDescent="0.25">
      <c r="A24">
        <v>23</v>
      </c>
      <c r="B24" s="8">
        <v>41472</v>
      </c>
      <c r="C24" s="16">
        <v>2</v>
      </c>
      <c r="D24" s="17">
        <v>3</v>
      </c>
      <c r="E24">
        <v>31.8</v>
      </c>
      <c r="G24">
        <v>18</v>
      </c>
      <c r="H24">
        <v>331.73461231015182</v>
      </c>
      <c r="I24">
        <v>56.397419215255518</v>
      </c>
      <c r="J24">
        <v>0.70179999999999998</v>
      </c>
      <c r="K24">
        <v>1.1203174153386678E-2</v>
      </c>
      <c r="L24">
        <v>0.79789999999999994</v>
      </c>
      <c r="M24">
        <v>2.1178867874474393E-2</v>
      </c>
      <c r="N24">
        <v>9.6</v>
      </c>
      <c r="O24">
        <v>1.5776212754932302</v>
      </c>
      <c r="P24">
        <v>15</v>
      </c>
      <c r="Q24">
        <v>12.5</v>
      </c>
      <c r="R24">
        <v>24.152294576982399</v>
      </c>
      <c r="S24">
        <v>13.176156917368248</v>
      </c>
      <c r="T24">
        <v>8.8000000000000007</v>
      </c>
      <c r="U24">
        <v>3.2</v>
      </c>
      <c r="V24">
        <v>26.4</v>
      </c>
      <c r="W24">
        <v>60.8</v>
      </c>
      <c r="X24">
        <v>40</v>
      </c>
      <c r="AC24">
        <v>425.6</v>
      </c>
      <c r="AD24">
        <v>0</v>
      </c>
      <c r="AE24">
        <v>2.4</v>
      </c>
      <c r="AG24">
        <v>0</v>
      </c>
      <c r="AH24">
        <v>0</v>
      </c>
      <c r="AI24">
        <v>0</v>
      </c>
      <c r="AJ24">
        <v>0</v>
      </c>
      <c r="AK24">
        <v>0</v>
      </c>
      <c r="AM24">
        <v>0</v>
      </c>
      <c r="AN24">
        <v>1.6</v>
      </c>
      <c r="AO24">
        <v>0</v>
      </c>
      <c r="AP24">
        <v>8.8000000000000007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577.6</v>
      </c>
    </row>
    <row r="25" spans="1:50" x14ac:dyDescent="0.25">
      <c r="A25">
        <v>24</v>
      </c>
      <c r="B25" s="8">
        <v>41475</v>
      </c>
      <c r="C25" s="16">
        <v>2</v>
      </c>
      <c r="D25" s="17">
        <v>3</v>
      </c>
      <c r="E25">
        <v>30.4</v>
      </c>
      <c r="G25">
        <v>20</v>
      </c>
      <c r="H25">
        <v>372.50199840127897</v>
      </c>
      <c r="I25">
        <v>13.897153198012555</v>
      </c>
      <c r="T25">
        <v>10.666666666666668</v>
      </c>
      <c r="U25">
        <v>2.666666666666667</v>
      </c>
      <c r="V25">
        <v>12.666666666666668</v>
      </c>
      <c r="W25">
        <v>27.333333333333336</v>
      </c>
      <c r="X25">
        <v>35.333333333333336</v>
      </c>
      <c r="AC25">
        <v>208</v>
      </c>
      <c r="AD25">
        <v>0</v>
      </c>
      <c r="AE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M25">
        <v>0</v>
      </c>
      <c r="AN25">
        <v>0.66666666666666674</v>
      </c>
      <c r="AO25">
        <v>0</v>
      </c>
      <c r="AP25">
        <v>12.666666666666668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0.66666666666666674</v>
      </c>
      <c r="AX25">
        <v>310.66666666666669</v>
      </c>
    </row>
    <row r="26" spans="1:50" x14ac:dyDescent="0.25">
      <c r="A26">
        <v>25</v>
      </c>
      <c r="B26" s="8">
        <v>41478</v>
      </c>
      <c r="C26" s="16">
        <v>2</v>
      </c>
      <c r="D26" s="17">
        <v>3</v>
      </c>
      <c r="E26">
        <v>32.799999999999997</v>
      </c>
      <c r="G26">
        <v>16</v>
      </c>
      <c r="H26">
        <v>254.59632294164666</v>
      </c>
      <c r="I26">
        <v>8.1396530193510408</v>
      </c>
      <c r="J26">
        <v>0.72619999999999996</v>
      </c>
      <c r="K26">
        <v>3.1922823601095635E-2</v>
      </c>
      <c r="L26">
        <v>0.83999999999999986</v>
      </c>
      <c r="M26">
        <v>4.1659999466581311E-2</v>
      </c>
      <c r="N26">
        <v>23.5</v>
      </c>
      <c r="O26">
        <v>3.9791121287711073</v>
      </c>
      <c r="P26">
        <v>5</v>
      </c>
      <c r="Q26">
        <v>0</v>
      </c>
      <c r="R26">
        <v>10.540925533894598</v>
      </c>
      <c r="S26">
        <v>0</v>
      </c>
      <c r="T26">
        <v>3.2</v>
      </c>
      <c r="U26">
        <v>0</v>
      </c>
      <c r="V26">
        <v>6.4</v>
      </c>
      <c r="W26">
        <v>19.2</v>
      </c>
      <c r="X26">
        <v>84.8</v>
      </c>
      <c r="AC26">
        <v>867.2</v>
      </c>
      <c r="AD26">
        <v>0</v>
      </c>
      <c r="AE26">
        <v>0</v>
      </c>
      <c r="AG26">
        <v>20.8</v>
      </c>
      <c r="AH26">
        <v>0</v>
      </c>
      <c r="AI26">
        <v>0</v>
      </c>
      <c r="AJ26">
        <v>0</v>
      </c>
      <c r="AK26">
        <v>0</v>
      </c>
      <c r="AM26">
        <v>0</v>
      </c>
      <c r="AN26">
        <v>1.6</v>
      </c>
      <c r="AO26">
        <v>0</v>
      </c>
      <c r="AP26">
        <v>48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1051.2</v>
      </c>
    </row>
    <row r="27" spans="1:50" x14ac:dyDescent="0.25">
      <c r="A27">
        <v>26</v>
      </c>
      <c r="B27" s="8">
        <v>41481</v>
      </c>
      <c r="C27" s="16">
        <v>2</v>
      </c>
      <c r="D27" s="17">
        <v>3</v>
      </c>
      <c r="E27">
        <v>32.200000000000003</v>
      </c>
      <c r="G27">
        <v>13</v>
      </c>
      <c r="H27">
        <v>203.23741007194243</v>
      </c>
      <c r="I27">
        <v>5.7190599605332517</v>
      </c>
      <c r="T27">
        <v>4.8</v>
      </c>
      <c r="U27">
        <v>6.4</v>
      </c>
      <c r="V27">
        <v>24</v>
      </c>
      <c r="W27">
        <v>192</v>
      </c>
      <c r="X27">
        <v>72</v>
      </c>
      <c r="AC27">
        <v>712</v>
      </c>
      <c r="AD27">
        <v>0</v>
      </c>
      <c r="AE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M27">
        <v>0</v>
      </c>
      <c r="AN27">
        <v>0</v>
      </c>
      <c r="AO27">
        <v>0</v>
      </c>
      <c r="AP27">
        <v>16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1027.2</v>
      </c>
    </row>
    <row r="28" spans="1:50" x14ac:dyDescent="0.25">
      <c r="A28">
        <v>27</v>
      </c>
      <c r="B28" s="8">
        <v>41484</v>
      </c>
      <c r="C28" s="16">
        <v>2</v>
      </c>
      <c r="D28" s="17">
        <v>3</v>
      </c>
      <c r="E28">
        <v>33.200000000000003</v>
      </c>
      <c r="G28">
        <v>17</v>
      </c>
      <c r="H28">
        <v>179.05675459632292</v>
      </c>
      <c r="I28">
        <v>0.69226650981970517</v>
      </c>
      <c r="J28">
        <v>0.73349999999999993</v>
      </c>
      <c r="K28">
        <v>2.510533365199074E-2</v>
      </c>
      <c r="L28">
        <v>0.82959999999999989</v>
      </c>
      <c r="M28">
        <v>2.5992306554055551E-2</v>
      </c>
      <c r="N28">
        <v>13.5</v>
      </c>
      <c r="O28">
        <v>3.1358146203711299</v>
      </c>
      <c r="P28">
        <v>12.5</v>
      </c>
      <c r="Q28">
        <v>32.5</v>
      </c>
      <c r="R28">
        <v>24.295632895188753</v>
      </c>
      <c r="S28">
        <v>23.717082451262844</v>
      </c>
      <c r="T28">
        <v>11.555555555555557</v>
      </c>
      <c r="U28">
        <v>0.88888888888888884</v>
      </c>
      <c r="V28">
        <v>22.222222222222221</v>
      </c>
      <c r="W28">
        <v>83.555555555555543</v>
      </c>
      <c r="X28">
        <v>45.333333333333329</v>
      </c>
      <c r="AC28">
        <v>474.66666666666663</v>
      </c>
      <c r="AD28">
        <v>0</v>
      </c>
      <c r="AE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M28">
        <v>0</v>
      </c>
      <c r="AN28">
        <v>0</v>
      </c>
      <c r="AO28">
        <v>0</v>
      </c>
      <c r="AP28">
        <v>1.7777777777777777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640</v>
      </c>
    </row>
    <row r="29" spans="1:50" x14ac:dyDescent="0.25">
      <c r="A29">
        <v>28</v>
      </c>
      <c r="B29" s="8">
        <v>41487</v>
      </c>
      <c r="C29" s="16">
        <v>2</v>
      </c>
      <c r="D29" s="17">
        <v>3</v>
      </c>
      <c r="E29">
        <v>31.2</v>
      </c>
      <c r="G29">
        <v>18</v>
      </c>
      <c r="H29">
        <v>193.44524380495602</v>
      </c>
      <c r="I29">
        <v>9.9840095897656358</v>
      </c>
      <c r="T29">
        <v>20.8</v>
      </c>
      <c r="U29">
        <v>9.6</v>
      </c>
      <c r="V29">
        <v>44.8</v>
      </c>
      <c r="W29">
        <v>161.6</v>
      </c>
      <c r="X29">
        <v>51.2</v>
      </c>
      <c r="AC29">
        <v>196.8</v>
      </c>
      <c r="AD29">
        <v>0</v>
      </c>
      <c r="AE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M29">
        <v>0</v>
      </c>
      <c r="AN29">
        <v>3.2</v>
      </c>
      <c r="AO29">
        <v>0</v>
      </c>
      <c r="AP29">
        <v>1.6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489.6</v>
      </c>
    </row>
    <row r="30" spans="1:50" x14ac:dyDescent="0.25">
      <c r="A30">
        <v>29</v>
      </c>
      <c r="B30" s="8">
        <v>41490</v>
      </c>
      <c r="C30" s="16">
        <v>2</v>
      </c>
      <c r="D30" s="17">
        <v>3</v>
      </c>
      <c r="E30">
        <v>33.1</v>
      </c>
      <c r="F30">
        <v>8.5250000000000004</v>
      </c>
      <c r="G30">
        <v>19</v>
      </c>
      <c r="H30">
        <v>232.61390887290165</v>
      </c>
      <c r="I30">
        <v>3.1723636823316248</v>
      </c>
      <c r="T30">
        <v>8</v>
      </c>
      <c r="U30">
        <v>4</v>
      </c>
      <c r="V30">
        <v>44</v>
      </c>
      <c r="W30">
        <v>108</v>
      </c>
      <c r="X30">
        <v>73.333333333333329</v>
      </c>
      <c r="AC30">
        <v>506.66666666666663</v>
      </c>
      <c r="AD30">
        <v>0</v>
      </c>
      <c r="AE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744</v>
      </c>
    </row>
    <row r="31" spans="1:50" x14ac:dyDescent="0.25">
      <c r="A31">
        <v>30</v>
      </c>
      <c r="B31" s="8">
        <v>41493</v>
      </c>
      <c r="C31" s="16">
        <v>2</v>
      </c>
      <c r="D31" s="17">
        <v>3</v>
      </c>
      <c r="G31">
        <v>19</v>
      </c>
      <c r="H31">
        <v>230.88196109778838</v>
      </c>
      <c r="I31">
        <v>9.7601667505421812</v>
      </c>
      <c r="T31">
        <v>8</v>
      </c>
      <c r="U31">
        <v>1.3333333333333335</v>
      </c>
      <c r="V31">
        <v>26.666666666666664</v>
      </c>
      <c r="W31">
        <v>116</v>
      </c>
      <c r="X31">
        <v>126.66666666666666</v>
      </c>
      <c r="AC31">
        <v>528</v>
      </c>
      <c r="AD31">
        <v>0</v>
      </c>
      <c r="AE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806.66666666666674</v>
      </c>
    </row>
    <row r="32" spans="1:50" x14ac:dyDescent="0.25">
      <c r="A32">
        <v>31</v>
      </c>
      <c r="C32" s="16">
        <v>2</v>
      </c>
    </row>
    <row r="33" spans="1:50" x14ac:dyDescent="0.25">
      <c r="A33">
        <v>32</v>
      </c>
      <c r="B33" s="8">
        <v>41551</v>
      </c>
      <c r="C33" s="16">
        <v>2</v>
      </c>
      <c r="D33" s="18">
        <v>4</v>
      </c>
      <c r="E33">
        <v>30.4</v>
      </c>
      <c r="F33">
        <v>8</v>
      </c>
      <c r="G33">
        <v>12</v>
      </c>
      <c r="H33">
        <v>221.02318145483608</v>
      </c>
      <c r="I33">
        <v>11.33289119005422</v>
      </c>
      <c r="J33">
        <v>0.71619999999999995</v>
      </c>
      <c r="K33">
        <v>2.3059343731627175E-2</v>
      </c>
      <c r="L33">
        <v>0.81689999999999985</v>
      </c>
      <c r="M33">
        <v>3.0497540884471309E-2</v>
      </c>
      <c r="N33">
        <v>11.4</v>
      </c>
      <c r="O33">
        <v>1.4298407059684846</v>
      </c>
      <c r="P33">
        <v>0</v>
      </c>
      <c r="Q33">
        <v>5</v>
      </c>
      <c r="R33">
        <v>0</v>
      </c>
      <c r="S33">
        <v>10.540925533894598</v>
      </c>
      <c r="T33">
        <v>6.6666666666666661</v>
      </c>
      <c r="U33">
        <v>13.333333333333332</v>
      </c>
      <c r="V33">
        <v>41.333333333333329</v>
      </c>
      <c r="W33">
        <v>112</v>
      </c>
      <c r="Y33">
        <v>2.666666666666667</v>
      </c>
      <c r="Z33">
        <v>6.6666666666666661</v>
      </c>
      <c r="AA33">
        <v>14.666666666666668</v>
      </c>
      <c r="AB33">
        <v>85.333333333333343</v>
      </c>
      <c r="AC33">
        <v>257.33333333333331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540</v>
      </c>
    </row>
    <row r="34" spans="1:50" x14ac:dyDescent="0.25">
      <c r="A34">
        <v>33</v>
      </c>
      <c r="B34" s="8">
        <v>41554</v>
      </c>
      <c r="C34" s="16">
        <v>2</v>
      </c>
      <c r="D34" s="18">
        <v>4</v>
      </c>
      <c r="E34">
        <v>28.1</v>
      </c>
      <c r="F34">
        <v>8</v>
      </c>
      <c r="G34">
        <v>16</v>
      </c>
      <c r="H34">
        <v>185.05195843325339</v>
      </c>
      <c r="I34">
        <v>2.4960023974414014</v>
      </c>
      <c r="T34">
        <v>5.9259259259259256</v>
      </c>
      <c r="U34">
        <v>8.8888888888888893</v>
      </c>
      <c r="V34">
        <v>2.2222222222222223</v>
      </c>
      <c r="W34">
        <v>44.444444444444443</v>
      </c>
      <c r="Y34">
        <v>2.2222222222222223</v>
      </c>
      <c r="Z34">
        <v>6.666666666666667</v>
      </c>
      <c r="AA34">
        <v>8.1481481481481488</v>
      </c>
      <c r="AB34">
        <v>8.1481481481481488</v>
      </c>
      <c r="AC34">
        <v>264.44444444444446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M34">
        <v>0</v>
      </c>
      <c r="AN34">
        <v>0</v>
      </c>
      <c r="AO34">
        <v>0</v>
      </c>
      <c r="AP34">
        <v>0.7407407407407407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0.7407407407407407</v>
      </c>
      <c r="AX34">
        <v>352.59259259259267</v>
      </c>
    </row>
    <row r="35" spans="1:50" x14ac:dyDescent="0.25">
      <c r="A35">
        <v>34</v>
      </c>
      <c r="B35" s="8">
        <v>41557</v>
      </c>
      <c r="C35" s="16">
        <v>2</v>
      </c>
      <c r="D35" s="18">
        <v>4</v>
      </c>
      <c r="E35">
        <v>29.8</v>
      </c>
      <c r="F35">
        <v>8</v>
      </c>
      <c r="G35">
        <v>16</v>
      </c>
      <c r="H35">
        <v>176.65867306155073</v>
      </c>
      <c r="I35">
        <v>3.854376802954818</v>
      </c>
      <c r="J35">
        <v>0.67849999999999999</v>
      </c>
      <c r="K35">
        <v>4.5346199154700687E-2</v>
      </c>
      <c r="L35">
        <v>0.78</v>
      </c>
      <c r="M35">
        <v>2.0472203377045466E-2</v>
      </c>
      <c r="N35">
        <v>17.5</v>
      </c>
      <c r="O35">
        <v>4.8362060428489695</v>
      </c>
      <c r="P35">
        <v>7.5</v>
      </c>
      <c r="Q35">
        <v>15</v>
      </c>
      <c r="R35">
        <v>23.717082451262844</v>
      </c>
      <c r="S35">
        <v>24.152294576982399</v>
      </c>
      <c r="T35">
        <v>10.666666666666668</v>
      </c>
      <c r="U35">
        <v>3.5555555555555554</v>
      </c>
      <c r="V35">
        <v>24.888888888888886</v>
      </c>
      <c r="W35">
        <v>43.555555555555557</v>
      </c>
      <c r="Y35">
        <v>3.5555555555555554</v>
      </c>
      <c r="Z35">
        <v>2.666666666666667</v>
      </c>
      <c r="AA35">
        <v>0</v>
      </c>
      <c r="AB35">
        <v>40.888888888888886</v>
      </c>
      <c r="AC35">
        <v>272.88888888888891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M35">
        <v>0</v>
      </c>
      <c r="AN35">
        <v>0</v>
      </c>
      <c r="AO35">
        <v>0</v>
      </c>
      <c r="AP35">
        <v>1.7777777777777777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404.44444444444446</v>
      </c>
    </row>
    <row r="36" spans="1:50" x14ac:dyDescent="0.25">
      <c r="A36">
        <v>35</v>
      </c>
      <c r="B36" s="8">
        <v>41560</v>
      </c>
      <c r="C36" s="16">
        <v>2</v>
      </c>
      <c r="D36" s="18">
        <v>4</v>
      </c>
      <c r="E36">
        <v>29.9</v>
      </c>
      <c r="F36">
        <v>8.17</v>
      </c>
      <c r="G36">
        <v>15</v>
      </c>
      <c r="H36">
        <v>173.86091127098317</v>
      </c>
      <c r="I36">
        <v>4.3232029681822368</v>
      </c>
      <c r="T36">
        <v>22.4</v>
      </c>
      <c r="U36">
        <v>6.4</v>
      </c>
      <c r="V36">
        <v>33.6</v>
      </c>
      <c r="W36">
        <v>169.6</v>
      </c>
      <c r="Y36">
        <v>8</v>
      </c>
      <c r="Z36">
        <v>4.8</v>
      </c>
      <c r="AA36">
        <v>4.8</v>
      </c>
      <c r="AB36">
        <v>36.799999999999997</v>
      </c>
      <c r="AC36">
        <v>902.4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M36">
        <v>1.6</v>
      </c>
      <c r="AN36">
        <v>1.6</v>
      </c>
      <c r="AO36">
        <v>3.2</v>
      </c>
      <c r="AP36">
        <v>3.2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1198.3999999999999</v>
      </c>
    </row>
    <row r="37" spans="1:50" x14ac:dyDescent="0.25">
      <c r="A37">
        <v>36</v>
      </c>
      <c r="B37" s="8">
        <v>41563</v>
      </c>
      <c r="C37" s="16">
        <v>2</v>
      </c>
      <c r="D37" s="18">
        <v>4</v>
      </c>
      <c r="E37">
        <v>30.4</v>
      </c>
      <c r="F37">
        <v>8</v>
      </c>
      <c r="G37">
        <v>16</v>
      </c>
      <c r="H37">
        <v>157.47402078337325</v>
      </c>
      <c r="I37">
        <v>22.24966532328822</v>
      </c>
      <c r="J37">
        <v>0.7024999999999999</v>
      </c>
      <c r="K37">
        <v>3.9483470521782207E-2</v>
      </c>
      <c r="L37">
        <v>0.85129999999999995</v>
      </c>
      <c r="M37">
        <v>2.3513825720201317E-2</v>
      </c>
      <c r="N37">
        <v>16.3</v>
      </c>
      <c r="O37">
        <v>5.0343266128097444</v>
      </c>
      <c r="P37">
        <v>5</v>
      </c>
      <c r="Q37">
        <v>7.5</v>
      </c>
      <c r="R37">
        <v>10.540925533894598</v>
      </c>
      <c r="S37">
        <v>12.0761472884912</v>
      </c>
      <c r="T37">
        <v>5.3333333333333339</v>
      </c>
      <c r="U37">
        <v>6.6666666666666661</v>
      </c>
      <c r="V37">
        <v>24</v>
      </c>
      <c r="W37">
        <v>98.666666666666657</v>
      </c>
      <c r="Y37">
        <v>4</v>
      </c>
      <c r="Z37">
        <v>2.666666666666667</v>
      </c>
      <c r="AA37">
        <v>4</v>
      </c>
      <c r="AB37">
        <v>22.666666666666664</v>
      </c>
      <c r="AC37">
        <v>446.66666666666663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M37">
        <v>0</v>
      </c>
      <c r="AN37">
        <v>0</v>
      </c>
      <c r="AO37">
        <v>2.666666666666667</v>
      </c>
      <c r="AP37">
        <v>5.3333333333333339</v>
      </c>
      <c r="AQ37">
        <v>1.3333333333333335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624</v>
      </c>
    </row>
    <row r="38" spans="1:50" x14ac:dyDescent="0.25">
      <c r="A38">
        <v>37</v>
      </c>
      <c r="B38" s="8">
        <v>41566</v>
      </c>
      <c r="C38" s="16">
        <v>2</v>
      </c>
      <c r="D38" s="18">
        <v>4</v>
      </c>
      <c r="E38">
        <v>29.3</v>
      </c>
      <c r="F38">
        <v>8</v>
      </c>
      <c r="G38">
        <v>17</v>
      </c>
      <c r="H38">
        <v>182.2541966426858</v>
      </c>
      <c r="I38">
        <v>8.3932853717026461</v>
      </c>
      <c r="T38">
        <v>20.8</v>
      </c>
      <c r="U38">
        <v>0</v>
      </c>
      <c r="V38">
        <v>16</v>
      </c>
      <c r="W38">
        <v>75.2</v>
      </c>
      <c r="Y38">
        <v>12.8</v>
      </c>
      <c r="Z38">
        <v>9.6</v>
      </c>
      <c r="AA38">
        <v>1.6</v>
      </c>
      <c r="AB38">
        <v>70.400000000000006</v>
      </c>
      <c r="AC38">
        <v>1068.8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M38">
        <v>0</v>
      </c>
      <c r="AN38">
        <v>0</v>
      </c>
      <c r="AO38">
        <v>0</v>
      </c>
      <c r="AP38">
        <v>1.6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1276.8</v>
      </c>
    </row>
    <row r="39" spans="1:50" x14ac:dyDescent="0.25">
      <c r="A39">
        <v>38</v>
      </c>
      <c r="B39" s="8">
        <v>41569</v>
      </c>
      <c r="C39" s="16">
        <v>2</v>
      </c>
      <c r="D39" s="18">
        <v>4</v>
      </c>
      <c r="E39">
        <v>29.2</v>
      </c>
      <c r="F39">
        <v>8</v>
      </c>
      <c r="G39">
        <v>17</v>
      </c>
      <c r="H39">
        <v>180.65547561950439</v>
      </c>
      <c r="I39">
        <v>9.6172737134419997</v>
      </c>
      <c r="T39">
        <v>9.6</v>
      </c>
      <c r="U39">
        <v>3.2</v>
      </c>
      <c r="V39">
        <v>12.8</v>
      </c>
      <c r="W39">
        <v>187.2</v>
      </c>
      <c r="Y39">
        <v>6.4</v>
      </c>
      <c r="Z39">
        <v>4.8</v>
      </c>
      <c r="AA39">
        <v>11.2</v>
      </c>
      <c r="AB39">
        <v>38.4</v>
      </c>
      <c r="AC39">
        <v>632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M39">
        <v>0</v>
      </c>
      <c r="AN39">
        <v>0</v>
      </c>
      <c r="AO39">
        <v>0</v>
      </c>
      <c r="AP39">
        <v>1.6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907.19999999999993</v>
      </c>
    </row>
    <row r="40" spans="1:50" x14ac:dyDescent="0.25">
      <c r="A40">
        <v>39</v>
      </c>
      <c r="C40" s="16">
        <v>2</v>
      </c>
    </row>
    <row r="41" spans="1:50" x14ac:dyDescent="0.25">
      <c r="A41">
        <v>40</v>
      </c>
      <c r="B41" s="7">
        <v>41646</v>
      </c>
      <c r="C41" s="16">
        <v>2</v>
      </c>
      <c r="D41" s="19">
        <v>5</v>
      </c>
      <c r="E41">
        <v>20.8</v>
      </c>
      <c r="F41">
        <v>8</v>
      </c>
      <c r="G41">
        <v>25</v>
      </c>
      <c r="H41">
        <v>155.87529976019184</v>
      </c>
      <c r="I41">
        <v>14.586960504312268</v>
      </c>
      <c r="J41">
        <v>0.82</v>
      </c>
      <c r="K41">
        <v>5.0975375318764338E-2</v>
      </c>
      <c r="L41">
        <v>0.99590000000000001</v>
      </c>
      <c r="M41">
        <v>5.3982404540739007E-2</v>
      </c>
      <c r="N41">
        <v>23.6</v>
      </c>
      <c r="O41">
        <v>1.7763883459298973</v>
      </c>
      <c r="P41">
        <v>0</v>
      </c>
      <c r="Q41">
        <v>5</v>
      </c>
      <c r="R41">
        <v>0</v>
      </c>
      <c r="S41">
        <v>10.540925533894598</v>
      </c>
      <c r="T41">
        <v>25.6</v>
      </c>
      <c r="U41">
        <v>6.4</v>
      </c>
      <c r="V41">
        <v>67.2</v>
      </c>
      <c r="W41">
        <v>268.8</v>
      </c>
      <c r="Y41">
        <v>0</v>
      </c>
      <c r="Z41">
        <v>12.8</v>
      </c>
      <c r="AA41">
        <v>6.4</v>
      </c>
      <c r="AB41">
        <v>16</v>
      </c>
      <c r="AC41">
        <v>1622.4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M41">
        <v>3.2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3.2</v>
      </c>
      <c r="AX41">
        <v>2032</v>
      </c>
    </row>
    <row r="42" spans="1:50" x14ac:dyDescent="0.25">
      <c r="A42">
        <v>41</v>
      </c>
      <c r="B42" s="7">
        <v>41649</v>
      </c>
      <c r="C42" s="16">
        <v>2</v>
      </c>
      <c r="D42" s="20">
        <v>5</v>
      </c>
      <c r="E42">
        <v>20.399999999999999</v>
      </c>
      <c r="F42">
        <v>8.3000000000000007</v>
      </c>
      <c r="G42">
        <v>24</v>
      </c>
      <c r="H42">
        <v>212.23021582733807</v>
      </c>
      <c r="I42">
        <v>5.2264975342214219</v>
      </c>
      <c r="J42">
        <v>0.83460000000000001</v>
      </c>
      <c r="K42">
        <v>2.4577315647654523E-2</v>
      </c>
      <c r="L42">
        <v>0.98250000000000015</v>
      </c>
      <c r="M42">
        <v>5.5041903229367993E-2</v>
      </c>
      <c r="N42">
        <v>23.6</v>
      </c>
      <c r="O42">
        <v>1.5776212754932313</v>
      </c>
      <c r="P42">
        <v>0</v>
      </c>
      <c r="Q42">
        <v>5</v>
      </c>
      <c r="R42">
        <v>0</v>
      </c>
      <c r="S42">
        <v>10.540925533894598</v>
      </c>
      <c r="T42">
        <v>41.6</v>
      </c>
      <c r="U42">
        <v>6.4</v>
      </c>
      <c r="V42">
        <v>80</v>
      </c>
      <c r="W42">
        <v>179.2</v>
      </c>
      <c r="Y42">
        <v>0</v>
      </c>
      <c r="Z42">
        <v>16</v>
      </c>
      <c r="AA42">
        <v>3.2</v>
      </c>
      <c r="AB42">
        <v>12.8</v>
      </c>
      <c r="AC42">
        <v>2393.6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M42">
        <v>0</v>
      </c>
      <c r="AN42">
        <v>0</v>
      </c>
      <c r="AO42">
        <v>6.4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2739.2</v>
      </c>
    </row>
    <row r="43" spans="1:50" x14ac:dyDescent="0.25">
      <c r="A43">
        <v>42</v>
      </c>
      <c r="B43" s="7">
        <v>41652</v>
      </c>
      <c r="C43" s="16">
        <v>2</v>
      </c>
      <c r="D43" s="20">
        <v>5</v>
      </c>
      <c r="E43">
        <v>20.8</v>
      </c>
      <c r="F43">
        <v>8.32</v>
      </c>
      <c r="G43">
        <v>24</v>
      </c>
      <c r="H43">
        <v>153.47721822541965</v>
      </c>
      <c r="I43">
        <v>4.1535990589181653</v>
      </c>
      <c r="T43">
        <v>0</v>
      </c>
      <c r="U43">
        <v>0</v>
      </c>
      <c r="V43">
        <v>1.6</v>
      </c>
      <c r="W43">
        <v>124.8</v>
      </c>
      <c r="Y43">
        <v>0</v>
      </c>
      <c r="Z43">
        <v>3.2</v>
      </c>
      <c r="AA43">
        <v>4.8</v>
      </c>
      <c r="AB43">
        <v>3.2</v>
      </c>
      <c r="AC43">
        <v>492.8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128</v>
      </c>
      <c r="AK43">
        <v>0</v>
      </c>
      <c r="AM43">
        <v>9.6</v>
      </c>
      <c r="AN43">
        <v>1.6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769.6</v>
      </c>
    </row>
    <row r="44" spans="1:50" x14ac:dyDescent="0.25">
      <c r="A44">
        <v>43</v>
      </c>
      <c r="B44" s="7">
        <v>41655</v>
      </c>
      <c r="C44" s="16">
        <v>2</v>
      </c>
      <c r="D44" s="20">
        <v>5</v>
      </c>
      <c r="E44">
        <v>19.600000000000001</v>
      </c>
      <c r="F44">
        <v>8.5</v>
      </c>
      <c r="G44">
        <v>22</v>
      </c>
      <c r="H44">
        <v>93.125499600319742</v>
      </c>
      <c r="I44">
        <v>4.8458655687378629</v>
      </c>
      <c r="T44">
        <v>3.2</v>
      </c>
      <c r="U44">
        <v>4.8</v>
      </c>
      <c r="V44">
        <v>22.4</v>
      </c>
      <c r="W44">
        <v>304</v>
      </c>
      <c r="Y44">
        <v>1.6</v>
      </c>
      <c r="Z44">
        <v>6.4</v>
      </c>
      <c r="AA44">
        <v>3.2</v>
      </c>
      <c r="AB44">
        <v>12.8</v>
      </c>
      <c r="AC44">
        <v>462.4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153.6</v>
      </c>
      <c r="AK44">
        <v>0</v>
      </c>
      <c r="AM44">
        <v>8</v>
      </c>
      <c r="AN44">
        <v>0</v>
      </c>
      <c r="AO44">
        <v>1.6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984</v>
      </c>
    </row>
    <row r="45" spans="1:50" x14ac:dyDescent="0.25">
      <c r="A45">
        <v>44</v>
      </c>
      <c r="B45" s="7">
        <v>41659</v>
      </c>
      <c r="C45" s="16">
        <v>2</v>
      </c>
      <c r="D45" s="20">
        <v>5</v>
      </c>
      <c r="E45">
        <v>18.100000000000001</v>
      </c>
      <c r="F45">
        <v>8.4499999999999993</v>
      </c>
      <c r="G45">
        <v>25</v>
      </c>
      <c r="H45">
        <v>137.88968824940045</v>
      </c>
      <c r="T45">
        <v>3.2</v>
      </c>
      <c r="U45">
        <v>6.4</v>
      </c>
      <c r="V45">
        <v>33.6</v>
      </c>
      <c r="W45">
        <v>217.6</v>
      </c>
      <c r="Y45">
        <v>6.4</v>
      </c>
      <c r="Z45">
        <v>8</v>
      </c>
      <c r="AA45">
        <v>4.8</v>
      </c>
      <c r="AB45">
        <v>64</v>
      </c>
      <c r="AC45">
        <v>699.2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11.2</v>
      </c>
      <c r="AK45">
        <v>0</v>
      </c>
      <c r="AM45">
        <v>19.2</v>
      </c>
      <c r="AN45">
        <v>0</v>
      </c>
      <c r="AO45">
        <v>1.6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1075.2</v>
      </c>
    </row>
    <row r="47" spans="1:50" x14ac:dyDescent="0.25">
      <c r="B47" s="7"/>
    </row>
    <row r="48" spans="1:50" x14ac:dyDescent="0.25">
      <c r="B48" s="7"/>
    </row>
    <row r="49" spans="2:2" x14ac:dyDescent="0.25">
      <c r="B49" s="7"/>
    </row>
    <row r="50" spans="2:2" x14ac:dyDescent="0.25">
      <c r="B50" s="7"/>
    </row>
    <row r="51" spans="2:2" x14ac:dyDescent="0.25">
      <c r="B51" s="7"/>
    </row>
  </sheetData>
  <sortState ref="B41:B45">
    <sortCondition ref="B41:B45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已命名的範圍</vt:lpstr>
      </vt:variant>
      <vt:variant>
        <vt:i4>1</vt:i4>
      </vt:variant>
    </vt:vector>
  </HeadingPairs>
  <TitlesOfParts>
    <vt:vector size="11" baseType="lpstr">
      <vt:lpstr>工作表22</vt:lpstr>
      <vt:lpstr>轉置後</vt:lpstr>
      <vt:lpstr>工作表1</vt:lpstr>
      <vt:lpstr>To_IPT</vt:lpstr>
      <vt:lpstr>all</vt:lpstr>
      <vt:lpstr>工作表5</vt:lpstr>
      <vt:lpstr>座標</vt:lpstr>
      <vt:lpstr>P1</vt:lpstr>
      <vt:lpstr>P2</vt:lpstr>
      <vt:lpstr>P3</vt:lpstr>
      <vt:lpstr>To_IPT!_FilterDatabase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2018-07-19T07:03:52Z</dcterms:modified>
</cp:coreProperties>
</file>