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urrell\Documents\"/>
    </mc:Choice>
  </mc:AlternateContent>
  <bookViews>
    <workbookView xWindow="0" yWindow="0" windowWidth="19200" windowHeight="10860"/>
  </bookViews>
  <sheets>
    <sheet name="Sheet1" sheetId="1" r:id="rId1"/>
  </sheets>
  <definedNames>
    <definedName name="Influencers_1" localSheetId="0">Sheet1!$O$17:$Q$88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6" i="1"/>
  <c r="O7" i="1"/>
  <c r="O8" i="1"/>
  <c r="O10" i="1"/>
  <c r="O12" i="1"/>
  <c r="O14" i="1"/>
  <c r="O15" i="1"/>
  <c r="N11" i="1"/>
  <c r="I11" i="1"/>
  <c r="N9" i="1"/>
  <c r="I9" i="1"/>
  <c r="N13" i="1"/>
  <c r="I13" i="1"/>
  <c r="N5" i="1"/>
  <c r="I5" i="1"/>
  <c r="O9" i="1" l="1"/>
  <c r="O5" i="1"/>
  <c r="O13" i="1"/>
  <c r="O11" i="1"/>
</calcChain>
</file>

<file path=xl/connections.xml><?xml version="1.0" encoding="utf-8"?>
<connections xmlns="http://schemas.openxmlformats.org/spreadsheetml/2006/main">
  <connection id="1" name="Influencers1" type="6" refreshedVersion="6" background="1" saveData="1">
    <textPr codePage="437" sourceFile="C:\Users\mburrell\Documents\Influencers.txt" tab="0" delimiter=":">
      <textFields>
        <textField/>
      </textFields>
    </textPr>
  </connection>
</connections>
</file>

<file path=xl/sharedStrings.xml><?xml version="1.0" encoding="utf-8"?>
<sst xmlns="http://schemas.openxmlformats.org/spreadsheetml/2006/main" count="86" uniqueCount="63">
  <si>
    <t>influencers:</t>
  </si>
  <si>
    <t>CultPerfectMoms</t>
  </si>
  <si>
    <t>double_whammied</t>
  </si>
  <si>
    <t>Engel140</t>
  </si>
  <si>
    <t>LotteSteuten</t>
  </si>
  <si>
    <t>PergamIC</t>
  </si>
  <si>
    <t>HarmitMalik</t>
  </si>
  <si>
    <t xml:space="preserve"> </t>
  </si>
  <si>
    <t>Retweets</t>
  </si>
  <si>
    <t xml:space="preserve">Retweet Ratio </t>
  </si>
  <si>
    <t>Followers/Following Ratio</t>
  </si>
  <si>
    <t>Is paid by Htuch?</t>
  </si>
  <si>
    <t>YES</t>
  </si>
  <si>
    <t>Followers</t>
  </si>
  <si>
    <t>Following</t>
  </si>
  <si>
    <t>NO</t>
  </si>
  <si>
    <t>jonadrabi</t>
  </si>
  <si>
    <t>defeatHIV</t>
  </si>
  <si>
    <t>MartaDiazFonsec</t>
  </si>
  <si>
    <t xml:space="preserve">Number of Tweets they made </t>
  </si>
  <si>
    <t>Rachel_Tompa</t>
  </si>
  <si>
    <t xml:space="preserve">Influncer score </t>
  </si>
  <si>
    <t>Description</t>
  </si>
  <si>
    <t>advocate</t>
  </si>
  <si>
    <t>blogger</t>
  </si>
  <si>
    <t>writer</t>
  </si>
  <si>
    <t>research group/hospital</t>
  </si>
  <si>
    <t>hospital</t>
  </si>
  <si>
    <t>blogger/clinical researcher</t>
  </si>
  <si>
    <t>regular user</t>
  </si>
  <si>
    <t>Hutch advocacy group</t>
  </si>
  <si>
    <t>Writer</t>
  </si>
  <si>
    <t>research group</t>
  </si>
  <si>
    <t>Professor </t>
  </si>
  <si>
    <t>Scientist</t>
  </si>
  <si>
    <t>Average time to Retweet</t>
  </si>
  <si>
    <t>Median time to Retweet</t>
  </si>
  <si>
    <t>Sum of the number of retweets per tweet retweeted</t>
  </si>
  <si>
    <t>Screen Name</t>
  </si>
  <si>
    <t>UWMedicine</t>
  </si>
  <si>
    <t>SeattleCCA</t>
  </si>
  <si>
    <t>heatherswifty</t>
  </si>
  <si>
    <t>End_Disparities</t>
  </si>
  <si>
    <t>UW Medicine</t>
  </si>
  <si>
    <t>Harmit Malik</t>
  </si>
  <si>
    <t>Seattle Cancer Care</t>
  </si>
  <si>
    <t>Jonathan Rabinovitz</t>
  </si>
  <si>
    <t>Beth Caldwell</t>
  </si>
  <si>
    <t>Heather Swift</t>
  </si>
  <si>
    <t>Steven Pergam</t>
  </si>
  <si>
    <t>Marta Diaz-Fonseca</t>
  </si>
  <si>
    <t>Fred Hutch HDRC</t>
  </si>
  <si>
    <t>Rachel Tompa</t>
  </si>
  <si>
    <t>Mary Engel</t>
  </si>
  <si>
    <t>Lotte Steuten</t>
  </si>
  <si>
    <t>Double Whammy</t>
  </si>
  <si>
    <t>Location</t>
  </si>
  <si>
    <t>Seattle, Wash.</t>
  </si>
  <si>
    <t>Seattle, WA</t>
  </si>
  <si>
    <t>Ithaca, New York</t>
  </si>
  <si>
    <t>Puerto Rico, USA</t>
  </si>
  <si>
    <t>Seattle</t>
  </si>
  <si>
    <t>Based @FredHutch 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</si>
</sst>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:ss;@"/>
    <numFmt numFmtId="165" formatCode="[h]:mm:ss;@"/>
  </numFmts>
  <fonts count="2" x14ac:knownFonts="1">
    <font>
      <sz val="11"/>
      <color theme="1"/>
      <name val="Calibri"/>
      <family val="2"/>
      <scheme val="minor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 wrapText="1" indent="2"/>
    </xf>
    <xf numFmtId="0" fontId="0" fillId="0" borderId="0" xfId="0" applyAlignment="1">
      <alignment horizontal="right" wrapText="1" indent="1"/>
    </xf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7"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relativeIndent="-1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nfluencers_1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1:O15" totalsRowShown="0" headerRowDxfId="6">
  <autoFilter ref="A1:O15"/>
  <sortState ref="A2:Q15">
    <sortCondition descending="1" ref="O1:O15"/>
  </sortState>
  <tableColumns count="15">
    <tableColumn id="1" name="influencers:" dataDxfId="5"/>
    <tableColumn id="6" name="Screen Name" dataDxfId="0"/>
    <tableColumn id="10" name="Location"/>
    <tableColumn id="13" name="Description"/>
    <tableColumn id="2" name="Is paid by Htuch?" dataDxfId="4"/>
    <tableColumn id="11" name="Number of Tweets they made " dataDxfId="3"/>
    <tableColumn id="3" name="Retweets"/>
    <tableColumn id="4" name="Sum of the number of retweets per tweet retweeted"/>
    <tableColumn id="5" name="Retweet Ratio "/>
    <tableColumn id="14" name="Average time to Retweet"/>
    <tableColumn id="15" name="Median time to Retweet" dataDxfId="2"/>
    <tableColumn id="8" name="Followers"/>
    <tableColumn id="9" name="Following"/>
    <tableColumn id="7" name="Followers/Following Ratio"/>
    <tableColumn id="12" name="Influncer score " dataDxfId="1">
      <calculatedColumnFormula>Table1[[#This Row],[Followers/Following Ratio]]+(1.1*Table1[[#This Row],[Retweet Ratio ]]+0.7*Table1[[#This Row],[Median time to Retweet]])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zoomScale="80" zoomScaleNormal="80" workbookViewId="0">
      <selection activeCell="A30" sqref="A30"/>
    </sheetView>
  </sheetViews>
  <sheetFormatPr defaultRowHeight="15" x14ac:dyDescent="0.25"/>
  <cols>
    <col min="1" max="1" width="88.7109375" bestFit="1" customWidth="1"/>
    <col min="2" max="3" width="88.7109375" style="13" customWidth="1"/>
    <col min="5" max="5" width="88.5703125" customWidth="1"/>
    <col min="6" max="6" width="44.7109375" style="3" bestFit="1" customWidth="1"/>
    <col min="7" max="7" width="28.42578125" style="3" bestFit="1" customWidth="1"/>
    <col min="8" max="8" width="12.42578125" customWidth="1"/>
    <col min="9" max="9" width="88.7109375" bestFit="1" customWidth="1"/>
    <col min="10" max="10" width="21.85546875" bestFit="1" customWidth="1"/>
    <col min="11" max="11" width="27" style="13" bestFit="1" customWidth="1"/>
    <col min="12" max="12" width="26.28515625" style="18" bestFit="1" customWidth="1"/>
    <col min="13" max="14" width="21.85546875" customWidth="1"/>
    <col min="15" max="15" width="81.140625" bestFit="1" customWidth="1"/>
    <col min="16" max="16" width="81.140625" customWidth="1"/>
    <col min="17" max="17" width="21" bestFit="1" customWidth="1"/>
    <col min="18" max="18" width="25.28515625" bestFit="1" customWidth="1"/>
    <col min="19" max="19" width="24.7109375" bestFit="1" customWidth="1"/>
  </cols>
  <sheetData>
    <row r="1" spans="1:15" s="1" customFormat="1" x14ac:dyDescent="0.25">
      <c r="A1" s="1" t="s">
        <v>0</v>
      </c>
      <c r="B1" s="14" t="s">
        <v>38</v>
      </c>
      <c r="C1" s="14" t="s">
        <v>56</v>
      </c>
      <c r="D1" s="1" t="s">
        <v>22</v>
      </c>
      <c r="E1" s="2" t="s">
        <v>11</v>
      </c>
      <c r="F1" s="2" t="s">
        <v>19</v>
      </c>
      <c r="G1" s="1" t="s">
        <v>8</v>
      </c>
      <c r="H1" s="1" t="s">
        <v>37</v>
      </c>
      <c r="I1" s="1" t="s">
        <v>9</v>
      </c>
      <c r="J1" s="14" t="s">
        <v>35</v>
      </c>
      <c r="K1" s="18" t="s">
        <v>36</v>
      </c>
      <c r="L1" s="1" t="s">
        <v>13</v>
      </c>
      <c r="M1" s="1" t="s">
        <v>14</v>
      </c>
      <c r="N1" s="1" t="s">
        <v>10</v>
      </c>
      <c r="O1" s="1" t="s">
        <v>21</v>
      </c>
    </row>
    <row r="2" spans="1:15" x14ac:dyDescent="0.25">
      <c r="A2" s="13" t="s">
        <v>43</v>
      </c>
      <c r="B2" s="13" t="s">
        <v>39</v>
      </c>
      <c r="C2" s="13" t="s">
        <v>57</v>
      </c>
      <c r="D2" t="s">
        <v>26</v>
      </c>
      <c r="E2" s="3" t="s">
        <v>15</v>
      </c>
      <c r="F2" s="3">
        <v>15000</v>
      </c>
      <c r="G2">
        <v>125</v>
      </c>
      <c r="H2">
        <v>789</v>
      </c>
      <c r="I2">
        <v>6.3120000000000003</v>
      </c>
      <c r="J2" s="16">
        <v>0.60469393538013338</v>
      </c>
      <c r="K2" s="21">
        <v>0.35902777777777778</v>
      </c>
      <c r="L2">
        <v>19100</v>
      </c>
      <c r="M2">
        <v>1350</v>
      </c>
      <c r="N2">
        <v>14.148149999999999</v>
      </c>
      <c r="O2">
        <f>Table1[[#This Row],[Followers/Following Ratio]]+(1.1*Table1[[#This Row],[Retweet Ratio ]]+0.7*Table1[[#This Row],[Median time to Retweet]])</f>
        <v>21.342669444444446</v>
      </c>
    </row>
    <row r="3" spans="1:15" x14ac:dyDescent="0.25">
      <c r="A3" s="13" t="s">
        <v>44</v>
      </c>
      <c r="B3" s="13" t="s">
        <v>6</v>
      </c>
      <c r="C3" s="13" t="s">
        <v>58</v>
      </c>
      <c r="D3" t="s">
        <v>34</v>
      </c>
      <c r="E3" s="3" t="s">
        <v>12</v>
      </c>
      <c r="F3" s="3">
        <v>9182</v>
      </c>
      <c r="G3">
        <v>91</v>
      </c>
      <c r="H3">
        <v>901</v>
      </c>
      <c r="I3">
        <v>9.9010990000000003</v>
      </c>
      <c r="J3" s="16">
        <v>0.51551678514603394</v>
      </c>
      <c r="K3" s="21">
        <v>0.35416666666666669</v>
      </c>
      <c r="L3">
        <v>2906</v>
      </c>
      <c r="M3">
        <v>1042</v>
      </c>
      <c r="N3">
        <v>2.7888679999999999</v>
      </c>
      <c r="O3">
        <f>Table1[[#This Row],[Followers/Following Ratio]]+(1.1*Table1[[#This Row],[Retweet Ratio ]]+0.7*Table1[[#This Row],[Median time to Retweet]])</f>
        <v>13.927993566666668</v>
      </c>
    </row>
    <row r="4" spans="1:15" x14ac:dyDescent="0.25">
      <c r="A4" s="13" t="s">
        <v>45</v>
      </c>
      <c r="B4" s="13" t="s">
        <v>40</v>
      </c>
      <c r="C4" s="13" t="s">
        <v>58</v>
      </c>
      <c r="D4" t="s">
        <v>27</v>
      </c>
      <c r="E4" s="3" t="s">
        <v>15</v>
      </c>
      <c r="F4" s="3">
        <v>14800</v>
      </c>
      <c r="G4">
        <v>151</v>
      </c>
      <c r="H4">
        <v>735</v>
      </c>
      <c r="I4">
        <v>4.8675499999999996</v>
      </c>
      <c r="J4" s="16">
        <v>1.769960565661201</v>
      </c>
      <c r="K4" s="21">
        <v>0.36388888888888887</v>
      </c>
      <c r="L4">
        <v>13600</v>
      </c>
      <c r="M4">
        <v>1600</v>
      </c>
      <c r="N4">
        <v>8.1927710000000005</v>
      </c>
      <c r="O4">
        <f>Table1[[#This Row],[Followers/Following Ratio]]+(1.1*Table1[[#This Row],[Retweet Ratio ]]+0.7*Table1[[#This Row],[Median time to Retweet]])</f>
        <v>13.801798222222223</v>
      </c>
    </row>
    <row r="5" spans="1:15" x14ac:dyDescent="0.25">
      <c r="A5" s="13" t="s">
        <v>46</v>
      </c>
      <c r="B5" s="13" t="s">
        <v>16</v>
      </c>
      <c r="C5" s="13" t="s">
        <v>58</v>
      </c>
      <c r="D5" t="s">
        <v>25</v>
      </c>
      <c r="E5" s="3" t="s">
        <v>12</v>
      </c>
      <c r="F5" s="3">
        <v>1173</v>
      </c>
      <c r="G5">
        <v>87</v>
      </c>
      <c r="H5">
        <v>693</v>
      </c>
      <c r="I5">
        <f>Table1[[#This Row],[Sum of the number of retweets per tweet retweeted]]/Table1[[#This Row],[Retweets]]</f>
        <v>7.9655172413793105</v>
      </c>
      <c r="J5" s="16">
        <v>0.64886600174875175</v>
      </c>
      <c r="K5" s="21">
        <v>0.36041666666666666</v>
      </c>
      <c r="L5">
        <v>153</v>
      </c>
      <c r="M5">
        <v>96</v>
      </c>
      <c r="N5">
        <f>Table1[[#This Row],[Followers]]/Table1[[#This Row],[Following]]</f>
        <v>1.59375</v>
      </c>
      <c r="O5">
        <f>Table1[[#This Row],[Followers/Following Ratio]]+(1.1*Table1[[#This Row],[Retweet Ratio ]]+0.7*Table1[[#This Row],[Median time to Retweet]])</f>
        <v>10.608110632183909</v>
      </c>
    </row>
    <row r="6" spans="1:15" x14ac:dyDescent="0.25">
      <c r="A6" s="13" t="s">
        <v>47</v>
      </c>
      <c r="B6" s="13" t="s">
        <v>1</v>
      </c>
      <c r="C6" s="13" t="s">
        <v>58</v>
      </c>
      <c r="D6" s="7" t="s">
        <v>23</v>
      </c>
      <c r="E6" s="3" t="s">
        <v>15</v>
      </c>
      <c r="F6" s="3">
        <v>51600</v>
      </c>
      <c r="G6">
        <v>338</v>
      </c>
      <c r="H6">
        <v>2260</v>
      </c>
      <c r="I6">
        <v>5.8247</v>
      </c>
      <c r="J6" s="17">
        <v>1.2677595661108221</v>
      </c>
      <c r="K6" s="21">
        <v>0.36388888888888887</v>
      </c>
      <c r="L6">
        <v>4243</v>
      </c>
      <c r="M6">
        <v>1196</v>
      </c>
      <c r="N6">
        <v>3.5476589999999999</v>
      </c>
      <c r="O6">
        <f>Table1[[#This Row],[Followers/Following Ratio]]+(1.1*Table1[[#This Row],[Retweet Ratio ]]+0.7*Table1[[#This Row],[Median time to Retweet]])</f>
        <v>10.209551222222222</v>
      </c>
    </row>
    <row r="7" spans="1:15" x14ac:dyDescent="0.25">
      <c r="A7" s="13" t="s">
        <v>48</v>
      </c>
      <c r="B7" s="13" t="s">
        <v>41</v>
      </c>
      <c r="C7" s="13" t="s">
        <v>59</v>
      </c>
      <c r="D7" s="8" t="s">
        <v>23</v>
      </c>
      <c r="E7" s="3" t="s">
        <v>12</v>
      </c>
      <c r="F7" s="3">
        <v>144000</v>
      </c>
      <c r="G7">
        <v>245</v>
      </c>
      <c r="H7">
        <v>1388</v>
      </c>
      <c r="I7">
        <v>5.6653060000000002</v>
      </c>
      <c r="J7" s="19">
        <v>0.73368230910134435</v>
      </c>
      <c r="K7" s="21">
        <v>0.36249999999999999</v>
      </c>
      <c r="L7">
        <v>1351</v>
      </c>
      <c r="M7">
        <v>592</v>
      </c>
      <c r="N7">
        <v>2.282095</v>
      </c>
      <c r="O7">
        <f>Table1[[#This Row],[Followers/Following Ratio]]+(1.1*Table1[[#This Row],[Retweet Ratio ]]+0.7*Table1[[#This Row],[Median time to Retweet]])</f>
        <v>8.7676815999999995</v>
      </c>
    </row>
    <row r="8" spans="1:15" x14ac:dyDescent="0.25">
      <c r="A8" s="13" t="s">
        <v>49</v>
      </c>
      <c r="B8" s="13" t="s">
        <v>5</v>
      </c>
      <c r="C8" s="13" t="s">
        <v>58</v>
      </c>
      <c r="D8" s="9" t="s">
        <v>28</v>
      </c>
      <c r="E8" s="3" t="s">
        <v>12</v>
      </c>
      <c r="F8" s="3">
        <v>12300</v>
      </c>
      <c r="G8">
        <v>140</v>
      </c>
      <c r="H8">
        <v>926</v>
      </c>
      <c r="I8">
        <v>6.6142859999999999</v>
      </c>
      <c r="J8" s="20">
        <v>0.47055400940062236</v>
      </c>
      <c r="K8" s="22">
        <v>0.35</v>
      </c>
      <c r="L8">
        <v>1290</v>
      </c>
      <c r="M8">
        <v>1148</v>
      </c>
      <c r="N8">
        <v>1.1236930000000001</v>
      </c>
      <c r="O8">
        <f>Table1[[#This Row],[Followers/Following Ratio]]+(1.1*Table1[[#This Row],[Retweet Ratio ]]+0.7*Table1[[#This Row],[Median time to Retweet]])</f>
        <v>8.644407600000001</v>
      </c>
    </row>
    <row r="9" spans="1:15" x14ac:dyDescent="0.25">
      <c r="A9" s="13" t="s">
        <v>50</v>
      </c>
      <c r="B9" s="13" t="s">
        <v>18</v>
      </c>
      <c r="C9" s="13" t="s">
        <v>60</v>
      </c>
      <c r="D9" s="10" t="s">
        <v>29</v>
      </c>
      <c r="E9" s="3" t="s">
        <v>15</v>
      </c>
      <c r="F9" s="3">
        <v>11000</v>
      </c>
      <c r="G9">
        <v>115</v>
      </c>
      <c r="H9">
        <v>649</v>
      </c>
      <c r="I9">
        <f>Table1[[#This Row],[Sum of the number of retweets per tweet retweeted]]/Table1[[#This Row],[Retweets]]</f>
        <v>5.6434782608695651</v>
      </c>
      <c r="J9" s="15">
        <v>0.51816788714340312</v>
      </c>
      <c r="K9" s="22">
        <v>0.35416666666666669</v>
      </c>
      <c r="L9">
        <v>546</v>
      </c>
      <c r="M9">
        <v>242</v>
      </c>
      <c r="N9">
        <f>Table1[[#This Row],[Followers]]/Table1[[#This Row],[Following]]</f>
        <v>2.2561983471074378</v>
      </c>
      <c r="O9">
        <f>Table1[[#This Row],[Followers/Following Ratio]]+(1.1*Table1[[#This Row],[Retweet Ratio ]]+0.7*Table1[[#This Row],[Median time to Retweet]])</f>
        <v>8.7119411007306269</v>
      </c>
    </row>
    <row r="10" spans="1:15" x14ac:dyDescent="0.25">
      <c r="A10" s="13" t="s">
        <v>51</v>
      </c>
      <c r="B10" s="13" t="s">
        <v>42</v>
      </c>
      <c r="C10" s="13" t="s">
        <v>58</v>
      </c>
      <c r="D10" s="11" t="s">
        <v>30</v>
      </c>
      <c r="E10" s="3" t="s">
        <v>12</v>
      </c>
      <c r="F10" s="3">
        <v>2004</v>
      </c>
      <c r="G10">
        <v>120</v>
      </c>
      <c r="H10">
        <v>806</v>
      </c>
      <c r="I10">
        <v>6.7166670000000002</v>
      </c>
      <c r="J10" s="15">
        <v>0.72350219684790074</v>
      </c>
      <c r="K10" s="22">
        <v>0.36180555555555555</v>
      </c>
      <c r="L10">
        <v>350</v>
      </c>
      <c r="M10">
        <v>562</v>
      </c>
      <c r="N10">
        <v>0.62277579999999999</v>
      </c>
      <c r="O10">
        <f>Table1[[#This Row],[Followers/Following Ratio]]+(1.1*Table1[[#This Row],[Retweet Ratio ]]+0.7*Table1[[#This Row],[Median time to Retweet]])</f>
        <v>8.2643733888888899</v>
      </c>
    </row>
    <row r="11" spans="1:15" x14ac:dyDescent="0.25">
      <c r="A11" s="13" t="s">
        <v>52</v>
      </c>
      <c r="B11" s="13" t="s">
        <v>20</v>
      </c>
      <c r="C11" s="13" t="s">
        <v>58</v>
      </c>
      <c r="D11" t="s">
        <v>31</v>
      </c>
      <c r="E11" s="3" t="s">
        <v>12</v>
      </c>
      <c r="F11" s="3">
        <v>1504</v>
      </c>
      <c r="G11">
        <v>94</v>
      </c>
      <c r="H11">
        <v>618</v>
      </c>
      <c r="I11">
        <f>Table1[[#This Row],[Sum of the number of retweets per tweet retweeted]]/Table1[[#This Row],[Retweets]]</f>
        <v>6.5744680851063828</v>
      </c>
      <c r="J11" s="15">
        <v>0.57509647600813618</v>
      </c>
      <c r="K11" s="22">
        <v>0.3576388888888889</v>
      </c>
      <c r="L11">
        <v>400</v>
      </c>
      <c r="M11">
        <v>1156</v>
      </c>
      <c r="N11">
        <f>Table1[[#This Row],[Followers]]/Table1[[#This Row],[Following]]</f>
        <v>0.34602076124567471</v>
      </c>
      <c r="O11">
        <f>Table1[[#This Row],[Followers/Following Ratio]]+(1.1*Table1[[#This Row],[Retweet Ratio ]]+0.7*Table1[[#This Row],[Median time to Retweet]])</f>
        <v>7.8282828770849191</v>
      </c>
    </row>
    <row r="12" spans="1:15" x14ac:dyDescent="0.25">
      <c r="A12" s="13" t="s">
        <v>53</v>
      </c>
      <c r="B12" s="13" t="s">
        <v>3</v>
      </c>
      <c r="C12" s="13" t="s">
        <v>61</v>
      </c>
      <c r="D12" s="12" t="s">
        <v>25</v>
      </c>
      <c r="E12" s="3" t="s">
        <v>12</v>
      </c>
      <c r="F12" s="3">
        <v>2914</v>
      </c>
      <c r="G12">
        <v>200</v>
      </c>
      <c r="H12">
        <v>1098</v>
      </c>
      <c r="I12">
        <v>5.49</v>
      </c>
      <c r="J12" s="15">
        <v>0.53689158059943265</v>
      </c>
      <c r="K12" s="22">
        <v>0.35555555555555557</v>
      </c>
      <c r="L12">
        <v>374</v>
      </c>
      <c r="M12">
        <v>339</v>
      </c>
      <c r="N12">
        <v>1.1179939999999999</v>
      </c>
      <c r="O12">
        <f>Table1[[#This Row],[Followers/Following Ratio]]+(1.1*Table1[[#This Row],[Retweet Ratio ]]+0.7*Table1[[#This Row],[Median time to Retweet]])</f>
        <v>7.4058828888888897</v>
      </c>
    </row>
    <row r="13" spans="1:15" x14ac:dyDescent="0.25">
      <c r="A13" s="13" t="s">
        <v>17</v>
      </c>
      <c r="B13" s="13" t="s">
        <v>17</v>
      </c>
      <c r="C13" s="13" t="s">
        <v>62</v>
      </c>
      <c r="D13" s="13" t="s">
        <v>32</v>
      </c>
      <c r="E13" s="3" t="s">
        <v>12</v>
      </c>
      <c r="F13" s="3">
        <v>6068</v>
      </c>
      <c r="G13">
        <v>137</v>
      </c>
      <c r="H13">
        <v>676</v>
      </c>
      <c r="I13">
        <f>Table1[[#This Row],[Sum of the number of retweets per tweet retweeted]]/Table1[[#This Row],[Retweets]]</f>
        <v>4.9343065693430654</v>
      </c>
      <c r="J13" s="15">
        <v>1.6131294000612164</v>
      </c>
      <c r="K13" s="22">
        <v>0.36388888888888887</v>
      </c>
      <c r="L13">
        <v>1210</v>
      </c>
      <c r="M13">
        <v>684</v>
      </c>
      <c r="N13">
        <f>Table1[[#This Row],[Followers]]/Table1[[#This Row],[Following]]</f>
        <v>1.7690058479532165</v>
      </c>
      <c r="O13">
        <f>Table1[[#This Row],[Followers/Following Ratio]]+(1.1*Table1[[#This Row],[Retweet Ratio ]]+0.7*Table1[[#This Row],[Median time to Retweet]])</f>
        <v>7.4514652964528114</v>
      </c>
    </row>
    <row r="14" spans="1:15" ht="15.75" x14ac:dyDescent="0.25">
      <c r="A14" s="13" t="s">
        <v>54</v>
      </c>
      <c r="B14" s="13" t="s">
        <v>4</v>
      </c>
      <c r="C14" s="13" t="s">
        <v>58</v>
      </c>
      <c r="D14" s="6" t="s">
        <v>33</v>
      </c>
      <c r="E14" s="3" t="s">
        <v>12</v>
      </c>
      <c r="F14" s="3">
        <v>8442</v>
      </c>
      <c r="G14">
        <v>192</v>
      </c>
      <c r="H14">
        <v>976</v>
      </c>
      <c r="I14">
        <v>5.0833329999999997</v>
      </c>
      <c r="J14" s="15">
        <v>0.85165896841875732</v>
      </c>
      <c r="K14" s="22">
        <v>0.36319444444444443</v>
      </c>
      <c r="L14">
        <v>507</v>
      </c>
      <c r="M14">
        <v>503</v>
      </c>
      <c r="N14">
        <v>1.007952</v>
      </c>
      <c r="O14">
        <f>Table1[[#This Row],[Followers/Following Ratio]]+(1.1*Table1[[#This Row],[Retweet Ratio ]]+0.7*Table1[[#This Row],[Median time to Retweet]])</f>
        <v>6.8538544111111115</v>
      </c>
    </row>
    <row r="15" spans="1:15" x14ac:dyDescent="0.25">
      <c r="A15" s="13" t="s">
        <v>55</v>
      </c>
      <c r="B15" s="13" t="s">
        <v>2</v>
      </c>
      <c r="C15" s="13" t="s">
        <v>61</v>
      </c>
      <c r="D15" s="13" t="s">
        <v>24</v>
      </c>
      <c r="E15" s="3" t="s">
        <v>12</v>
      </c>
      <c r="F15" s="3">
        <v>22300</v>
      </c>
      <c r="G15">
        <v>326</v>
      </c>
      <c r="H15">
        <v>1229</v>
      </c>
      <c r="I15">
        <v>3.7699389999999999</v>
      </c>
      <c r="J15" s="15">
        <v>0.82370592470717863</v>
      </c>
      <c r="K15" s="22">
        <v>0.36319444444444443</v>
      </c>
      <c r="L15">
        <v>4961</v>
      </c>
      <c r="M15">
        <v>4286</v>
      </c>
      <c r="N15">
        <v>1.1574899999999999</v>
      </c>
      <c r="O15">
        <f>Table1[[#This Row],[Followers/Following Ratio]]+(1.1*Table1[[#This Row],[Retweet Ratio ]]+0.7*Table1[[#This Row],[Median time to Retweet]])</f>
        <v>5.5586590111111116</v>
      </c>
    </row>
    <row r="20" spans="6:7" x14ac:dyDescent="0.25">
      <c r="F20" s="4"/>
      <c r="G20" s="4"/>
    </row>
    <row r="24" spans="6:7" x14ac:dyDescent="0.25">
      <c r="F24"/>
      <c r="G24"/>
    </row>
    <row r="25" spans="6:7" x14ac:dyDescent="0.25">
      <c r="F25"/>
      <c r="G25"/>
    </row>
    <row r="26" spans="6:7" x14ac:dyDescent="0.25">
      <c r="F26" s="4"/>
      <c r="G26" s="4"/>
    </row>
    <row r="32" spans="6:7" x14ac:dyDescent="0.25">
      <c r="F32" s="4"/>
      <c r="G32" s="4"/>
    </row>
    <row r="39" spans="6:7" x14ac:dyDescent="0.25">
      <c r="F39" s="5"/>
      <c r="G39" s="5"/>
    </row>
    <row r="45" spans="6:7" x14ac:dyDescent="0.25">
      <c r="F45" s="5"/>
      <c r="G45" s="5"/>
    </row>
    <row r="51" spans="6:7" x14ac:dyDescent="0.25">
      <c r="F51" s="4"/>
      <c r="G51" s="4"/>
    </row>
    <row r="88" spans="15:15" x14ac:dyDescent="0.25">
      <c r="O88" t="s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Sheet1!Influencers_1</vt:lpstr>
    </vt:vector>
  </TitlesOfParts>
  <Company>Fred Hutch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Burrell, Morgan P</dc:creator>
  <cp:lastModifiedBy>Burrell, Morgan P</cp:lastModifiedBy>
  <dcterms:created xsi:type="dcterms:W3CDTF">2017-08-10T19:37:38Z</dcterms:created>
  <dcterms:modified xsi:type="dcterms:W3CDTF">2017-08-17T18:50:31Z</dcterms:modified>
</cp:coreProperties>
</file>