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1\AIMTech_Chem\data\IEA_Demand\"/>
    </mc:Choice>
  </mc:AlternateContent>
  <xr:revisionPtr revIDLastSave="0" documentId="13_ncr:1_{D0E2D69C-21AB-48F6-BABC-DB496065BA0C}" xr6:coauthVersionLast="47" xr6:coauthVersionMax="47" xr10:uidLastSave="{00000000-0000-0000-0000-000000000000}"/>
  <bookViews>
    <workbookView xWindow="38280" yWindow="2610" windowWidth="29040" windowHeight="15720" activeTab="5" xr2:uid="{C2711AD9-D528-47C6-B783-226D82197471}"/>
  </bookViews>
  <sheets>
    <sheet name="HVClow" sheetId="1" r:id="rId1"/>
    <sheet name="HVChigh" sheetId="2" r:id="rId2"/>
    <sheet name="NH3low" sheetId="3" r:id="rId3"/>
    <sheet name="NH3high" sheetId="4" r:id="rId4"/>
    <sheet name="MOHlow" sheetId="5" r:id="rId5"/>
    <sheet name="MOHhig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  <c r="C22" i="2"/>
  <c r="D22" i="2"/>
  <c r="E22" i="2"/>
  <c r="B22" i="2"/>
  <c r="C22" i="3"/>
  <c r="D22" i="3"/>
  <c r="E22" i="3"/>
  <c r="B22" i="3"/>
  <c r="B22" i="4"/>
  <c r="C22" i="4"/>
  <c r="D22" i="4"/>
  <c r="E22" i="4"/>
  <c r="C22" i="5"/>
  <c r="D22" i="5"/>
  <c r="E22" i="5"/>
  <c r="B22" i="5"/>
  <c r="B22" i="6"/>
  <c r="C22" i="6"/>
  <c r="D22" i="6"/>
  <c r="E22" i="6"/>
</calcChain>
</file>

<file path=xl/sharedStrings.xml><?xml version="1.0" encoding="utf-8"?>
<sst xmlns="http://schemas.openxmlformats.org/spreadsheetml/2006/main" count="126" uniqueCount="21">
  <si>
    <t xml:space="preserve">Canada </t>
    <phoneticPr fontId="1"/>
  </si>
  <si>
    <t>France</t>
    <phoneticPr fontId="1"/>
  </si>
  <si>
    <t>Germany</t>
    <phoneticPr fontId="1"/>
  </si>
  <si>
    <t>Italy</t>
    <phoneticPr fontId="1"/>
  </si>
  <si>
    <t>Japan</t>
    <phoneticPr fontId="1"/>
  </si>
  <si>
    <t>Russia</t>
    <phoneticPr fontId="1"/>
  </si>
  <si>
    <t>United Kingdom</t>
    <phoneticPr fontId="1"/>
  </si>
  <si>
    <t>United States</t>
    <phoneticPr fontId="1"/>
  </si>
  <si>
    <t>Brazil</t>
    <phoneticPr fontId="1"/>
  </si>
  <si>
    <t>China</t>
    <phoneticPr fontId="1"/>
  </si>
  <si>
    <t>India</t>
    <phoneticPr fontId="1"/>
  </si>
  <si>
    <t>Mexico</t>
    <phoneticPr fontId="1"/>
  </si>
  <si>
    <t>South Africa</t>
    <phoneticPr fontId="1"/>
  </si>
  <si>
    <t>Other economies in transition</t>
    <phoneticPr fontId="1"/>
  </si>
  <si>
    <t>Other developing Asia</t>
    <phoneticPr fontId="1"/>
  </si>
  <si>
    <t xml:space="preserve">Other Latin America </t>
    <phoneticPr fontId="1"/>
  </si>
  <si>
    <t>Other Africa</t>
    <phoneticPr fontId="1"/>
  </si>
  <si>
    <t>Middle East</t>
    <phoneticPr fontId="1"/>
  </si>
  <si>
    <t>Other OECD Europe</t>
    <phoneticPr fontId="1"/>
  </si>
  <si>
    <t>Other OECD Pacific</t>
    <phoneticPr fontId="1"/>
  </si>
  <si>
    <t>OECD Europe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</si>
</sst>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B2A1-5388-469F-A603-C37C6A759BF5}">
  <dimension ref="A1:E22"/>
  <sheetViews>
    <sheetView workbookViewId="0">
      <selection activeCell="J21" sqref="J21"/>
    </sheetView>
  </sheetViews>
  <sheetFormatPr defaultRowHeight="18.75" x14ac:dyDescent="0.4"/>
  <cols>
    <col min="1" max="1" width="27" customWidth="1"/>
  </cols>
  <sheetData>
    <row r="1" spans="1:5" x14ac:dyDescent="0.4">
      <c r="B1">
        <v>2005</v>
      </c>
      <c r="C1">
        <v>2015</v>
      </c>
      <c r="D1">
        <v>2030</v>
      </c>
      <c r="E1">
        <v>2050</v>
      </c>
    </row>
    <row r="2" spans="1:5" x14ac:dyDescent="0.4">
      <c r="A2" t="s">
        <v>0</v>
      </c>
      <c r="B2">
        <v>245</v>
      </c>
      <c r="C2">
        <v>239</v>
      </c>
      <c r="D2">
        <v>250</v>
      </c>
      <c r="E2">
        <v>250</v>
      </c>
    </row>
    <row r="3" spans="1:5" x14ac:dyDescent="0.4">
      <c r="A3" t="s">
        <v>1</v>
      </c>
      <c r="B3">
        <v>106</v>
      </c>
      <c r="C3">
        <v>118</v>
      </c>
      <c r="D3">
        <v>131</v>
      </c>
      <c r="E3">
        <v>137</v>
      </c>
    </row>
    <row r="4" spans="1:5" x14ac:dyDescent="0.4">
      <c r="A4" t="s">
        <v>2</v>
      </c>
      <c r="B4">
        <v>155</v>
      </c>
      <c r="C4">
        <v>169</v>
      </c>
      <c r="D4">
        <v>194</v>
      </c>
      <c r="E4">
        <v>208</v>
      </c>
    </row>
    <row r="5" spans="1:5" x14ac:dyDescent="0.4">
      <c r="A5" t="s">
        <v>3</v>
      </c>
      <c r="B5">
        <v>75</v>
      </c>
      <c r="C5">
        <v>83</v>
      </c>
      <c r="D5">
        <v>99</v>
      </c>
      <c r="E5">
        <v>111</v>
      </c>
    </row>
    <row r="6" spans="1:5" x14ac:dyDescent="0.4">
      <c r="A6" t="s">
        <v>4</v>
      </c>
      <c r="B6">
        <v>205</v>
      </c>
      <c r="C6">
        <v>207</v>
      </c>
      <c r="D6">
        <v>230</v>
      </c>
      <c r="E6">
        <v>250</v>
      </c>
    </row>
    <row r="7" spans="1:5" x14ac:dyDescent="0.4">
      <c r="A7" t="s">
        <v>5</v>
      </c>
      <c r="B7">
        <v>39</v>
      </c>
      <c r="C7">
        <v>53</v>
      </c>
      <c r="D7">
        <v>74</v>
      </c>
      <c r="E7">
        <v>121</v>
      </c>
    </row>
    <row r="8" spans="1:5" x14ac:dyDescent="0.4">
      <c r="A8" t="s">
        <v>6</v>
      </c>
      <c r="B8">
        <v>109</v>
      </c>
      <c r="C8">
        <v>118</v>
      </c>
      <c r="D8">
        <v>127</v>
      </c>
      <c r="E8">
        <v>127</v>
      </c>
    </row>
    <row r="9" spans="1:5" x14ac:dyDescent="0.4">
      <c r="A9" t="s">
        <v>7</v>
      </c>
      <c r="B9">
        <v>199</v>
      </c>
      <c r="C9">
        <v>198</v>
      </c>
      <c r="D9">
        <v>220</v>
      </c>
      <c r="E9">
        <v>244</v>
      </c>
    </row>
    <row r="10" spans="1:5" x14ac:dyDescent="0.4">
      <c r="A10" t="s">
        <v>8</v>
      </c>
      <c r="B10">
        <v>35</v>
      </c>
      <c r="C10">
        <v>46</v>
      </c>
      <c r="D10">
        <v>52</v>
      </c>
      <c r="E10">
        <v>68</v>
      </c>
    </row>
    <row r="11" spans="1:5" x14ac:dyDescent="0.4">
      <c r="A11" t="s">
        <v>9</v>
      </c>
      <c r="B11">
        <v>22</v>
      </c>
      <c r="C11">
        <v>32</v>
      </c>
      <c r="D11">
        <v>47</v>
      </c>
      <c r="E11">
        <v>82</v>
      </c>
    </row>
    <row r="12" spans="1:5" x14ac:dyDescent="0.4">
      <c r="A12" t="s">
        <v>10</v>
      </c>
      <c r="B12">
        <v>9</v>
      </c>
      <c r="C12">
        <v>11</v>
      </c>
      <c r="D12">
        <v>17</v>
      </c>
      <c r="E12">
        <v>28</v>
      </c>
    </row>
    <row r="13" spans="1:5" x14ac:dyDescent="0.4">
      <c r="A13" t="s">
        <v>11</v>
      </c>
      <c r="B13">
        <v>20</v>
      </c>
      <c r="C13">
        <v>25</v>
      </c>
      <c r="D13">
        <v>36</v>
      </c>
      <c r="E13">
        <v>54</v>
      </c>
    </row>
    <row r="14" spans="1:5" x14ac:dyDescent="0.4">
      <c r="A14" t="s">
        <v>12</v>
      </c>
      <c r="B14">
        <v>19</v>
      </c>
      <c r="C14">
        <v>25</v>
      </c>
      <c r="D14">
        <v>35</v>
      </c>
      <c r="E14">
        <v>56</v>
      </c>
    </row>
    <row r="15" spans="1:5" x14ac:dyDescent="0.4">
      <c r="A15" t="s">
        <v>13</v>
      </c>
      <c r="B15">
        <v>11</v>
      </c>
      <c r="C15">
        <v>14</v>
      </c>
      <c r="D15">
        <v>19</v>
      </c>
      <c r="E15">
        <v>31</v>
      </c>
    </row>
    <row r="16" spans="1:5" x14ac:dyDescent="0.4">
      <c r="A16" t="s">
        <v>14</v>
      </c>
      <c r="B16">
        <v>25</v>
      </c>
      <c r="C16">
        <v>35</v>
      </c>
      <c r="D16">
        <v>43</v>
      </c>
      <c r="E16">
        <v>59</v>
      </c>
    </row>
    <row r="17" spans="1:5" x14ac:dyDescent="0.4">
      <c r="A17" t="s">
        <v>15</v>
      </c>
      <c r="B17">
        <v>9</v>
      </c>
      <c r="C17">
        <v>12</v>
      </c>
      <c r="D17">
        <v>14</v>
      </c>
      <c r="E17">
        <v>17</v>
      </c>
    </row>
    <row r="18" spans="1:5" x14ac:dyDescent="0.4">
      <c r="A18" t="s">
        <v>16</v>
      </c>
      <c r="B18">
        <v>2</v>
      </c>
      <c r="C18">
        <v>3</v>
      </c>
      <c r="D18">
        <v>3</v>
      </c>
      <c r="E18">
        <v>3</v>
      </c>
    </row>
    <row r="19" spans="1:5" x14ac:dyDescent="0.4">
      <c r="A19" t="s">
        <v>17</v>
      </c>
      <c r="B19">
        <v>89</v>
      </c>
      <c r="C19">
        <v>136</v>
      </c>
      <c r="D19">
        <v>184</v>
      </c>
      <c r="E19">
        <v>240</v>
      </c>
    </row>
    <row r="20" spans="1:5" x14ac:dyDescent="0.4">
      <c r="A20" t="s">
        <v>18</v>
      </c>
      <c r="B20">
        <v>94</v>
      </c>
      <c r="C20">
        <v>101</v>
      </c>
      <c r="D20">
        <v>114</v>
      </c>
      <c r="E20">
        <v>119</v>
      </c>
    </row>
    <row r="21" spans="1:5" x14ac:dyDescent="0.4">
      <c r="A21" t="s">
        <v>19</v>
      </c>
      <c r="B21">
        <v>325</v>
      </c>
      <c r="C21">
        <v>250</v>
      </c>
      <c r="D21">
        <v>250</v>
      </c>
      <c r="E21">
        <v>250</v>
      </c>
    </row>
    <row r="22" spans="1:5" x14ac:dyDescent="0.4">
      <c r="A22" t="s">
        <v>20</v>
      </c>
      <c r="B22">
        <f>(63.17*B3+81.34*B4+58.17*B5+60.41*B8+(388.51-63.17-81.34-58.17-60.41)*B20)/388.51</f>
        <v>108.20993024632571</v>
      </c>
      <c r="C22">
        <f t="shared" ref="C22:E22" si="0">(63.17*C3+81.34*C4+58.17*C5+60.41*C8+(388.51-63.17-81.34-58.17-60.41)*C20)/388.51</f>
        <v>117.94916475766389</v>
      </c>
      <c r="D22">
        <f t="shared" si="0"/>
        <v>133.28874417646909</v>
      </c>
      <c r="E22">
        <f t="shared" si="0"/>
        <v>140.60623922164163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076C-4613-40BF-AB30-CD576EC2C6C3}">
  <dimension ref="A1:E22"/>
  <sheetViews>
    <sheetView workbookViewId="0">
      <selection activeCell="A22" sqref="A22"/>
    </sheetView>
  </sheetViews>
  <sheetFormatPr defaultRowHeight="18.75" x14ac:dyDescent="0.4"/>
  <cols>
    <col min="1" max="1" width="27" customWidth="1"/>
  </cols>
  <sheetData>
    <row r="1" spans="1:5" x14ac:dyDescent="0.4">
      <c r="B1">
        <v>2005</v>
      </c>
      <c r="C1">
        <v>2015</v>
      </c>
      <c r="D1">
        <v>2030</v>
      </c>
      <c r="E1">
        <v>2050</v>
      </c>
    </row>
    <row r="2" spans="1:5" x14ac:dyDescent="0.4">
      <c r="A2" t="s">
        <v>0</v>
      </c>
      <c r="B2">
        <v>245</v>
      </c>
      <c r="C2">
        <v>280</v>
      </c>
      <c r="D2">
        <v>300</v>
      </c>
      <c r="E2">
        <v>300</v>
      </c>
    </row>
    <row r="3" spans="1:5" x14ac:dyDescent="0.4">
      <c r="A3" t="s">
        <v>1</v>
      </c>
      <c r="B3">
        <v>106</v>
      </c>
      <c r="C3">
        <v>131</v>
      </c>
      <c r="D3">
        <v>153</v>
      </c>
      <c r="E3">
        <v>169</v>
      </c>
    </row>
    <row r="4" spans="1:5" x14ac:dyDescent="0.4">
      <c r="A4" t="s">
        <v>2</v>
      </c>
      <c r="B4">
        <v>155</v>
      </c>
      <c r="C4">
        <v>169</v>
      </c>
      <c r="D4">
        <v>194</v>
      </c>
      <c r="E4">
        <v>219</v>
      </c>
    </row>
    <row r="5" spans="1:5" x14ac:dyDescent="0.4">
      <c r="A5" t="s">
        <v>3</v>
      </c>
      <c r="B5">
        <v>75</v>
      </c>
      <c r="C5">
        <v>93</v>
      </c>
      <c r="D5">
        <v>122</v>
      </c>
      <c r="E5">
        <v>153</v>
      </c>
    </row>
    <row r="6" spans="1:5" x14ac:dyDescent="0.4">
      <c r="A6" t="s">
        <v>4</v>
      </c>
      <c r="B6">
        <v>205</v>
      </c>
      <c r="C6">
        <v>230</v>
      </c>
      <c r="D6">
        <v>284</v>
      </c>
      <c r="E6">
        <v>300</v>
      </c>
    </row>
    <row r="7" spans="1:5" x14ac:dyDescent="0.4">
      <c r="A7" t="s">
        <v>5</v>
      </c>
      <c r="B7">
        <v>39</v>
      </c>
      <c r="C7">
        <v>60</v>
      </c>
      <c r="D7">
        <v>88</v>
      </c>
      <c r="E7">
        <v>182</v>
      </c>
    </row>
    <row r="8" spans="1:5" x14ac:dyDescent="0.4">
      <c r="A8" t="s">
        <v>6</v>
      </c>
      <c r="B8">
        <v>109</v>
      </c>
      <c r="C8">
        <v>131</v>
      </c>
      <c r="D8">
        <v>157</v>
      </c>
      <c r="E8">
        <v>174</v>
      </c>
    </row>
    <row r="9" spans="1:5" x14ac:dyDescent="0.4">
      <c r="A9" t="s">
        <v>7</v>
      </c>
      <c r="B9">
        <v>199</v>
      </c>
      <c r="C9">
        <v>200</v>
      </c>
      <c r="D9">
        <v>247</v>
      </c>
      <c r="E9">
        <v>300</v>
      </c>
    </row>
    <row r="10" spans="1:5" x14ac:dyDescent="0.4">
      <c r="A10" t="s">
        <v>8</v>
      </c>
      <c r="B10">
        <v>35</v>
      </c>
      <c r="C10">
        <v>46</v>
      </c>
      <c r="D10">
        <v>58</v>
      </c>
      <c r="E10">
        <v>94</v>
      </c>
    </row>
    <row r="11" spans="1:5" x14ac:dyDescent="0.4">
      <c r="A11" t="s">
        <v>9</v>
      </c>
      <c r="B11">
        <v>22</v>
      </c>
      <c r="C11">
        <v>39</v>
      </c>
      <c r="D11">
        <v>71</v>
      </c>
      <c r="E11">
        <v>156</v>
      </c>
    </row>
    <row r="12" spans="1:5" x14ac:dyDescent="0.4">
      <c r="A12" t="s">
        <v>10</v>
      </c>
      <c r="B12">
        <v>9</v>
      </c>
      <c r="C12">
        <v>14</v>
      </c>
      <c r="D12">
        <v>27</v>
      </c>
      <c r="E12">
        <v>50</v>
      </c>
    </row>
    <row r="13" spans="1:5" x14ac:dyDescent="0.4">
      <c r="A13" t="s">
        <v>11</v>
      </c>
      <c r="B13">
        <v>20</v>
      </c>
      <c r="C13">
        <v>26</v>
      </c>
      <c r="D13">
        <v>39</v>
      </c>
      <c r="E13">
        <v>61</v>
      </c>
    </row>
    <row r="14" spans="1:5" x14ac:dyDescent="0.4">
      <c r="A14" t="s">
        <v>12</v>
      </c>
      <c r="B14">
        <v>19</v>
      </c>
      <c r="C14">
        <v>31</v>
      </c>
      <c r="D14">
        <v>58</v>
      </c>
      <c r="E14">
        <v>116</v>
      </c>
    </row>
    <row r="15" spans="1:5" x14ac:dyDescent="0.4">
      <c r="A15" t="s">
        <v>13</v>
      </c>
      <c r="B15">
        <v>11</v>
      </c>
      <c r="C15">
        <v>17</v>
      </c>
      <c r="D15">
        <v>27</v>
      </c>
      <c r="E15">
        <v>45</v>
      </c>
    </row>
    <row r="16" spans="1:5" x14ac:dyDescent="0.4">
      <c r="A16" t="s">
        <v>14</v>
      </c>
      <c r="B16">
        <v>25</v>
      </c>
      <c r="C16">
        <v>35</v>
      </c>
      <c r="D16">
        <v>47</v>
      </c>
      <c r="E16">
        <v>73</v>
      </c>
    </row>
    <row r="17" spans="1:5" x14ac:dyDescent="0.4">
      <c r="A17" t="s">
        <v>15</v>
      </c>
      <c r="B17">
        <v>9</v>
      </c>
      <c r="C17">
        <v>12</v>
      </c>
      <c r="D17">
        <v>15</v>
      </c>
      <c r="E17">
        <v>24</v>
      </c>
    </row>
    <row r="18" spans="1:5" x14ac:dyDescent="0.4">
      <c r="A18" t="s">
        <v>16</v>
      </c>
      <c r="B18">
        <v>2</v>
      </c>
      <c r="C18">
        <v>3</v>
      </c>
      <c r="D18">
        <v>4</v>
      </c>
      <c r="E18">
        <v>6</v>
      </c>
    </row>
    <row r="19" spans="1:5" x14ac:dyDescent="0.4">
      <c r="A19" t="s">
        <v>17</v>
      </c>
      <c r="B19">
        <v>89</v>
      </c>
      <c r="C19">
        <v>159</v>
      </c>
      <c r="D19">
        <v>247</v>
      </c>
      <c r="E19">
        <v>300</v>
      </c>
    </row>
    <row r="20" spans="1:5" x14ac:dyDescent="0.4">
      <c r="A20" t="s">
        <v>18</v>
      </c>
      <c r="B20">
        <v>94</v>
      </c>
      <c r="C20">
        <v>112</v>
      </c>
      <c r="D20">
        <v>141</v>
      </c>
      <c r="E20">
        <v>163</v>
      </c>
    </row>
    <row r="21" spans="1:5" x14ac:dyDescent="0.4">
      <c r="A21" t="s">
        <v>19</v>
      </c>
      <c r="B21">
        <v>325</v>
      </c>
      <c r="C21">
        <v>300</v>
      </c>
      <c r="D21">
        <v>300</v>
      </c>
      <c r="E21">
        <v>300</v>
      </c>
    </row>
    <row r="22" spans="1:5" x14ac:dyDescent="0.4">
      <c r="A22" t="s">
        <v>20</v>
      </c>
      <c r="B22">
        <f>(63.17*B3+81.34*B4+58.17*B5+60.41*B8+(388.51-63.17-81.34-58.17-60.41)*B20)/388.51</f>
        <v>108.20993024632571</v>
      </c>
      <c r="C22">
        <f t="shared" ref="C22:E22" si="0">(63.17*C3+81.34*C4+58.17*C5+60.41*C8+(388.51-63.17-81.34-58.17-60.41)*C20)/388.51</f>
        <v>127.13260919924842</v>
      </c>
      <c r="D22">
        <f t="shared" si="0"/>
        <v>153.69050989678516</v>
      </c>
      <c r="E22">
        <f t="shared" si="0"/>
        <v>175.91310390980928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70E1-7943-4358-A0A3-B03CED95440D}">
  <dimension ref="A1:E22"/>
  <sheetViews>
    <sheetView workbookViewId="0">
      <selection activeCell="A22" sqref="A22"/>
    </sheetView>
  </sheetViews>
  <sheetFormatPr defaultRowHeight="18.75" x14ac:dyDescent="0.4"/>
  <cols>
    <col min="1" max="1" width="27" customWidth="1"/>
  </cols>
  <sheetData>
    <row r="1" spans="1:5" x14ac:dyDescent="0.4">
      <c r="B1">
        <v>2005</v>
      </c>
      <c r="C1">
        <v>2015</v>
      </c>
      <c r="D1">
        <v>2030</v>
      </c>
      <c r="E1">
        <v>2050</v>
      </c>
    </row>
    <row r="2" spans="1:5" x14ac:dyDescent="0.4">
      <c r="A2" t="s">
        <v>0</v>
      </c>
      <c r="B2">
        <v>149</v>
      </c>
      <c r="C2">
        <v>71</v>
      </c>
      <c r="D2">
        <v>80</v>
      </c>
      <c r="E2">
        <v>80</v>
      </c>
    </row>
    <row r="3" spans="1:5" x14ac:dyDescent="0.4">
      <c r="A3" t="s">
        <v>1</v>
      </c>
      <c r="B3">
        <v>11</v>
      </c>
      <c r="C3">
        <v>13</v>
      </c>
      <c r="D3">
        <v>15</v>
      </c>
      <c r="E3">
        <v>18</v>
      </c>
    </row>
    <row r="4" spans="1:5" x14ac:dyDescent="0.4">
      <c r="A4" t="s">
        <v>2</v>
      </c>
      <c r="B4">
        <v>34</v>
      </c>
      <c r="C4">
        <v>39</v>
      </c>
      <c r="D4">
        <v>48</v>
      </c>
      <c r="E4">
        <v>57</v>
      </c>
    </row>
    <row r="5" spans="1:5" x14ac:dyDescent="0.4">
      <c r="A5" t="s">
        <v>3</v>
      </c>
      <c r="B5">
        <v>10</v>
      </c>
      <c r="C5">
        <v>12</v>
      </c>
      <c r="D5">
        <v>15</v>
      </c>
      <c r="E5">
        <v>19</v>
      </c>
    </row>
    <row r="6" spans="1:5" x14ac:dyDescent="0.4">
      <c r="A6" t="s">
        <v>4</v>
      </c>
      <c r="B6">
        <v>10</v>
      </c>
      <c r="C6">
        <v>11</v>
      </c>
      <c r="D6">
        <v>13</v>
      </c>
      <c r="E6">
        <v>19</v>
      </c>
    </row>
    <row r="7" spans="1:5" x14ac:dyDescent="0.4">
      <c r="A7" t="s">
        <v>5</v>
      </c>
      <c r="B7">
        <v>89</v>
      </c>
      <c r="C7">
        <v>76</v>
      </c>
      <c r="D7">
        <v>78</v>
      </c>
      <c r="E7">
        <v>79</v>
      </c>
    </row>
    <row r="8" spans="1:5" x14ac:dyDescent="0.4">
      <c r="A8" t="s">
        <v>6</v>
      </c>
      <c r="B8">
        <v>17</v>
      </c>
      <c r="C8">
        <v>19</v>
      </c>
      <c r="D8">
        <v>23</v>
      </c>
      <c r="E8">
        <v>25</v>
      </c>
    </row>
    <row r="9" spans="1:5" x14ac:dyDescent="0.4">
      <c r="A9" t="s">
        <v>7</v>
      </c>
      <c r="B9">
        <v>35</v>
      </c>
      <c r="C9">
        <v>36</v>
      </c>
      <c r="D9">
        <v>44</v>
      </c>
      <c r="E9">
        <v>53</v>
      </c>
    </row>
    <row r="10" spans="1:5" x14ac:dyDescent="0.4">
      <c r="A10" t="s">
        <v>8</v>
      </c>
      <c r="B10">
        <v>6</v>
      </c>
      <c r="C10">
        <v>7</v>
      </c>
      <c r="D10">
        <v>9</v>
      </c>
      <c r="E10">
        <v>15</v>
      </c>
    </row>
    <row r="11" spans="1:5" x14ac:dyDescent="0.4">
      <c r="A11" t="s">
        <v>9</v>
      </c>
      <c r="B11">
        <v>36</v>
      </c>
      <c r="C11">
        <v>38</v>
      </c>
      <c r="D11">
        <v>40</v>
      </c>
      <c r="E11">
        <v>41</v>
      </c>
    </row>
    <row r="12" spans="1:5" x14ac:dyDescent="0.4">
      <c r="A12" t="s">
        <v>10</v>
      </c>
      <c r="B12">
        <v>12</v>
      </c>
      <c r="C12">
        <v>14</v>
      </c>
      <c r="D12">
        <v>17</v>
      </c>
      <c r="E12">
        <v>21</v>
      </c>
    </row>
    <row r="13" spans="1:5" x14ac:dyDescent="0.4">
      <c r="A13" t="s">
        <v>11</v>
      </c>
      <c r="B13">
        <v>6</v>
      </c>
      <c r="C13">
        <v>6</v>
      </c>
      <c r="D13">
        <v>7</v>
      </c>
      <c r="E13">
        <v>9</v>
      </c>
    </row>
    <row r="14" spans="1:5" x14ac:dyDescent="0.4">
      <c r="A14" t="s">
        <v>12</v>
      </c>
      <c r="B14">
        <v>12</v>
      </c>
      <c r="C14">
        <v>19</v>
      </c>
      <c r="D14">
        <v>29</v>
      </c>
      <c r="E14">
        <v>58</v>
      </c>
    </row>
    <row r="15" spans="1:5" x14ac:dyDescent="0.4">
      <c r="A15" t="s">
        <v>13</v>
      </c>
      <c r="B15">
        <v>54</v>
      </c>
      <c r="C15">
        <v>76</v>
      </c>
      <c r="D15">
        <v>78</v>
      </c>
      <c r="E15">
        <v>79</v>
      </c>
    </row>
    <row r="16" spans="1:5" x14ac:dyDescent="0.4">
      <c r="A16" t="s">
        <v>14</v>
      </c>
      <c r="B16">
        <v>11</v>
      </c>
      <c r="C16">
        <v>15</v>
      </c>
      <c r="D16">
        <v>19</v>
      </c>
      <c r="E16">
        <v>29</v>
      </c>
    </row>
    <row r="17" spans="1:5" x14ac:dyDescent="0.4">
      <c r="A17" t="s">
        <v>15</v>
      </c>
      <c r="B17">
        <v>33</v>
      </c>
      <c r="C17">
        <v>41</v>
      </c>
      <c r="D17">
        <v>48</v>
      </c>
      <c r="E17">
        <v>75</v>
      </c>
    </row>
    <row r="18" spans="1:5" x14ac:dyDescent="0.4">
      <c r="A18" t="s">
        <v>16</v>
      </c>
      <c r="B18">
        <v>4</v>
      </c>
      <c r="C18">
        <v>5</v>
      </c>
      <c r="D18">
        <v>6</v>
      </c>
      <c r="E18">
        <v>9</v>
      </c>
    </row>
    <row r="19" spans="1:5" x14ac:dyDescent="0.4">
      <c r="A19" t="s">
        <v>17</v>
      </c>
      <c r="B19">
        <v>46</v>
      </c>
      <c r="C19">
        <v>56</v>
      </c>
      <c r="D19">
        <v>74</v>
      </c>
      <c r="E19">
        <v>79</v>
      </c>
    </row>
    <row r="20" spans="1:5" x14ac:dyDescent="0.4">
      <c r="A20" t="s">
        <v>18</v>
      </c>
      <c r="B20">
        <v>32</v>
      </c>
      <c r="C20">
        <v>36</v>
      </c>
      <c r="D20">
        <v>44</v>
      </c>
      <c r="E20">
        <v>50</v>
      </c>
    </row>
    <row r="21" spans="1:5" x14ac:dyDescent="0.4">
      <c r="A21" t="s">
        <v>19</v>
      </c>
      <c r="B21">
        <v>23</v>
      </c>
      <c r="C21">
        <v>30</v>
      </c>
      <c r="D21">
        <v>35</v>
      </c>
      <c r="E21">
        <v>52</v>
      </c>
    </row>
    <row r="22" spans="1:5" x14ac:dyDescent="0.4">
      <c r="A22" t="s">
        <v>20</v>
      </c>
      <c r="B22">
        <f>(63.17*B3+81.34*B4+58.17*B5+60.41*B8+(388.51-63.17-81.34-58.17-60.41)*B20)/388.51</f>
        <v>23.377879591258914</v>
      </c>
      <c r="C22">
        <f t="shared" ref="C22:E22" si="0">(63.17*C3+81.34*C4+58.17*C5+60.41*C8+(388.51-63.17-81.34-58.17-60.41)*C20)/388.51</f>
        <v>26.651617718977633</v>
      </c>
      <c r="D22">
        <f t="shared" si="0"/>
        <v>32.514813003526292</v>
      </c>
      <c r="E22">
        <f t="shared" si="0"/>
        <v>37.733700548248436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09A9-C28F-4025-9785-6A5F427DAADE}">
  <dimension ref="A1:E22"/>
  <sheetViews>
    <sheetView workbookViewId="0">
      <selection activeCell="A22" sqref="A22"/>
    </sheetView>
  </sheetViews>
  <sheetFormatPr defaultRowHeight="18.75" x14ac:dyDescent="0.4"/>
  <cols>
    <col min="1" max="1" width="27" customWidth="1"/>
  </cols>
  <sheetData>
    <row r="1" spans="1:5" x14ac:dyDescent="0.4">
      <c r="B1">
        <v>2005</v>
      </c>
      <c r="C1">
        <v>2015</v>
      </c>
      <c r="D1">
        <v>2030</v>
      </c>
      <c r="E1">
        <v>2050</v>
      </c>
    </row>
    <row r="2" spans="1:5" x14ac:dyDescent="0.4">
      <c r="A2" t="s">
        <v>0</v>
      </c>
      <c r="B2">
        <v>149</v>
      </c>
      <c r="C2">
        <v>71</v>
      </c>
      <c r="D2">
        <v>80</v>
      </c>
      <c r="E2">
        <v>80</v>
      </c>
    </row>
    <row r="3" spans="1:5" x14ac:dyDescent="0.4">
      <c r="A3" t="s">
        <v>1</v>
      </c>
      <c r="B3">
        <v>11</v>
      </c>
      <c r="C3">
        <v>14</v>
      </c>
      <c r="D3">
        <v>17</v>
      </c>
      <c r="E3">
        <v>20</v>
      </c>
    </row>
    <row r="4" spans="1:5" x14ac:dyDescent="0.4">
      <c r="A4" t="s">
        <v>2</v>
      </c>
      <c r="B4">
        <v>34</v>
      </c>
      <c r="C4">
        <v>41</v>
      </c>
      <c r="D4">
        <v>53</v>
      </c>
      <c r="E4">
        <v>63</v>
      </c>
    </row>
    <row r="5" spans="1:5" x14ac:dyDescent="0.4">
      <c r="A5" t="s">
        <v>3</v>
      </c>
      <c r="B5">
        <v>10</v>
      </c>
      <c r="C5">
        <v>13</v>
      </c>
      <c r="D5">
        <v>17</v>
      </c>
      <c r="E5">
        <v>21</v>
      </c>
    </row>
    <row r="6" spans="1:5" x14ac:dyDescent="0.4">
      <c r="A6" t="s">
        <v>4</v>
      </c>
      <c r="B6">
        <v>10</v>
      </c>
      <c r="C6">
        <v>12</v>
      </c>
      <c r="D6">
        <v>15</v>
      </c>
      <c r="E6">
        <v>21</v>
      </c>
    </row>
    <row r="7" spans="1:5" x14ac:dyDescent="0.4">
      <c r="A7" t="s">
        <v>5</v>
      </c>
      <c r="B7">
        <v>89</v>
      </c>
      <c r="C7">
        <v>80</v>
      </c>
      <c r="D7">
        <v>80</v>
      </c>
      <c r="E7">
        <v>80</v>
      </c>
    </row>
    <row r="8" spans="1:5" x14ac:dyDescent="0.4">
      <c r="A8" t="s">
        <v>6</v>
      </c>
      <c r="B8">
        <v>17</v>
      </c>
      <c r="C8">
        <v>20</v>
      </c>
      <c r="D8">
        <v>24</v>
      </c>
      <c r="E8">
        <v>27</v>
      </c>
    </row>
    <row r="9" spans="1:5" x14ac:dyDescent="0.4">
      <c r="A9" t="s">
        <v>7</v>
      </c>
      <c r="B9">
        <v>35</v>
      </c>
      <c r="C9">
        <v>38</v>
      </c>
      <c r="D9">
        <v>47</v>
      </c>
      <c r="E9">
        <v>58</v>
      </c>
    </row>
    <row r="10" spans="1:5" x14ac:dyDescent="0.4">
      <c r="A10" t="s">
        <v>8</v>
      </c>
      <c r="B10">
        <v>6</v>
      </c>
      <c r="C10">
        <v>8</v>
      </c>
      <c r="D10">
        <v>10</v>
      </c>
      <c r="E10">
        <v>16</v>
      </c>
    </row>
    <row r="11" spans="1:5" x14ac:dyDescent="0.4">
      <c r="A11" t="s">
        <v>9</v>
      </c>
      <c r="B11">
        <v>36</v>
      </c>
      <c r="C11">
        <v>42</v>
      </c>
      <c r="D11">
        <v>48</v>
      </c>
      <c r="E11">
        <v>55</v>
      </c>
    </row>
    <row r="12" spans="1:5" x14ac:dyDescent="0.4">
      <c r="A12" t="s">
        <v>10</v>
      </c>
      <c r="B12">
        <v>12</v>
      </c>
      <c r="C12">
        <v>15</v>
      </c>
      <c r="D12">
        <v>19</v>
      </c>
      <c r="E12">
        <v>23</v>
      </c>
    </row>
    <row r="13" spans="1:5" x14ac:dyDescent="0.4">
      <c r="A13" t="s">
        <v>11</v>
      </c>
      <c r="B13">
        <v>6</v>
      </c>
      <c r="C13">
        <v>6</v>
      </c>
      <c r="D13">
        <v>7</v>
      </c>
      <c r="E13">
        <v>10</v>
      </c>
    </row>
    <row r="14" spans="1:5" x14ac:dyDescent="0.4">
      <c r="A14" t="s">
        <v>12</v>
      </c>
      <c r="B14">
        <v>12</v>
      </c>
      <c r="C14">
        <v>20</v>
      </c>
      <c r="D14">
        <v>32</v>
      </c>
      <c r="E14">
        <v>64</v>
      </c>
    </row>
    <row r="15" spans="1:5" x14ac:dyDescent="0.4">
      <c r="A15" t="s">
        <v>13</v>
      </c>
      <c r="B15">
        <v>54</v>
      </c>
      <c r="C15">
        <v>80</v>
      </c>
      <c r="D15">
        <v>80</v>
      </c>
      <c r="E15">
        <v>80</v>
      </c>
    </row>
    <row r="16" spans="1:5" x14ac:dyDescent="0.4">
      <c r="A16" t="s">
        <v>14</v>
      </c>
      <c r="B16">
        <v>11</v>
      </c>
      <c r="C16">
        <v>15</v>
      </c>
      <c r="D16">
        <v>21</v>
      </c>
      <c r="E16">
        <v>32</v>
      </c>
    </row>
    <row r="17" spans="1:5" x14ac:dyDescent="0.4">
      <c r="A17" t="s">
        <v>15</v>
      </c>
      <c r="B17">
        <v>33</v>
      </c>
      <c r="C17">
        <v>43</v>
      </c>
      <c r="D17">
        <v>52</v>
      </c>
      <c r="E17">
        <v>80</v>
      </c>
    </row>
    <row r="18" spans="1:5" x14ac:dyDescent="0.4">
      <c r="A18" t="s">
        <v>16</v>
      </c>
      <c r="B18">
        <v>4</v>
      </c>
      <c r="C18">
        <v>5</v>
      </c>
      <c r="D18">
        <v>6</v>
      </c>
      <c r="E18">
        <v>10</v>
      </c>
    </row>
    <row r="19" spans="1:5" x14ac:dyDescent="0.4">
      <c r="A19" t="s">
        <v>17</v>
      </c>
      <c r="B19">
        <v>46</v>
      </c>
      <c r="C19">
        <v>59</v>
      </c>
      <c r="D19">
        <v>80</v>
      </c>
      <c r="E19">
        <v>80</v>
      </c>
    </row>
    <row r="20" spans="1:5" x14ac:dyDescent="0.4">
      <c r="A20" t="s">
        <v>18</v>
      </c>
      <c r="B20">
        <v>32</v>
      </c>
      <c r="C20">
        <v>38</v>
      </c>
      <c r="D20">
        <v>48</v>
      </c>
      <c r="E20">
        <v>55</v>
      </c>
    </row>
    <row r="21" spans="1:5" x14ac:dyDescent="0.4">
      <c r="A21" t="s">
        <v>19</v>
      </c>
      <c r="B21">
        <v>23</v>
      </c>
      <c r="C21">
        <v>31</v>
      </c>
      <c r="D21">
        <v>38</v>
      </c>
      <c r="E21">
        <v>57</v>
      </c>
    </row>
    <row r="22" spans="1:5" x14ac:dyDescent="0.4">
      <c r="A22" t="s">
        <v>20</v>
      </c>
      <c r="B22">
        <f>(63.17*B3+81.34*B4+58.17*B5+60.41*B8+(388.51-63.17-81.34-58.17-60.41)*B20)/388.51</f>
        <v>23.377879591258914</v>
      </c>
      <c r="C22">
        <f t="shared" ref="C22:E22" si="0">(63.17*C3+81.34*C4+58.17*C5+60.41*C8+(388.51-63.17-81.34-58.17-60.41)*C20)/388.51</f>
        <v>28.183804792669427</v>
      </c>
      <c r="D22">
        <f t="shared" si="0"/>
        <v>35.633059638104555</v>
      </c>
      <c r="E22">
        <f t="shared" si="0"/>
        <v>41.539625749658946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AAB0-D648-47C1-ACC1-0E00CF71F3A1}">
  <dimension ref="A1:E22"/>
  <sheetViews>
    <sheetView workbookViewId="0">
      <selection activeCell="A22" sqref="A22"/>
    </sheetView>
  </sheetViews>
  <sheetFormatPr defaultRowHeight="18.75" x14ac:dyDescent="0.4"/>
  <cols>
    <col min="1" max="1" width="27.125" customWidth="1"/>
  </cols>
  <sheetData>
    <row r="1" spans="1:5" x14ac:dyDescent="0.4">
      <c r="B1">
        <v>2005</v>
      </c>
      <c r="C1">
        <v>2015</v>
      </c>
      <c r="D1">
        <v>2030</v>
      </c>
      <c r="E1">
        <v>2050</v>
      </c>
    </row>
    <row r="2" spans="1:5" x14ac:dyDescent="0.4">
      <c r="A2" t="s">
        <v>0</v>
      </c>
      <c r="B2">
        <v>17</v>
      </c>
      <c r="C2">
        <v>18</v>
      </c>
      <c r="D2">
        <v>21</v>
      </c>
      <c r="E2">
        <v>25</v>
      </c>
    </row>
    <row r="3" spans="1:5" x14ac:dyDescent="0.4">
      <c r="A3" t="s">
        <v>1</v>
      </c>
      <c r="B3">
        <v>0</v>
      </c>
      <c r="C3">
        <v>53</v>
      </c>
      <c r="D3">
        <v>60</v>
      </c>
      <c r="E3">
        <v>60</v>
      </c>
    </row>
    <row r="4" spans="1:5" x14ac:dyDescent="0.4">
      <c r="A4" t="s">
        <v>2</v>
      </c>
      <c r="B4">
        <v>15</v>
      </c>
      <c r="C4">
        <v>17</v>
      </c>
      <c r="D4">
        <v>20</v>
      </c>
      <c r="E4">
        <v>23</v>
      </c>
    </row>
    <row r="5" spans="1:5" x14ac:dyDescent="0.4">
      <c r="A5" t="s">
        <v>3</v>
      </c>
      <c r="B5">
        <v>0</v>
      </c>
      <c r="C5">
        <v>52</v>
      </c>
      <c r="D5">
        <v>60</v>
      </c>
      <c r="E5">
        <v>60</v>
      </c>
    </row>
    <row r="6" spans="1:5" x14ac:dyDescent="0.4">
      <c r="A6" t="s">
        <v>4</v>
      </c>
      <c r="B6">
        <v>0</v>
      </c>
      <c r="C6">
        <v>51</v>
      </c>
      <c r="D6">
        <v>58</v>
      </c>
      <c r="E6">
        <v>60</v>
      </c>
    </row>
    <row r="7" spans="1:5" x14ac:dyDescent="0.4">
      <c r="A7" t="s">
        <v>5</v>
      </c>
      <c r="B7">
        <v>30</v>
      </c>
      <c r="C7">
        <v>50</v>
      </c>
      <c r="D7">
        <v>57</v>
      </c>
      <c r="E7">
        <v>57</v>
      </c>
    </row>
    <row r="8" spans="1:5" x14ac:dyDescent="0.4">
      <c r="A8" t="s">
        <v>6</v>
      </c>
      <c r="B8">
        <v>0</v>
      </c>
      <c r="C8">
        <v>55</v>
      </c>
      <c r="D8">
        <v>60</v>
      </c>
      <c r="E8">
        <v>60</v>
      </c>
    </row>
    <row r="9" spans="1:5" x14ac:dyDescent="0.4">
      <c r="A9" t="s">
        <v>7</v>
      </c>
      <c r="B9">
        <v>4</v>
      </c>
      <c r="C9">
        <v>4</v>
      </c>
      <c r="D9">
        <v>4</v>
      </c>
      <c r="E9">
        <v>5</v>
      </c>
    </row>
    <row r="10" spans="1:5" x14ac:dyDescent="0.4">
      <c r="A10" t="s">
        <v>8</v>
      </c>
      <c r="B10">
        <v>2</v>
      </c>
      <c r="C10">
        <v>2</v>
      </c>
      <c r="D10">
        <v>2</v>
      </c>
      <c r="E10">
        <v>3</v>
      </c>
    </row>
    <row r="11" spans="1:5" x14ac:dyDescent="0.4">
      <c r="A11" t="s">
        <v>9</v>
      </c>
      <c r="B11">
        <v>7</v>
      </c>
      <c r="C11">
        <v>13</v>
      </c>
      <c r="D11">
        <v>22</v>
      </c>
      <c r="E11">
        <v>46</v>
      </c>
    </row>
    <row r="12" spans="1:5" x14ac:dyDescent="0.4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4">
      <c r="A13" t="s">
        <v>11</v>
      </c>
      <c r="B13">
        <v>1</v>
      </c>
      <c r="C13">
        <v>1</v>
      </c>
      <c r="D13">
        <v>1</v>
      </c>
      <c r="E13">
        <v>1</v>
      </c>
    </row>
    <row r="14" spans="1:5" x14ac:dyDescent="0.4">
      <c r="A14" t="s">
        <v>12</v>
      </c>
      <c r="B14">
        <v>0</v>
      </c>
      <c r="C14">
        <v>28</v>
      </c>
      <c r="D14">
        <v>47</v>
      </c>
      <c r="E14">
        <v>60</v>
      </c>
    </row>
    <row r="15" spans="1:5" x14ac:dyDescent="0.4">
      <c r="A15" t="s">
        <v>13</v>
      </c>
      <c r="B15">
        <v>0</v>
      </c>
      <c r="C15">
        <v>6</v>
      </c>
      <c r="D15">
        <v>24</v>
      </c>
      <c r="E15">
        <v>54</v>
      </c>
    </row>
    <row r="16" spans="1:5" x14ac:dyDescent="0.4">
      <c r="A16" t="s">
        <v>14</v>
      </c>
      <c r="B16">
        <v>1</v>
      </c>
      <c r="C16">
        <v>2</v>
      </c>
      <c r="D16">
        <v>2</v>
      </c>
      <c r="E16">
        <v>4</v>
      </c>
    </row>
    <row r="17" spans="1:5" x14ac:dyDescent="0.4">
      <c r="A17" t="s">
        <v>15</v>
      </c>
      <c r="B17">
        <v>38</v>
      </c>
      <c r="C17">
        <v>47</v>
      </c>
      <c r="D17">
        <v>55</v>
      </c>
      <c r="E17">
        <v>57</v>
      </c>
    </row>
    <row r="18" spans="1:5" x14ac:dyDescent="0.4">
      <c r="A18" t="s">
        <v>16</v>
      </c>
      <c r="B18">
        <v>2</v>
      </c>
      <c r="C18">
        <v>2</v>
      </c>
      <c r="D18">
        <v>3</v>
      </c>
      <c r="E18">
        <v>3</v>
      </c>
    </row>
    <row r="19" spans="1:5" x14ac:dyDescent="0.4">
      <c r="A19" t="s">
        <v>17</v>
      </c>
      <c r="B19">
        <v>41</v>
      </c>
      <c r="C19">
        <v>50</v>
      </c>
      <c r="D19">
        <v>57</v>
      </c>
      <c r="E19">
        <v>57</v>
      </c>
    </row>
    <row r="20" spans="1:5" x14ac:dyDescent="0.4">
      <c r="A20" t="s">
        <v>18</v>
      </c>
      <c r="B20">
        <v>3</v>
      </c>
      <c r="C20">
        <v>3</v>
      </c>
      <c r="D20">
        <v>4</v>
      </c>
      <c r="E20">
        <v>4</v>
      </c>
    </row>
    <row r="21" spans="1:5" x14ac:dyDescent="0.4">
      <c r="A21" t="s">
        <v>19</v>
      </c>
      <c r="B21">
        <v>6</v>
      </c>
      <c r="C21">
        <v>8</v>
      </c>
      <c r="D21">
        <v>9</v>
      </c>
      <c r="E21">
        <v>13</v>
      </c>
    </row>
    <row r="22" spans="1:5" x14ac:dyDescent="0.4">
      <c r="A22" t="s">
        <v>20</v>
      </c>
      <c r="B22">
        <f>(63.17*B3+81.34*B4+58.17*B5+60.41*B8+(388.51-63.17-81.34-58.17-60.41)*B20)/388.51</f>
        <v>4.1089289850969095</v>
      </c>
      <c r="C22">
        <f t="shared" ref="C22:E22" si="0">(63.17*C3+81.34*C4+58.17*C5+60.41*C8+(388.51-63.17-81.34-58.17-60.41)*C20)/388.51</f>
        <v>29.482999150601017</v>
      </c>
      <c r="D22">
        <f t="shared" si="0"/>
        <v>33.547347558621404</v>
      </c>
      <c r="E22">
        <f t="shared" si="0"/>
        <v>34.175439499626783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FBEA-DE61-4BD1-A7AF-494A90654099}">
  <dimension ref="A1:E22"/>
  <sheetViews>
    <sheetView tabSelected="1" workbookViewId="0">
      <selection activeCell="B13" sqref="B13"/>
    </sheetView>
  </sheetViews>
  <sheetFormatPr defaultRowHeight="18.75" x14ac:dyDescent="0.4"/>
  <cols>
    <col min="1" max="1" width="27.125" customWidth="1"/>
  </cols>
  <sheetData>
    <row r="1" spans="1:5" x14ac:dyDescent="0.4">
      <c r="B1">
        <v>2005</v>
      </c>
      <c r="C1">
        <v>2015</v>
      </c>
      <c r="D1">
        <v>2030</v>
      </c>
      <c r="E1">
        <v>2050</v>
      </c>
    </row>
    <row r="2" spans="1:5" x14ac:dyDescent="0.4">
      <c r="A2" t="s">
        <v>0</v>
      </c>
      <c r="B2">
        <v>17</v>
      </c>
      <c r="C2">
        <v>19</v>
      </c>
      <c r="D2">
        <v>23</v>
      </c>
      <c r="E2">
        <v>29</v>
      </c>
    </row>
    <row r="3" spans="1:5" x14ac:dyDescent="0.4">
      <c r="A3" t="s">
        <v>1</v>
      </c>
      <c r="B3">
        <v>0</v>
      </c>
      <c r="C3">
        <v>53</v>
      </c>
      <c r="D3">
        <v>60</v>
      </c>
      <c r="E3">
        <v>60</v>
      </c>
    </row>
    <row r="4" spans="1:5" x14ac:dyDescent="0.4">
      <c r="A4" t="s">
        <v>2</v>
      </c>
      <c r="B4">
        <v>15</v>
      </c>
      <c r="C4">
        <v>18</v>
      </c>
      <c r="D4">
        <v>23</v>
      </c>
      <c r="E4">
        <v>27</v>
      </c>
    </row>
    <row r="5" spans="1:5" x14ac:dyDescent="0.4">
      <c r="A5" t="s">
        <v>3</v>
      </c>
      <c r="B5">
        <v>0</v>
      </c>
      <c r="C5">
        <v>52</v>
      </c>
      <c r="D5">
        <v>60</v>
      </c>
      <c r="E5">
        <v>60</v>
      </c>
    </row>
    <row r="6" spans="1:5" x14ac:dyDescent="0.4">
      <c r="A6" t="s">
        <v>4</v>
      </c>
      <c r="B6">
        <v>0</v>
      </c>
      <c r="C6">
        <v>51</v>
      </c>
      <c r="D6">
        <v>58</v>
      </c>
      <c r="E6">
        <v>60</v>
      </c>
    </row>
    <row r="7" spans="1:5" x14ac:dyDescent="0.4">
      <c r="A7" t="s">
        <v>5</v>
      </c>
      <c r="B7">
        <v>30</v>
      </c>
      <c r="C7">
        <v>52</v>
      </c>
      <c r="D7">
        <v>60</v>
      </c>
      <c r="E7">
        <v>60</v>
      </c>
    </row>
    <row r="8" spans="1:5" x14ac:dyDescent="0.4">
      <c r="A8" t="s">
        <v>6</v>
      </c>
      <c r="B8">
        <v>0</v>
      </c>
      <c r="C8">
        <v>55</v>
      </c>
      <c r="D8">
        <v>60</v>
      </c>
      <c r="E8">
        <v>60</v>
      </c>
    </row>
    <row r="9" spans="1:5" x14ac:dyDescent="0.4">
      <c r="A9" t="s">
        <v>7</v>
      </c>
      <c r="B9">
        <v>4</v>
      </c>
      <c r="C9">
        <v>4</v>
      </c>
      <c r="D9">
        <v>5</v>
      </c>
      <c r="E9">
        <v>6</v>
      </c>
    </row>
    <row r="10" spans="1:5" x14ac:dyDescent="0.4">
      <c r="A10" t="s">
        <v>8</v>
      </c>
      <c r="B10">
        <v>2</v>
      </c>
      <c r="C10">
        <v>2</v>
      </c>
      <c r="D10">
        <v>3</v>
      </c>
      <c r="E10">
        <v>4</v>
      </c>
    </row>
    <row r="11" spans="1:5" x14ac:dyDescent="0.4">
      <c r="A11" t="s">
        <v>9</v>
      </c>
      <c r="B11">
        <v>7</v>
      </c>
      <c r="C11">
        <v>14</v>
      </c>
      <c r="D11">
        <v>25</v>
      </c>
      <c r="E11">
        <v>54</v>
      </c>
    </row>
    <row r="12" spans="1:5" x14ac:dyDescent="0.4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4">
      <c r="A13" t="s">
        <v>11</v>
      </c>
      <c r="B13">
        <v>1</v>
      </c>
      <c r="C13">
        <v>1</v>
      </c>
      <c r="D13">
        <v>1</v>
      </c>
      <c r="E13">
        <v>1</v>
      </c>
    </row>
    <row r="14" spans="1:5" x14ac:dyDescent="0.4">
      <c r="A14" t="s">
        <v>12</v>
      </c>
      <c r="B14">
        <v>0</v>
      </c>
      <c r="C14">
        <v>28</v>
      </c>
      <c r="D14">
        <v>47</v>
      </c>
      <c r="E14">
        <v>60</v>
      </c>
    </row>
    <row r="15" spans="1:5" x14ac:dyDescent="0.4">
      <c r="A15" t="s">
        <v>13</v>
      </c>
      <c r="B15">
        <v>0</v>
      </c>
      <c r="C15">
        <v>6</v>
      </c>
      <c r="D15">
        <v>24</v>
      </c>
      <c r="E15">
        <v>54</v>
      </c>
    </row>
    <row r="16" spans="1:5" x14ac:dyDescent="0.4">
      <c r="A16" t="s">
        <v>14</v>
      </c>
      <c r="B16">
        <v>1</v>
      </c>
      <c r="C16">
        <v>2</v>
      </c>
      <c r="D16">
        <v>3</v>
      </c>
      <c r="E16">
        <v>4</v>
      </c>
    </row>
    <row r="17" spans="1:5" x14ac:dyDescent="0.4">
      <c r="A17" t="s">
        <v>15</v>
      </c>
      <c r="B17">
        <v>38</v>
      </c>
      <c r="C17">
        <v>50</v>
      </c>
      <c r="D17">
        <v>60</v>
      </c>
      <c r="E17">
        <v>60</v>
      </c>
    </row>
    <row r="18" spans="1:5" x14ac:dyDescent="0.4">
      <c r="A18" t="s">
        <v>16</v>
      </c>
      <c r="B18">
        <v>2</v>
      </c>
      <c r="C18">
        <v>3</v>
      </c>
      <c r="D18">
        <v>3</v>
      </c>
      <c r="E18">
        <v>5</v>
      </c>
    </row>
    <row r="19" spans="1:5" x14ac:dyDescent="0.4">
      <c r="A19" t="s">
        <v>17</v>
      </c>
      <c r="B19">
        <v>41</v>
      </c>
      <c r="C19">
        <v>52</v>
      </c>
      <c r="D19">
        <v>60</v>
      </c>
      <c r="E19">
        <v>60</v>
      </c>
    </row>
    <row r="20" spans="1:5" x14ac:dyDescent="0.4">
      <c r="A20" t="s">
        <v>18</v>
      </c>
      <c r="B20">
        <v>3</v>
      </c>
      <c r="C20">
        <v>3</v>
      </c>
      <c r="D20">
        <v>4</v>
      </c>
      <c r="E20">
        <v>5</v>
      </c>
    </row>
    <row r="21" spans="1:5" x14ac:dyDescent="0.4">
      <c r="A21" t="s">
        <v>19</v>
      </c>
      <c r="B21">
        <v>6</v>
      </c>
      <c r="C21">
        <v>8</v>
      </c>
      <c r="D21">
        <v>10</v>
      </c>
      <c r="E21">
        <v>16</v>
      </c>
    </row>
    <row r="22" spans="1:5" x14ac:dyDescent="0.4">
      <c r="A22" t="s">
        <v>20</v>
      </c>
      <c r="B22">
        <f>(63.17*B3+81.34*B4+58.17*B5+60.41*B8+(388.51-63.17-81.34-58.17-60.41)*B20)/388.51</f>
        <v>4.1089289850969095</v>
      </c>
      <c r="C22">
        <f t="shared" ref="C22:E22" si="0">(63.17*C3+81.34*C4+58.17*C5+60.41*C8+(388.51-63.17-81.34-58.17-60.41)*C20)/388.51</f>
        <v>29.692363130936144</v>
      </c>
      <c r="D22">
        <f t="shared" si="0"/>
        <v>34.175439499626783</v>
      </c>
      <c r="E22">
        <f t="shared" si="0"/>
        <v>35.335718514323965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HVClow</vt:lpstr>
      <vt:lpstr>HVChigh</vt:lpstr>
      <vt:lpstr>NH3low</vt:lpstr>
      <vt:lpstr>NH3high</vt:lpstr>
      <vt:lpstr>MOHlow</vt:lpstr>
      <vt:lpstr>MOHhigh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Shotaro Mori</dc:creator>
  <cp:lastModifiedBy>Shotaro Mori</cp:lastModifiedBy>
  <dcterms:created xsi:type="dcterms:W3CDTF">2023-03-24T07:30:53Z</dcterms:created>
  <dcterms:modified xsi:type="dcterms:W3CDTF">2023-03-24T10:10:28Z</dcterms:modified>
</cp:coreProperties>
</file>