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autoCompressPictures="0" defaultThemeVersion="202300"/>
  <mc:AlternateContent xmlns:mc="http://schemas.openxmlformats.org/markup-compatibility/2006">
    <mc:Choice Requires="x15">
      <x15ac:absPath xmlns:x15ac="http://schemas.microsoft.com/office/spreadsheetml/2010/11/ac" url="/Users/kluesner/Desktop/Research/GitHub/multiEditR.pckg/kluesner_2021_test_files/"/>
    </mc:Choice>
  </mc:AlternateContent>
  <xr:revisionPtr revIDLastSave="0" documentId="13_ncr:1_{249C46C1-4B00-854D-8A0A-69D711899514}" xr6:coauthVersionLast="47" xr6:coauthVersionMax="47" xr10:uidLastSave="{00000000-0000-0000-0000-000000000000}"/>
  <bookViews>
    <workbookView xWindow="1360" yWindow="500" windowWidth="25600" windowHeight="16500" tabRatio="5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8" i="1" l="1"/>
  <c r="G104" i="1"/>
  <c r="G100" i="1"/>
  <c r="G99" i="1"/>
  <c r="G97" i="1"/>
  <c r="G96" i="1"/>
  <c r="G92" i="1"/>
  <c r="G89" i="1"/>
  <c r="G88" i="1"/>
  <c r="G84" i="1"/>
  <c r="G81" i="1"/>
  <c r="G80" i="1"/>
  <c r="G76" i="1"/>
  <c r="G73" i="1"/>
  <c r="G72" i="1"/>
  <c r="G68" i="1"/>
  <c r="G65" i="1"/>
  <c r="G64" i="1"/>
  <c r="G60" i="1"/>
  <c r="G57" i="1"/>
  <c r="G56" i="1"/>
  <c r="G52" i="1"/>
  <c r="G49" i="1"/>
  <c r="G48" i="1"/>
  <c r="G44" i="1"/>
  <c r="G41" i="1"/>
  <c r="G40" i="1"/>
  <c r="G36" i="1"/>
  <c r="G33" i="1"/>
  <c r="G32" i="1"/>
  <c r="G28" i="1"/>
  <c r="G25" i="1"/>
  <c r="G24" i="1"/>
  <c r="G20" i="1"/>
  <c r="G17" i="1"/>
  <c r="G16" i="1"/>
  <c r="G12" i="1"/>
  <c r="G9" i="1"/>
  <c r="G8" i="1"/>
  <c r="G4"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G3" i="1"/>
  <c r="G5" i="1"/>
  <c r="G6" i="1"/>
  <c r="G7" i="1"/>
  <c r="G10" i="1"/>
  <c r="G11" i="1"/>
  <c r="G13" i="1"/>
  <c r="G14" i="1"/>
  <c r="G15" i="1"/>
  <c r="G18" i="1"/>
  <c r="G19" i="1"/>
  <c r="G21" i="1"/>
  <c r="G22" i="1"/>
  <c r="G23" i="1"/>
  <c r="G26" i="1"/>
  <c r="G27" i="1"/>
  <c r="G29" i="1"/>
  <c r="G30" i="1"/>
  <c r="G31" i="1"/>
  <c r="G34" i="1"/>
  <c r="G35" i="1"/>
  <c r="G37" i="1"/>
  <c r="G38" i="1"/>
  <c r="G39" i="1"/>
  <c r="G42" i="1"/>
  <c r="G43" i="1"/>
  <c r="G45" i="1"/>
  <c r="G46" i="1"/>
  <c r="G47" i="1"/>
  <c r="G50" i="1"/>
  <c r="G51" i="1"/>
  <c r="G53" i="1"/>
  <c r="G54" i="1"/>
  <c r="G55" i="1"/>
  <c r="G58" i="1"/>
  <c r="G59" i="1"/>
  <c r="G61" i="1"/>
  <c r="G62" i="1"/>
  <c r="G63" i="1"/>
  <c r="G66" i="1"/>
  <c r="G67" i="1"/>
  <c r="G69" i="1"/>
  <c r="G70" i="1"/>
  <c r="G71" i="1"/>
  <c r="G74" i="1"/>
  <c r="G75" i="1"/>
  <c r="G77" i="1"/>
  <c r="G78" i="1"/>
  <c r="G79" i="1"/>
  <c r="G82" i="1"/>
  <c r="G83" i="1"/>
  <c r="G85" i="1"/>
  <c r="G86" i="1"/>
  <c r="G87" i="1"/>
  <c r="G90" i="1"/>
  <c r="G91" i="1"/>
  <c r="G93" i="1"/>
  <c r="G94" i="1"/>
  <c r="G95" i="1"/>
  <c r="G98" i="1"/>
  <c r="G101" i="1"/>
  <c r="G102" i="1"/>
  <c r="G103" i="1"/>
  <c r="G105" i="1"/>
  <c r="G106" i="1"/>
  <c r="G107" i="1"/>
  <c r="G109" i="1"/>
  <c r="G110" i="1"/>
  <c r="G111" i="1"/>
  <c r="G112" i="1"/>
  <c r="G113" i="1"/>
  <c r="G114" i="1"/>
  <c r="G115" i="1"/>
  <c r="G2" i="1" l="1"/>
</calcChain>
</file>

<file path=xl/sharedStrings.xml><?xml version="1.0" encoding="utf-8"?>
<sst xmlns="http://schemas.openxmlformats.org/spreadsheetml/2006/main" count="2752" uniqueCount="432">
  <si>
    <t>sample_name</t>
  </si>
  <si>
    <t>sample_file</t>
  </si>
  <si>
    <t>ctrl_file</t>
  </si>
  <si>
    <t>motif</t>
  </si>
  <si>
    <t>motif_fwd</t>
  </si>
  <si>
    <t>wt</t>
  </si>
  <si>
    <t>edit</t>
  </si>
  <si>
    <t>p_value</t>
  </si>
  <si>
    <t>phred_cutoff</t>
  </si>
  <si>
    <t>A</t>
  </si>
  <si>
    <t>C</t>
  </si>
  <si>
    <t>4 Round 1_D07.ab1</t>
  </si>
  <si>
    <t>STE4_2_PREMIX_20_Redo_1.ab1</t>
  </si>
  <si>
    <t>4 Round 1_D09.ab1</t>
  </si>
  <si>
    <t>4 Round 1_D11.ab1</t>
  </si>
  <si>
    <t>4 Round 1_D12.ab1</t>
  </si>
  <si>
    <t>4 Round 1_E01.ab1</t>
  </si>
  <si>
    <t>4 Round 1_E02.ab1</t>
  </si>
  <si>
    <t>4 Round 1_E04.ab1</t>
  </si>
  <si>
    <t>4 Round 1_E05.ab1</t>
  </si>
  <si>
    <t>4 Round 1_E06.ab1</t>
  </si>
  <si>
    <t>4 Round 1_E08.ab1</t>
  </si>
  <si>
    <t>4 Round 1_E09.ab1</t>
  </si>
  <si>
    <t>4 Round 1_E10.ab1</t>
  </si>
  <si>
    <t>4 Round 1_E12.ab1</t>
  </si>
  <si>
    <t>4 Round 1_F03.ab1</t>
  </si>
  <si>
    <t>4 Round 1_F04.ab1</t>
  </si>
  <si>
    <t>4 Round 1_F05.ab1</t>
  </si>
  <si>
    <t>4 Round 1_F06.ab1</t>
  </si>
  <si>
    <t>4 Round 1_F07.ab1</t>
  </si>
  <si>
    <t>4 Round 1_F08.ab1</t>
  </si>
  <si>
    <t>4 Round 1_F09.ab1</t>
  </si>
  <si>
    <t>4 Round 1_F10.ab1</t>
  </si>
  <si>
    <t>4 Round 1_F11.ab1</t>
  </si>
  <si>
    <t>4 Round 1_F12.ab1</t>
  </si>
  <si>
    <t>4 Round 1_G01.ab1</t>
  </si>
  <si>
    <t>4 Round 1_G02.ab1</t>
  </si>
  <si>
    <t>4 Round 1_G03.ab1</t>
  </si>
  <si>
    <t>4 Round 1_G04.ab1</t>
  </si>
  <si>
    <t>37_PREMIX_31.ab1</t>
  </si>
  <si>
    <t>1_PREMIX_1.ab1</t>
  </si>
  <si>
    <t>2_PREMIX_2.ab1</t>
  </si>
  <si>
    <t>8_PREMIX_6.ab1</t>
  </si>
  <si>
    <t>10_PREMIX_8.ab1</t>
  </si>
  <si>
    <t>15_PREMIX_12.ab1</t>
  </si>
  <si>
    <t>16_PREMIX_13.ab1</t>
  </si>
  <si>
    <t>17_PREMIX_14.ab1</t>
  </si>
  <si>
    <t>18_PREMIX_15.ab1</t>
  </si>
  <si>
    <t>21_PREMIX_17.ab1</t>
  </si>
  <si>
    <t>23_PREMIX_19.ab1</t>
  </si>
  <si>
    <t>24_PREMIX_20.ab1</t>
  </si>
  <si>
    <t>25_PREMIX_21.ab1</t>
  </si>
  <si>
    <t>27_PREMIX_22.ab1</t>
  </si>
  <si>
    <t>31_PREMIX_25.ab1</t>
  </si>
  <si>
    <t>32_PREMIX_26.ab1</t>
  </si>
  <si>
    <t>34_PREMIX_28.ab1</t>
  </si>
  <si>
    <t>36_PREMIX_30.ab1</t>
  </si>
  <si>
    <t>40_PREMIX_34.ab1</t>
  </si>
  <si>
    <t>4 Round 1_A01.ab1</t>
  </si>
  <si>
    <t>STE3_4_PREMIX_1_Redo_1.ab1</t>
  </si>
  <si>
    <t>4 Round 1_A04.ab1</t>
  </si>
  <si>
    <t>4 Round 1_A05.ab1</t>
  </si>
  <si>
    <t>4 Round 1_A06.ab1</t>
  </si>
  <si>
    <t>4 Round 1_A07.ab1</t>
  </si>
  <si>
    <t>STE3_11_PREMIX_3_Redo_1.ab1</t>
  </si>
  <si>
    <t>4 Round 1_A08.ab1</t>
  </si>
  <si>
    <t>4 Round 1_A09.ab1</t>
  </si>
  <si>
    <t>4 Round 1_A10.ab1</t>
  </si>
  <si>
    <t>4 Round 1_A11.ab1</t>
  </si>
  <si>
    <t>4 Round 1_A12.ab1</t>
  </si>
  <si>
    <t>4 Round 1_B01.ab1</t>
  </si>
  <si>
    <t>4 Round 1_B11.ab1</t>
  </si>
  <si>
    <t>4 Round 1_B12.ab1</t>
  </si>
  <si>
    <t>4 Round 1_C02.ab1</t>
  </si>
  <si>
    <t>4 Round 1_C03.ab1</t>
  </si>
  <si>
    <t>4 Round 1_C04.ab1</t>
  </si>
  <si>
    <t>4 Round 1_C05.ab1</t>
  </si>
  <si>
    <t>STE3_38_PREMIX_2_Redo_1.ab1</t>
  </si>
  <si>
    <t>STE3_39_PREMIX_4_Redo_1.ab1</t>
  </si>
  <si>
    <t>4 Round 1_C06.ab1</t>
  </si>
  <si>
    <t>4 Round 1_C07.ab1</t>
  </si>
  <si>
    <t>4 Round 1_C08.ab1</t>
  </si>
  <si>
    <t>4 Round 1_C09.ab1</t>
  </si>
  <si>
    <t>4 Round 1_C10.ab1</t>
  </si>
  <si>
    <t>4 Round 1_C11.ab1</t>
  </si>
  <si>
    <t>21_STE2-13_64CD3GSTOPBE.ab1</t>
  </si>
  <si>
    <t>2_STE2-2_57CD3GSABE4.ab1</t>
  </si>
  <si>
    <t>22_STE2-14_57CD3GSABE4.ab1</t>
  </si>
  <si>
    <t>3_STE2-3_39CD3DSDBE-ABE.ab1</t>
  </si>
  <si>
    <t>23_STE2-27_39CD3DSDABE.ab1</t>
  </si>
  <si>
    <t>CD3D_Ex3_A.ab1</t>
  </si>
  <si>
    <t>CD3D_Ex3_ctrl.ab1</t>
  </si>
  <si>
    <t>25_STE2-13_CD3EEx3.ab1</t>
  </si>
  <si>
    <t>CD3E_Ex6_A.ab1</t>
  </si>
  <si>
    <t>CD3E_Ex6_ctrl.ab1</t>
  </si>
  <si>
    <t>26_STE2-13_CD247Ex1.ab1</t>
  </si>
  <si>
    <t>27_STE2-27_TRACEx1.ab1</t>
  </si>
  <si>
    <t>8_STE2-12_TRACEx1.ab1</t>
  </si>
  <si>
    <t>9_STE2-13_AAVS1.ab1</t>
  </si>
  <si>
    <t>28_STE2-1_AAVS1.ab1</t>
  </si>
  <si>
    <t>19_STE2-27_AAVS1.ab1</t>
  </si>
  <si>
    <t>20_STE2-28_AAVS1.ab1</t>
  </si>
  <si>
    <t>13_STE2-17_39CD3DSDABE.ab1</t>
  </si>
  <si>
    <t>CD3D_Ex3_B.ab1</t>
  </si>
  <si>
    <t>CD3E_Ex6_B.ab1</t>
  </si>
  <si>
    <t>43-STE4b26_79R.ab1</t>
  </si>
  <si>
    <t>39_PREMIX_33.ab1</t>
  </si>
  <si>
    <t>36-STE4b38Rev_93Rev.ab1</t>
  </si>
  <si>
    <t>34-STE4b33Rev_88Rev.ab1</t>
  </si>
  <si>
    <t>33-STE4b30Rev_84Rev.ab1</t>
  </si>
  <si>
    <t>32-STE4b29Rev_83Rev.ab1</t>
  </si>
  <si>
    <t>31-STE329_27R.ab1</t>
  </si>
  <si>
    <t>30-STE4b12Rev_47Rev.ab1</t>
  </si>
  <si>
    <t>29-STE4b11Rev_46Rev.ab1</t>
  </si>
  <si>
    <t>27_STE2-27_TRACEx1 copy.scf</t>
  </si>
  <si>
    <t>27_STE2-27_TRACEx1 copy.ab1</t>
  </si>
  <si>
    <t>24_STE2-28_34CD3DSABE1.ab1</t>
  </si>
  <si>
    <t>14_STE2-18_34CD3DSABE1.ab1</t>
  </si>
  <si>
    <t>12-STE4a9_44F.ab1</t>
  </si>
  <si>
    <t>9-STE333_44F.ab1</t>
  </si>
  <si>
    <t>4_STE2-4_34CD3DSABE1.ab1</t>
  </si>
  <si>
    <t>4_PREMIX_3.ab1</t>
  </si>
  <si>
    <t>4 Round 1_G05.ab1</t>
  </si>
  <si>
    <t>4 Round 1_F02.ab1</t>
  </si>
  <si>
    <t>4 Round 1_D10.ab1</t>
  </si>
  <si>
    <t>Experiment</t>
  </si>
  <si>
    <t>Donor</t>
  </si>
  <si>
    <t>Treatment</t>
  </si>
  <si>
    <t>Gene</t>
  </si>
  <si>
    <t>Exon</t>
  </si>
  <si>
    <t>N_Exons</t>
  </si>
  <si>
    <t>Guide_Code</t>
  </si>
  <si>
    <t>Guide_Name</t>
  </si>
  <si>
    <t>Enzyme</t>
  </si>
  <si>
    <t>Protospacer</t>
  </si>
  <si>
    <t>PAM</t>
  </si>
  <si>
    <t>Dinucleotide</t>
  </si>
  <si>
    <t>Position</t>
  </si>
  <si>
    <t>Domain</t>
  </si>
  <si>
    <t>ITAM</t>
  </si>
  <si>
    <t>Motif</t>
  </si>
  <si>
    <t>Flow</t>
  </si>
  <si>
    <t>G</t>
  </si>
  <si>
    <t>T</t>
  </si>
  <si>
    <t>Indel</t>
  </si>
  <si>
    <t>ab1_file</t>
  </si>
  <si>
    <t>ctrl_ab1_file</t>
  </si>
  <si>
    <t>Include</t>
  </si>
  <si>
    <t>unique</t>
  </si>
  <si>
    <t>Hypothesis</t>
  </si>
  <si>
    <t>Notes</t>
  </si>
  <si>
    <t>Flow_Target</t>
  </si>
  <si>
    <t>CD3E_Exon_1-2</t>
  </si>
  <si>
    <t>CD3E_Exon_6-7</t>
  </si>
  <si>
    <t>STE4</t>
  </si>
  <si>
    <t>B2M</t>
  </si>
  <si>
    <t>15 B2M SA BE 1</t>
  </si>
  <si>
    <t>B2M Ex.3 SA C6</t>
  </si>
  <si>
    <t>BE4</t>
  </si>
  <si>
    <t>TCGATCTATGAAAAAGACAG</t>
  </si>
  <si>
    <t>TGG</t>
  </si>
  <si>
    <t>TC</t>
  </si>
  <si>
    <t>Extracellular</t>
  </si>
  <si>
    <t>SA</t>
  </si>
  <si>
    <t>NA</t>
  </si>
  <si>
    <t>High editing, no knockout, disrupting last 4 amino acids before a stop codon.</t>
  </si>
  <si>
    <t>18 B2M SA BE 4</t>
  </si>
  <si>
    <t>B2M Ex.4 SA C4</t>
  </si>
  <si>
    <t>AACCTGAAAAGAAAAGAAAA</t>
  </si>
  <si>
    <t>AGG</t>
  </si>
  <si>
    <t>CC</t>
  </si>
  <si>
    <t>No editing, no knockout, probably wouldn't do anything given after stop codon</t>
  </si>
  <si>
    <t>21 B2M SD BE / ABE 2</t>
  </si>
  <si>
    <t>B2M Ex.1 SD C6</t>
  </si>
  <si>
    <t>ACTCACGCTGGATAGCCTCC</t>
  </si>
  <si>
    <t>AC</t>
  </si>
  <si>
    <t>SD</t>
  </si>
  <si>
    <t>High editing, high knockout, may introduce a later splice site that would induce premature stop in exon 1, or it skips the vast majority of the protein sequence.</t>
  </si>
  <si>
    <t>27 B2M pmSTOP BE 3</t>
  </si>
  <si>
    <t>B2M Ex.2 pmSTOP C4</t>
  </si>
  <si>
    <t>ACCcAGACACATAGCAATTC</t>
  </si>
  <si>
    <t>pmSTOP</t>
  </si>
  <si>
    <t>No editing, no knockout</t>
  </si>
  <si>
    <t>28 B2M pmSTOP BE 4</t>
  </si>
  <si>
    <t>B2M Ex.2 pmSTOP C6</t>
  </si>
  <si>
    <t>TTACCcCACTTAACTATCTT</t>
  </si>
  <si>
    <t>GGG</t>
  </si>
  <si>
    <t>Not strictly a splice guide, vast majority of edit is a pmSTOP, likely inducing NMD because only 4 amino acids left</t>
  </si>
  <si>
    <t>Need to drop 22 or 27</t>
  </si>
  <si>
    <t>CD3D</t>
  </si>
  <si>
    <t>34 CD3D SA BE 1</t>
  </si>
  <si>
    <t>CD3D Ex.3 SA C7</t>
  </si>
  <si>
    <t>GGCACACTGTGGGGGAAGGG</t>
  </si>
  <si>
    <t>Low editing, but consistent with protein loss.</t>
  </si>
  <si>
    <t>CD3</t>
  </si>
  <si>
    <t>39 CD3D SD BE / ABE 1</t>
  </si>
  <si>
    <t>CD3D Ex.1 SD C8</t>
  </si>
  <si>
    <t>AGCCTTACCTTGCGAGAGAA</t>
  </si>
  <si>
    <t>Medium editing, medium knockout, consistent, no clear effect, probably an NMD mechanism. Very early.</t>
  </si>
  <si>
    <t>44 CD3D pmSTOP BE 1</t>
  </si>
  <si>
    <t>CD3D Ex.3 pmSTOP C5</t>
  </si>
  <si>
    <t>GTGCcAGAGCTGTGTGGAGC</t>
  </si>
  <si>
    <t>774645\12-STE4a9_44F.ab1</t>
  </si>
  <si>
    <t>Low editing, proportional knockout, pmSTOP induction</t>
  </si>
  <si>
    <t>45 CD3D pmSTOP BE 2</t>
  </si>
  <si>
    <t>CD3D Ex.4 pmSTOP C6</t>
  </si>
  <si>
    <t>TCTATcAGGTGAGCGTTGAG</t>
  </si>
  <si>
    <t>Intracellular</t>
  </si>
  <si>
    <t>High editing, no knockout. Does not appear subject to NMD in constrast to the B2m edit. Disrupting this ITAM after the first YxxL motif doesn't appear to have any effect.</t>
  </si>
  <si>
    <t>46 CD3D pmSTOP BE 3</t>
  </si>
  <si>
    <t>CD3D Ex.5 pmSTOP C7</t>
  </si>
  <si>
    <t>GATGCTcAGTACAGCCACCT</t>
  </si>
  <si>
    <t>High editing, hairthin knockout. In the last exon so no NMD would occur. THis does disrupt the middle of the ITAM motif, which may or may not produce a functional knockout of the protein. It would be interesting to test if this can still signal.</t>
  </si>
  <si>
    <t>47 CD3D pmSTOP BE 4</t>
  </si>
  <si>
    <t>CD3D Ex.5 pmSTOP C6</t>
  </si>
  <si>
    <t>GAGCCcAGTTTCCTCCAAGG</t>
  </si>
  <si>
    <t>High editing, no knockout. Edits after the last ITAM. only truncates the protein by 5 amino acids, so not really suprising that no knockout occurs. Dispensible for CD3 complex localization to the surface. Further studies for functional signalling would need to be assessed. Duplicate guide</t>
  </si>
  <si>
    <t>Need to drop 47 or 48</t>
  </si>
  <si>
    <t>48 CD3D pmSTOP BE 5</t>
  </si>
  <si>
    <t>CD3D Ex.5 pmSTOP C5</t>
  </si>
  <si>
    <t>GAGCcCAGTTTCCTCCAAGG</t>
  </si>
  <si>
    <t>4 Round 1_E07.ab1</t>
  </si>
  <si>
    <t>CD3G</t>
  </si>
  <si>
    <t>57 CD3G SA BE 4</t>
  </si>
  <si>
    <t>CD3G Ex.3 SA C2</t>
  </si>
  <si>
    <t>TCCTGAAATGAGAAAAGCCG</t>
  </si>
  <si>
    <t>Good editing, good knockout. Early on in gene. Would trigger skipping of the entire immunoglobulin domain and maintain the reading frame. May suggest that the immunoglobulin domain interaction is required for receptor surface localization.</t>
  </si>
  <si>
    <t>59 CD3G SD BE / ABE 1</t>
  </si>
  <si>
    <t>CD3G Ex.3 SD C6</t>
  </si>
  <si>
    <t>ACATACTTCTGTAATACACT</t>
  </si>
  <si>
    <t>Good editing, good knockout. Early on in gene. May trigger skipping of the entire immunoglobulin domain and maintain the reading frame if the donor induces a change similar to TRAC. May suggest that the immunoglobulin domain interaction is required for receptor surface localization. Downstream cryptic splice donors also maintain the reading frame. There is a stop codon in frame if it reads into the exon. Mainly potential options for knockout.</t>
  </si>
  <si>
    <t>60 CD3G SD BE / ABE 2</t>
  </si>
  <si>
    <t>CD3G Ex.5 SD C10</t>
  </si>
  <si>
    <t>ATCCCCTTACCTGGTAGAGC</t>
  </si>
  <si>
    <t>No editing, no knockout.</t>
  </si>
  <si>
    <t>64 CD3G pmSTOP BE 1</t>
  </si>
  <si>
    <t>CD3G Ex.1 pmSTOP C4</t>
  </si>
  <si>
    <t>CTTcAAGGTAAGGGCCTACT</t>
  </si>
  <si>
    <t>4 Round 1_E11.ab1</t>
  </si>
  <si>
    <t>Good editing, good knockout. Very early premature stop.</t>
  </si>
  <si>
    <t>65 CD3G pmSTOP BE 2</t>
  </si>
  <si>
    <t>CD3G Ex.2 pmSTOP C6</t>
  </si>
  <si>
    <t>TGGCCcAGTCAATCAAAGGT</t>
  </si>
  <si>
    <t>moderate editing, moderation proportional knockout.</t>
  </si>
  <si>
    <t>66 CD3G pmSTOP BE 3</t>
  </si>
  <si>
    <t>CD3G Ex.5 pmSTOP C6</t>
  </si>
  <si>
    <t>ATGACcAGCTCTACCAGGTA</t>
  </si>
  <si>
    <t>4 Round 1_F01.ab1</t>
  </si>
  <si>
    <t>Low editing, low proportional knockout. Likely induces a pmSTOP and causes NMD. interestingly this is located before the other ITAMs. Would be interesting to know if that inhibits surface localization.</t>
  </si>
  <si>
    <t>67 CD3G pmSTOP BE 4</t>
  </si>
  <si>
    <t>CD3G Ex.6 pmSTOP C4</t>
  </si>
  <si>
    <t>GACcAGTACAGCCACCTTCA</t>
  </si>
  <si>
    <t>STE4a20_STE4b20seq3F_6.ab1</t>
  </si>
  <si>
    <t>Low editing, no knockout. Doesn't appear to have an effect on localization, but it could. Not enough information. In an ITAM.</t>
  </si>
  <si>
    <t>68 CD3G pmSTOP BE 5</t>
  </si>
  <si>
    <t>CD3G Ex.6 pmSTOP C6</t>
  </si>
  <si>
    <t>ACCTTcAAGGAAACCAGTTG</t>
  </si>
  <si>
    <t>moderate editing, no knockout. Technically interupts the distal part of the ITAM motif. Barely though. moves the stop codon a few amino acids earlier than WT stop codon. Consistent with idea of not really effectiing the molecule.</t>
  </si>
  <si>
    <t>CD3E</t>
  </si>
  <si>
    <t>74 CD3E SA BE 1</t>
  </si>
  <si>
    <t>CD3E Ex.5 SA C7</t>
  </si>
  <si>
    <t>TACCACCTGAAAATGAAAAA</t>
  </si>
  <si>
    <t>Good editing, no knockout. In middle of IG domain. Would skip 6 amino acids and still retain the frame. Likely creates a full length functional variant.</t>
  </si>
  <si>
    <t>75 CD3E SA BE 2</t>
  </si>
  <si>
    <t>CD3E Ex.8 SA C7</t>
  </si>
  <si>
    <t>TTTGTCCTGCGGAGGAAGGA</t>
  </si>
  <si>
    <t>Good editing, good knockout.</t>
  </si>
  <si>
    <t>76 CD3E SA BE 3</t>
  </si>
  <si>
    <t>CD3E Ex.7 SA C5</t>
  </si>
  <si>
    <t>CACACTGTGGGGGGTGGGGT</t>
  </si>
  <si>
    <t>Transmembrane</t>
  </si>
  <si>
    <t>Low editing, low knockout. appears proportional. Maintains the frame when skipped. If skipped it will knockout the transmembrane domain. Reclassify guide as one targetting the transmembrane domain.</t>
  </si>
  <si>
    <t>77 CD3E SA BE 4</t>
  </si>
  <si>
    <t>CD3E Ex.8 SA C6</t>
  </si>
  <si>
    <t>TTGTCCTGCGGAGGAAGGAG</t>
  </si>
  <si>
    <t>79 CD3E SD BE / ABE 1</t>
  </si>
  <si>
    <t>CD3E Ex.8 SD C5</t>
  </si>
  <si>
    <t>GTTACCTCATAGTCTGGGTT</t>
  </si>
  <si>
    <t>Moderate editing, proportional knockout. Targets an ITAM. Cryptic donor may disrupt frame. May retain the intron and lead to a stop codon. Would introduce a frame shift if exon is skipped. Knockout is probably due to an NMD mechanism, unless the ITAM appears essential in this molecule. I believe it is among the most important of the complex.</t>
  </si>
  <si>
    <t>81 CD3E SD BE / ABE 3</t>
  </si>
  <si>
    <t>CD3E Ex.1 SD C7</t>
  </si>
  <si>
    <t>GACTCACCATTTTCTGAAGC</t>
  </si>
  <si>
    <t>Good editing, does not knockout. Probably because it targets an exon before the ATG codon. Therefore at worst the intron is retained and then the start codon begins. Demonstrates the need to target after the start codon with this approach.</t>
  </si>
  <si>
    <t>82 CD3E SD BE / ABE 4</t>
  </si>
  <si>
    <t>CD3E Ex.8 SD C6</t>
  </si>
  <si>
    <t>CGTTACCTCATAGTCTGGGT</t>
  </si>
  <si>
    <t>Good editing, proportional knockout. A little lower in donor B. Targets an ITAM. Cryptic donor may disrupt frame. May retain the intron and lead to a stop codon. Would introduce a frame shift if exon is skipped. Knockout is probably due to an NMD mechanism, unless the ITAM appears essential in this molecule. I believe it is among the most important of the complex.</t>
  </si>
  <si>
    <t>83 CD3E SD BE / ABE 5</t>
  </si>
  <si>
    <t>CD3E Ex.2 SD C6</t>
  </si>
  <si>
    <t>ACTCACCTGATAAGAGGCAG</t>
  </si>
  <si>
    <t>High editing, proportional knockout. Likely has a cryptic splice site that either introduces a frameshift or a pmSTOP. Targets very early on in the protein. Best guide to CD3E.</t>
  </si>
  <si>
    <t>84 CD3E pmSTOP BE 1</t>
  </si>
  <si>
    <t>CD3E Ex.5 pmSTOP C4</t>
  </si>
  <si>
    <t>ACAcAGACACGTGAGTTTAT</t>
  </si>
  <si>
    <t>Low editing, no knockout.</t>
  </si>
  <si>
    <t>86 CD3E pmSTOP BE 3</t>
  </si>
  <si>
    <t>CD3E Ex.6 pmSTOP C4</t>
  </si>
  <si>
    <t>TGCcATAGTATTTCAGATCC</t>
  </si>
  <si>
    <t>87 CD3E pmSTOP BE 4</t>
  </si>
  <si>
    <t>CD3E Ex.7 pmSTOP C7</t>
  </si>
  <si>
    <t>GTGACAcGAGGAGCGGGTGC</t>
  </si>
  <si>
    <t>Moderate editing, the knockout appears lower than expected. Introduces a premature stop at the base of the intracellular domain. May not always be subject to NMD and may form a receptor with a potential non-activity but surface expression. Would be interesting to see if it forms a functional signalling receptor.</t>
  </si>
  <si>
    <t>88 CD3E pmSTOP BE 5</t>
  </si>
  <si>
    <t>CD3E Ex.9 pmSTOP C4</t>
  </si>
  <si>
    <t>GGCcAGCGGGACCTGTATTC</t>
  </si>
  <si>
    <t>CD247</t>
  </si>
  <si>
    <t>98 CD247 SA BE1</t>
  </si>
  <si>
    <t>CD247 Ex.6 SA C6</t>
  </si>
  <si>
    <t>AGTTCCTGCAGAAGAGGGCG</t>
  </si>
  <si>
    <t>Good editing, good knockout. Would introduce a mutation that may skip Exon 6. If so the frame would be retained but ITAM2 would be missing. Would be interesting to see what the actual RNA looks like for this protein. Has the potential to indicate this ITAM or the sequence in this exon is required for a full complex formation.</t>
  </si>
  <si>
    <t>99 CD247 SD BE / ABE1</t>
  </si>
  <si>
    <t>CD247 Ex.3 SD C10</t>
  </si>
  <si>
    <t>GCTGACTTACGTTATAGAGC</t>
  </si>
  <si>
    <t>STE4a-35_F_PREMIX_5.ab1</t>
  </si>
  <si>
    <t>100 CD247 pmSTOP BE1</t>
  </si>
  <si>
    <t>CD247 Ex.1 pmSTOP C7</t>
  </si>
  <si>
    <t>CAGGCAcAGTTGCCGATTAC</t>
  </si>
  <si>
    <t>774645\14-STE4a36_100F.ab1</t>
  </si>
  <si>
    <t>TRAC</t>
  </si>
  <si>
    <t>91 TRAC SA BE 1</t>
  </si>
  <si>
    <t>TRAC Ex.3 SA C8</t>
  </si>
  <si>
    <t>TTCGTATCTGTAAAACCAAG</t>
  </si>
  <si>
    <t>Good editing, good knockout. Skips transmembrane domain. Has been established.</t>
  </si>
  <si>
    <t>STE4_37_PREMIX_22_Redo_1.ab1</t>
  </si>
  <si>
    <t>93 TRAC SD BE ABE 1</t>
  </si>
  <si>
    <t>TRAC Ex.1 SD C5</t>
  </si>
  <si>
    <t>CTTACCTGGGCTGGGGAAGA</t>
  </si>
  <si>
    <t>774645_2\39-STE4a38_93R.ab1</t>
  </si>
  <si>
    <t>Good editing, good knockout. May introduce a pmSTOP from a cryptic splice site in the intron. May skip Exon 2. If exon 2 is skipped it would skip over the 90¬∞ helix in the protein. would be interesting to see why that may be important. Maybe it puts the IG domain in a different position.</t>
  </si>
  <si>
    <t>96 TRAC pmSTOP BE 2</t>
  </si>
  <si>
    <t>TRAC Ex.3 pmSTOP C4</t>
  </si>
  <si>
    <t>TTTcAAAACCTGTCAGTGAT</t>
  </si>
  <si>
    <t>55_PREMIX_Plate_Plate 01_B07.ab1</t>
  </si>
  <si>
    <t>Moderate ediitng, moderate knockout. Can also grab a donor from TBE paper. Appears to truncate the protein in the transmembrane domain so it likely cannot go all the way through the membrane.</t>
  </si>
  <si>
    <t>B</t>
  </si>
  <si>
    <t>STE4b-3_F_PREMIX_9.ab1</t>
  </si>
  <si>
    <t>STE4b-5_F_PREMIX_11.ab1</t>
  </si>
  <si>
    <t>6_PREMIX_4.ab1</t>
  </si>
  <si>
    <t>7_PREMIX_5.ab1</t>
  </si>
  <si>
    <t>773601\10-STE4b9Fwd_44Fwd.ab1</t>
  </si>
  <si>
    <t>773601\29-STE4b11Rev_46Rev.ab1</t>
  </si>
  <si>
    <t>773601\30-STE4b12Rev_47Rev.ab1</t>
  </si>
  <si>
    <t>STE4b-13_F_PREMIX_13.ab1</t>
  </si>
  <si>
    <t>14_PREMIX_11.ab1</t>
  </si>
  <si>
    <t>19_PREMIX_16.ab1</t>
  </si>
  <si>
    <t>STE4b20_STE4b20seq3F_3.ab1</t>
  </si>
  <si>
    <t>moderate editing, no knockout. Technically interupts the distal part of the ITAM motif. Barely though. moves the stop codon a few amino acids earlier than WT stop codon.</t>
  </si>
  <si>
    <t>22_PREMIX_18.ab1</t>
  </si>
  <si>
    <t>774645\43-STE4b26_79R.ab1</t>
  </si>
  <si>
    <t>774645\44-STE4b28_82R.ab1</t>
  </si>
  <si>
    <t>773601\32-STE4b29Rev_83Rev.ab1</t>
  </si>
  <si>
    <t>773601\33-STE4b30Rev_84Rev.ab1</t>
  </si>
  <si>
    <t>773601\34-STE4b33Rev_88Rev.ab1</t>
  </si>
  <si>
    <t>STE4b-35_F_PREMIX_15</t>
  </si>
  <si>
    <t>773601\36-STE4b38Rev_93Rev.ab1</t>
  </si>
  <si>
    <t>STE3</t>
  </si>
  <si>
    <t>11. B2M SA ABE #2</t>
  </si>
  <si>
    <t>B2M Ex.2 SA A4</t>
  </si>
  <si>
    <t>ABE7.10</t>
  </si>
  <si>
    <t>CTCAGGTACTCCAAAGATTC</t>
  </si>
  <si>
    <t>NGG</t>
  </si>
  <si>
    <t>CA</t>
  </si>
  <si>
    <t>STE3-1_F_PREMIX_1.ab1</t>
  </si>
  <si>
    <t>20. B2M SD BE / ABE #1</t>
  </si>
  <si>
    <t>B2M Ex.2 SD A4</t>
  </si>
  <si>
    <t>CTTACCCCACTTAACTATCT</t>
  </si>
  <si>
    <t>TA</t>
  </si>
  <si>
    <t>STE3-2_R_PREMIX_4.ab1</t>
  </si>
  <si>
    <t>21. B2M SD BE / ABE #2</t>
  </si>
  <si>
    <t>B2M Ex.1 SD A5</t>
  </si>
  <si>
    <t>22. B2M SD BE / ABE #3</t>
  </si>
  <si>
    <t>B2M Ex.2 SD A3</t>
  </si>
  <si>
    <t>TTACCCCACTTAACTATCTT</t>
  </si>
  <si>
    <t>Good editing, no knockout. If editing then it probably retains the intron which results in a stop codon after 7 amino acids. The WT protein only has enother 4 proteins left. It probably just forms a protein that can make a mature MHC complex.</t>
  </si>
  <si>
    <t>33. CD3D SA ABE #5</t>
  </si>
  <si>
    <t>CD3D Ex.3 SA A4</t>
  </si>
  <si>
    <t>CACAGTGTGCCAGAGCTGTG</t>
  </si>
  <si>
    <t>774645\5-STE35_44F.ab1</t>
  </si>
  <si>
    <t>39. CD3D SD BE / ABE #1</t>
  </si>
  <si>
    <t>CD3D Ex.1 SD A7</t>
  </si>
  <si>
    <t>High editing, low knockout. There may be two adjacent splice donors which may become active. The first would result in a 5 amino acid insertion that may retain the functionality of the protein.</t>
  </si>
  <si>
    <t>53. CD3G SA ABE #5</t>
  </si>
  <si>
    <t>CD3G Ex.3 SA A4</t>
  </si>
  <si>
    <t>TTCAGGAAACCACTTGGTTA</t>
  </si>
  <si>
    <t>59. CD3G SD BE / ABE #1</t>
  </si>
  <si>
    <t>CD3G Ex.3 SD A5</t>
  </si>
  <si>
    <t>High editing, high knockout. If splice donor is disrupted it appears to run into the intron and hit a stop codon 3 codons in. Alternatively if a cryptic splice site is activated it will induce a 4bp frameshift.</t>
  </si>
  <si>
    <t>60. CD3G SD BE / ABE #2</t>
  </si>
  <si>
    <t>CD3G Ex.5 SD A9</t>
  </si>
  <si>
    <t>69. CD3E SA ABE #1</t>
  </si>
  <si>
    <t>CD3E Ex.4 SA A7</t>
  </si>
  <si>
    <t>CTTTTCAGGTAATGAAGAAA</t>
  </si>
  <si>
    <t>51_PREMIX_Plate_Plate 01_F07.ab1</t>
  </si>
  <si>
    <t>70. CD3E SA ABE #2</t>
  </si>
  <si>
    <t>CD3E Ex.4 SA A6</t>
  </si>
  <si>
    <t>TTTTCAGGTAATGAAGAAAT</t>
  </si>
  <si>
    <t>Low editing, no knockout. If Exon 5 is skipped 6 amino acids are dropped and the reading frame is retained. ALso in an early part of the molecule that doesn't crystallize so likely not critical for complex formation.</t>
  </si>
  <si>
    <t>71. CD3E SA ABE #3</t>
  </si>
  <si>
    <t>CD3E Ex.8 SA A5</t>
  </si>
  <si>
    <t>CCGCAGGACAAAACAAGGAG</t>
  </si>
  <si>
    <t>79. CD3E SD BE / ABE #1</t>
  </si>
  <si>
    <t>CD3E Ex.8 SD A4</t>
  </si>
  <si>
    <t>Modest editing, no knockout. Inreresting as skipping exon would mess up the frame and delete half of the ITAM. Cryptic splice sites would also itnroduce frameshifts. Would suggest that the identitty of intrracellular domain is highly flexible and independent for receptor surface localization. i.e. can be modified.</t>
  </si>
  <si>
    <t>81. CD3E SD BE / ABE #3</t>
  </si>
  <si>
    <t>CD3E Ex.1 SD A6</t>
  </si>
  <si>
    <t>UTR</t>
  </si>
  <si>
    <t>High editing, barely any knockout. This would produce a variant in the 5' UTR that would result in no effect on editing.</t>
  </si>
  <si>
    <t>82. CD3E SD BE / ABE #4</t>
  </si>
  <si>
    <t>CD3E Ex.8 SD A5</t>
  </si>
  <si>
    <t>Good editing, barely any knockout. Same story with guide 79. nreresting as skipping exon would mess up the frame and delete half of the ITAM. Cryptic splice sites would also itnroduce frameshifts. Would suggest that the identitty of intrracellular domain is highly flexible and independent for receptor surface localization. i.e. can be modified.</t>
  </si>
  <si>
    <t>83. CD3E SD BE / ABE #5</t>
  </si>
  <si>
    <t>CD3E Ex.2 SD A5</t>
  </si>
  <si>
    <t>High editing, high knockout. The ablation of the splice site in exon 2 will likely result in a 4bp frameshift as it hits a cryptic splice site early in the molecule, or it will run into the intron and hit a stop codon three codons in.</t>
  </si>
  <si>
    <t>93. TRAC SD BE / ABE #1</t>
  </si>
  <si>
    <t>TRAC Ex.1 SD A4</t>
  </si>
  <si>
    <t>Low editing, proportionally low knockout. Liekly disrupts the codon and either deletes the first exon of the hinge between the Ig domain adn the trnasmembrane domain, or produces a cryptic splice site inside the intron that will disrupt the frame, or reads into a stop codon many amino acids in.</t>
  </si>
  <si>
    <t>97. CD247 SA ABE #1</t>
  </si>
  <si>
    <t>CD247 Ex.3 SA A9</t>
  </si>
  <si>
    <t>CTGTTATAGGAGCTCAATCT</t>
  </si>
  <si>
    <t>774645\6-STE318_99F.ab1</t>
  </si>
  <si>
    <t>Moderate editing, but low proportional knockout. Exon is 22bp if skipped, would disrupt frame. However, in the first ITAM. Knockout would suggest intracellular not necessary for surface presentation. Interesting to see if active.</t>
  </si>
  <si>
    <t>99. CD247 SD BE / ABE #1</t>
  </si>
  <si>
    <t>CD247 Ex.4 SD A8</t>
  </si>
  <si>
    <t>774645\35-STE319_97R.ab1</t>
  </si>
  <si>
    <t>No editing of target, no knockout.</t>
  </si>
  <si>
    <t>774645\31-STE329_27R.ab1</t>
  </si>
  <si>
    <t>STE3-30_F_PREMIX_5.ab1</t>
  </si>
  <si>
    <t>GOod editing, no knockout. If editing then it probably retains the intron which results in a stop codon after 7 amino acids. The WT protein only has enother 4 proteins left. It probably just forms a protein that can make a mature MHC complex.</t>
  </si>
  <si>
    <t>High editing at a different A</t>
  </si>
  <si>
    <t>774645\9-STE333_44F.ab1</t>
  </si>
  <si>
    <t>774645\10-STE346_99F.ab1</t>
  </si>
  <si>
    <t>774645\11-STE347_99F.ab1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</si>
</sst>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name val="Calibri"/>
    </font>
    <font>
      <b/>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1" fillId="0" borderId="0" xfId="0" applyNumberFormat="1" applyFont="1"/>
    <xf numFmtId="164" fontId="0" fillId="0" borderId="0" xfId="0" applyNumberFormat="1"/>
    <xf numFmtId="0" fontId="2" fillId="0" borderId="0" xfId="0" applyFo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5"/>
  <sheetViews>
    <sheetView tabSelected="1" workbookViewId="0">
      <pane ySplit="1" topLeftCell="A2" activePane="bottomLeft" state="frozen"/>
      <selection pane="bottomLeft" activeCell="I17" sqref="I17"/>
    </sheetView>
  </sheetViews>
  <sheetFormatPr baseColWidth="10" defaultRowHeight="15" x14ac:dyDescent="0.2"/>
  <cols>
    <col min="1" max="1" width="14.83203125" customWidth="1"/>
    <col min="2" max="2" width="27.6640625" customWidth="1"/>
    <col min="3" max="3" width="31.6640625" customWidth="1"/>
    <col min="5" max="5" width="8.5" customWidth="1"/>
    <col min="6" max="6" width="12.1640625" customWidth="1"/>
    <col min="7" max="7" width="6" customWidth="1"/>
    <col min="8" max="8" width="9.5" customWidth="1"/>
    <col min="9" max="9" width="16.1640625" customWidth="1"/>
  </cols>
  <sheetData>
    <row r="1" spans="1:10" x14ac:dyDescent="0.2">
      <c r="A1" s="2" t="s">
        <v>0</v>
      </c>
      <c r="B1" s="1" t="s">
        <v>1</v>
      </c>
      <c r="C1" s="1" t="s">
        <v>2</v>
      </c>
      <c r="D1" s="4" t="s">
        <v>3</v>
      </c>
      <c r="E1" s="1" t="s">
        <v>4</v>
      </c>
      <c r="F1" s="1" t="s">
        <v>5</v>
      </c>
      <c r="G1" s="1" t="s">
        <v>6</v>
      </c>
      <c r="H1" s="1" t="s">
        <v>7</v>
      </c>
      <c r="I1" s="1" t="s">
        <v>8</v>
      </c>
    </row>
    <row r="2" spans="1:10" x14ac:dyDescent="0.2">
      <c r="A2" s="3">
        <v>1</v>
      </c>
      <c r="B2" t="s">
        <v>40</v>
      </c>
      <c r="C2" t="s">
        <v>40</v>
      </c>
      <c r="D2" t="s">
        <v>159</v>
      </c>
      <c r="E2" s="4" t="b">
        <v>1</v>
      </c>
      <c r="F2" t="s">
        <v>10</v>
      </c>
      <c r="G2" t="str">
        <f>IF(F2="C","T",IF(F2="A","G","NA"))</f>
        <v>T</v>
      </c>
      <c r="H2">
        <v>0.01</v>
      </c>
      <c r="I2">
        <v>1E-3</v>
      </c>
      <c r="J2" t="s">
        <v>159</v>
      </c>
    </row>
    <row r="3" spans="1:10" x14ac:dyDescent="0.2">
      <c r="A3" s="3">
        <f>A2+1</f>
        <v>2</v>
      </c>
      <c r="B3" t="s">
        <v>43</v>
      </c>
      <c r="C3" t="s">
        <v>43</v>
      </c>
      <c r="D3" t="s">
        <v>206</v>
      </c>
      <c r="E3" s="4" t="b">
        <v>1</v>
      </c>
      <c r="F3" t="s">
        <v>10</v>
      </c>
      <c r="G3" t="str">
        <f t="shared" ref="G3:G66" si="0">IF(F3="C","T",IF(F3="A","G","NA"))</f>
        <v>T</v>
      </c>
      <c r="H3">
        <v>0.01</v>
      </c>
      <c r="I3">
        <v>1E-3</v>
      </c>
      <c r="J3" t="s">
        <v>206</v>
      </c>
    </row>
    <row r="4" spans="1:10" x14ac:dyDescent="0.2">
      <c r="A4" s="3">
        <f t="shared" ref="A4:A67" si="1">A3+1</f>
        <v>3</v>
      </c>
      <c r="B4" t="s">
        <v>118</v>
      </c>
      <c r="C4" t="s">
        <v>118</v>
      </c>
      <c r="D4" t="s">
        <v>225</v>
      </c>
      <c r="E4" s="4" t="b">
        <v>1</v>
      </c>
      <c r="F4" t="s">
        <v>10</v>
      </c>
      <c r="G4" t="str">
        <f t="shared" si="0"/>
        <v>T</v>
      </c>
      <c r="H4">
        <v>0.01</v>
      </c>
      <c r="I4">
        <v>1E-3</v>
      </c>
      <c r="J4" t="s">
        <v>225</v>
      </c>
    </row>
    <row r="5" spans="1:10" x14ac:dyDescent="0.2">
      <c r="A5" s="3">
        <f t="shared" si="1"/>
        <v>4</v>
      </c>
      <c r="B5" t="s">
        <v>102</v>
      </c>
      <c r="C5" t="s">
        <v>102</v>
      </c>
      <c r="D5" t="s">
        <v>229</v>
      </c>
      <c r="E5" s="4" t="b">
        <v>1</v>
      </c>
      <c r="F5" t="s">
        <v>10</v>
      </c>
      <c r="G5" t="str">
        <f t="shared" si="0"/>
        <v>T</v>
      </c>
      <c r="H5">
        <v>0.01</v>
      </c>
      <c r="I5">
        <v>1E-3</v>
      </c>
      <c r="J5" t="s">
        <v>229</v>
      </c>
    </row>
    <row r="6" spans="1:10" x14ac:dyDescent="0.2">
      <c r="A6" s="3">
        <f t="shared" si="1"/>
        <v>5</v>
      </c>
      <c r="B6" t="s">
        <v>117</v>
      </c>
      <c r="C6" t="s">
        <v>117</v>
      </c>
      <c r="D6" t="s">
        <v>233</v>
      </c>
      <c r="E6" s="4" t="b">
        <v>1</v>
      </c>
      <c r="F6" t="s">
        <v>10</v>
      </c>
      <c r="G6" t="str">
        <f t="shared" si="0"/>
        <v>T</v>
      </c>
      <c r="H6">
        <v>0.01</v>
      </c>
      <c r="I6">
        <v>1E-3</v>
      </c>
      <c r="J6" t="s">
        <v>233</v>
      </c>
    </row>
    <row r="7" spans="1:10" x14ac:dyDescent="0.2">
      <c r="A7" s="3">
        <f t="shared" si="1"/>
        <v>6</v>
      </c>
      <c r="B7" t="s">
        <v>44</v>
      </c>
      <c r="C7" t="s">
        <v>44</v>
      </c>
      <c r="D7" t="s">
        <v>237</v>
      </c>
      <c r="E7" s="4" t="b">
        <v>1</v>
      </c>
      <c r="F7" t="s">
        <v>10</v>
      </c>
      <c r="G7" t="str">
        <f t="shared" si="0"/>
        <v>T</v>
      </c>
      <c r="H7">
        <v>0.01</v>
      </c>
      <c r="I7">
        <v>1E-3</v>
      </c>
      <c r="J7" t="s">
        <v>237</v>
      </c>
    </row>
    <row r="8" spans="1:10" x14ac:dyDescent="0.2">
      <c r="A8" s="3">
        <f t="shared" si="1"/>
        <v>7</v>
      </c>
      <c r="B8" t="s">
        <v>45</v>
      </c>
      <c r="C8" t="s">
        <v>45</v>
      </c>
      <c r="D8" t="s">
        <v>242</v>
      </c>
      <c r="E8" s="4" t="b">
        <v>1</v>
      </c>
      <c r="F8" t="s">
        <v>10</v>
      </c>
      <c r="G8" t="str">
        <f t="shared" si="0"/>
        <v>T</v>
      </c>
      <c r="H8">
        <v>0.01</v>
      </c>
      <c r="I8">
        <v>1E-3</v>
      </c>
      <c r="J8" t="s">
        <v>242</v>
      </c>
    </row>
    <row r="9" spans="1:10" x14ac:dyDescent="0.2">
      <c r="A9" s="3">
        <f t="shared" si="1"/>
        <v>8</v>
      </c>
      <c r="B9" t="s">
        <v>46</v>
      </c>
      <c r="C9" t="s">
        <v>46</v>
      </c>
      <c r="D9" t="s">
        <v>246</v>
      </c>
      <c r="E9" s="4" t="b">
        <v>1</v>
      </c>
      <c r="F9" t="s">
        <v>10</v>
      </c>
      <c r="G9" t="str">
        <f t="shared" si="0"/>
        <v>T</v>
      </c>
      <c r="H9">
        <v>0.01</v>
      </c>
      <c r="I9">
        <v>1E-3</v>
      </c>
      <c r="J9" t="s">
        <v>246</v>
      </c>
    </row>
    <row r="10" spans="1:10" x14ac:dyDescent="0.2">
      <c r="A10" s="3">
        <f t="shared" si="1"/>
        <v>9</v>
      </c>
      <c r="B10" t="s">
        <v>47</v>
      </c>
      <c r="C10" t="s">
        <v>47</v>
      </c>
      <c r="D10" t="s">
        <v>168</v>
      </c>
      <c r="E10" s="4" t="b">
        <v>1</v>
      </c>
      <c r="F10" t="s">
        <v>10</v>
      </c>
      <c r="G10" t="str">
        <f t="shared" si="0"/>
        <v>T</v>
      </c>
      <c r="H10">
        <v>0.01</v>
      </c>
      <c r="I10">
        <v>1E-3</v>
      </c>
      <c r="J10" t="s">
        <v>168</v>
      </c>
    </row>
    <row r="11" spans="1:10" x14ac:dyDescent="0.2">
      <c r="A11" s="3">
        <f t="shared" si="1"/>
        <v>10</v>
      </c>
      <c r="B11" t="s">
        <v>100</v>
      </c>
      <c r="C11" t="s">
        <v>100</v>
      </c>
      <c r="D11" t="s">
        <v>256</v>
      </c>
      <c r="E11" s="4" t="b">
        <v>1</v>
      </c>
      <c r="F11" t="s">
        <v>10</v>
      </c>
      <c r="G11" t="str">
        <f t="shared" si="0"/>
        <v>T</v>
      </c>
      <c r="H11">
        <v>0.01</v>
      </c>
      <c r="I11">
        <v>1E-3</v>
      </c>
      <c r="J11" t="s">
        <v>256</v>
      </c>
    </row>
    <row r="12" spans="1:10" x14ac:dyDescent="0.2">
      <c r="A12" s="3">
        <f t="shared" si="1"/>
        <v>11</v>
      </c>
      <c r="B12" t="s">
        <v>41</v>
      </c>
      <c r="C12" t="s">
        <v>41</v>
      </c>
      <c r="D12" t="s">
        <v>261</v>
      </c>
      <c r="E12" s="4" t="b">
        <v>1</v>
      </c>
      <c r="F12" t="s">
        <v>10</v>
      </c>
      <c r="G12" t="str">
        <f t="shared" si="0"/>
        <v>T</v>
      </c>
      <c r="H12">
        <v>0.01</v>
      </c>
      <c r="I12">
        <v>1E-3</v>
      </c>
      <c r="J12" t="s">
        <v>261</v>
      </c>
    </row>
    <row r="13" spans="1:10" x14ac:dyDescent="0.2">
      <c r="A13" s="3">
        <f t="shared" si="1"/>
        <v>12</v>
      </c>
      <c r="B13" t="s">
        <v>86</v>
      </c>
      <c r="C13" t="s">
        <v>86</v>
      </c>
      <c r="D13" t="s">
        <v>265</v>
      </c>
      <c r="E13" s="4" t="b">
        <v>1</v>
      </c>
      <c r="F13" t="s">
        <v>10</v>
      </c>
      <c r="G13" t="str">
        <f t="shared" si="0"/>
        <v>T</v>
      </c>
      <c r="H13">
        <v>0.01</v>
      </c>
      <c r="I13">
        <v>1E-3</v>
      </c>
      <c r="J13" t="s">
        <v>265</v>
      </c>
    </row>
    <row r="14" spans="1:10" x14ac:dyDescent="0.2">
      <c r="A14" s="3">
        <f t="shared" si="1"/>
        <v>13</v>
      </c>
      <c r="B14" t="s">
        <v>101</v>
      </c>
      <c r="C14" t="s">
        <v>101</v>
      </c>
      <c r="D14" t="s">
        <v>269</v>
      </c>
      <c r="E14" s="4" t="b">
        <v>1</v>
      </c>
      <c r="F14" t="s">
        <v>10</v>
      </c>
      <c r="G14" t="str">
        <f t="shared" si="0"/>
        <v>T</v>
      </c>
      <c r="H14">
        <v>0.01</v>
      </c>
      <c r="I14">
        <v>1E-3</v>
      </c>
      <c r="J14" t="s">
        <v>269</v>
      </c>
    </row>
    <row r="15" spans="1:10" x14ac:dyDescent="0.2">
      <c r="A15" s="3">
        <f t="shared" si="1"/>
        <v>14</v>
      </c>
      <c r="B15" t="s">
        <v>48</v>
      </c>
      <c r="C15" t="s">
        <v>48</v>
      </c>
      <c r="D15" t="s">
        <v>274</v>
      </c>
      <c r="E15" s="4" t="b">
        <v>1</v>
      </c>
      <c r="F15" t="s">
        <v>10</v>
      </c>
      <c r="G15" t="str">
        <f t="shared" si="0"/>
        <v>T</v>
      </c>
      <c r="H15">
        <v>0.01</v>
      </c>
      <c r="I15">
        <v>1E-3</v>
      </c>
      <c r="J15" t="s">
        <v>274</v>
      </c>
    </row>
    <row r="16" spans="1:10" x14ac:dyDescent="0.2">
      <c r="A16" s="3">
        <f t="shared" si="1"/>
        <v>15</v>
      </c>
      <c r="B16" t="s">
        <v>85</v>
      </c>
      <c r="C16" t="s">
        <v>85</v>
      </c>
      <c r="D16" t="s">
        <v>281</v>
      </c>
      <c r="E16" s="4" t="b">
        <v>1</v>
      </c>
      <c r="F16" t="s">
        <v>10</v>
      </c>
      <c r="G16" t="str">
        <f t="shared" si="0"/>
        <v>T</v>
      </c>
      <c r="H16">
        <v>0.01</v>
      </c>
      <c r="I16">
        <v>1E-3</v>
      </c>
      <c r="J16" t="s">
        <v>281</v>
      </c>
    </row>
    <row r="17" spans="1:10" x14ac:dyDescent="0.2">
      <c r="A17" s="3">
        <f t="shared" si="1"/>
        <v>16</v>
      </c>
      <c r="B17" t="s">
        <v>87</v>
      </c>
      <c r="C17" t="s">
        <v>87</v>
      </c>
      <c r="D17" t="s">
        <v>297</v>
      </c>
      <c r="E17" s="4" t="b">
        <v>1</v>
      </c>
      <c r="F17" t="s">
        <v>10</v>
      </c>
      <c r="G17" t="str">
        <f t="shared" si="0"/>
        <v>T</v>
      </c>
      <c r="H17">
        <v>0.01</v>
      </c>
      <c r="I17">
        <v>1E-3</v>
      </c>
      <c r="J17" t="s">
        <v>297</v>
      </c>
    </row>
    <row r="18" spans="1:10" x14ac:dyDescent="0.2">
      <c r="A18" s="3">
        <f t="shared" si="1"/>
        <v>17</v>
      </c>
      <c r="B18" t="s">
        <v>49</v>
      </c>
      <c r="C18" t="s">
        <v>49</v>
      </c>
      <c r="D18" t="s">
        <v>300</v>
      </c>
      <c r="E18" s="4" t="b">
        <v>1</v>
      </c>
      <c r="F18" t="s">
        <v>10</v>
      </c>
      <c r="G18" t="str">
        <f t="shared" si="0"/>
        <v>T</v>
      </c>
      <c r="H18">
        <v>0.01</v>
      </c>
      <c r="I18">
        <v>1E-3</v>
      </c>
      <c r="J18" t="s">
        <v>300</v>
      </c>
    </row>
    <row r="19" spans="1:10" x14ac:dyDescent="0.2">
      <c r="A19" s="3">
        <f t="shared" si="1"/>
        <v>18</v>
      </c>
      <c r="B19" t="s">
        <v>89</v>
      </c>
      <c r="C19" t="s">
        <v>89</v>
      </c>
      <c r="D19" t="s">
        <v>308</v>
      </c>
      <c r="E19" s="4" t="b">
        <v>1</v>
      </c>
      <c r="F19" t="s">
        <v>10</v>
      </c>
      <c r="G19" t="str">
        <f t="shared" si="0"/>
        <v>T</v>
      </c>
      <c r="H19">
        <v>0.01</v>
      </c>
      <c r="I19">
        <v>1E-3</v>
      </c>
      <c r="J19" t="s">
        <v>308</v>
      </c>
    </row>
    <row r="20" spans="1:10" x14ac:dyDescent="0.2">
      <c r="A20" s="3">
        <f t="shared" si="1"/>
        <v>19</v>
      </c>
      <c r="B20" t="s">
        <v>50</v>
      </c>
      <c r="C20" t="s">
        <v>50</v>
      </c>
      <c r="D20" t="s">
        <v>316</v>
      </c>
      <c r="E20" s="4" t="b">
        <v>1</v>
      </c>
      <c r="F20" t="s">
        <v>10</v>
      </c>
      <c r="G20" t="str">
        <f t="shared" si="0"/>
        <v>T</v>
      </c>
      <c r="H20">
        <v>0.01</v>
      </c>
      <c r="I20">
        <v>1E-3</v>
      </c>
      <c r="J20" t="s">
        <v>316</v>
      </c>
    </row>
    <row r="21" spans="1:10" x14ac:dyDescent="0.2">
      <c r="A21" s="3">
        <f t="shared" si="1"/>
        <v>20</v>
      </c>
      <c r="B21" t="s">
        <v>116</v>
      </c>
      <c r="C21" t="s">
        <v>116</v>
      </c>
      <c r="D21" t="s">
        <v>321</v>
      </c>
      <c r="E21" s="4" t="b">
        <v>1</v>
      </c>
      <c r="F21" t="s">
        <v>10</v>
      </c>
      <c r="G21" t="str">
        <f t="shared" si="0"/>
        <v>T</v>
      </c>
      <c r="H21">
        <v>0.01</v>
      </c>
      <c r="I21">
        <v>1E-3</v>
      </c>
      <c r="J21" t="s">
        <v>321</v>
      </c>
    </row>
    <row r="22" spans="1:10" x14ac:dyDescent="0.2">
      <c r="A22" s="3">
        <f t="shared" si="1"/>
        <v>21</v>
      </c>
      <c r="B22" t="s">
        <v>51</v>
      </c>
      <c r="C22" t="s">
        <v>51</v>
      </c>
      <c r="D22" t="s">
        <v>321</v>
      </c>
      <c r="E22" s="4" t="b">
        <v>1</v>
      </c>
      <c r="F22" t="s">
        <v>10</v>
      </c>
      <c r="G22" t="str">
        <f t="shared" si="0"/>
        <v>T</v>
      </c>
      <c r="H22">
        <v>0.01</v>
      </c>
      <c r="I22">
        <v>1E-3</v>
      </c>
      <c r="J22" t="s">
        <v>321</v>
      </c>
    </row>
    <row r="23" spans="1:10" x14ac:dyDescent="0.2">
      <c r="A23" s="3">
        <f t="shared" si="1"/>
        <v>22</v>
      </c>
      <c r="B23" t="s">
        <v>92</v>
      </c>
      <c r="C23" t="s">
        <v>92</v>
      </c>
      <c r="D23" t="s">
        <v>174</v>
      </c>
      <c r="E23" s="4" t="b">
        <v>1</v>
      </c>
      <c r="F23" t="s">
        <v>9</v>
      </c>
      <c r="G23" t="str">
        <f t="shared" si="0"/>
        <v>G</v>
      </c>
      <c r="H23">
        <v>0.01</v>
      </c>
      <c r="I23">
        <v>1E-3</v>
      </c>
      <c r="J23" t="s">
        <v>174</v>
      </c>
    </row>
    <row r="24" spans="1:10" x14ac:dyDescent="0.2">
      <c r="A24" s="3">
        <f t="shared" si="1"/>
        <v>23</v>
      </c>
      <c r="B24" t="s">
        <v>95</v>
      </c>
      <c r="C24" t="s">
        <v>95</v>
      </c>
      <c r="D24" t="s">
        <v>197</v>
      </c>
      <c r="E24" s="4" t="b">
        <v>1</v>
      </c>
      <c r="F24" t="s">
        <v>9</v>
      </c>
      <c r="G24" t="str">
        <f t="shared" si="0"/>
        <v>G</v>
      </c>
      <c r="H24">
        <v>0.01</v>
      </c>
      <c r="I24">
        <v>1E-3</v>
      </c>
      <c r="J24" t="s">
        <v>197</v>
      </c>
    </row>
    <row r="25" spans="1:10" x14ac:dyDescent="0.2">
      <c r="A25" s="3">
        <f t="shared" si="1"/>
        <v>24</v>
      </c>
      <c r="B25" t="s">
        <v>52</v>
      </c>
      <c r="C25" t="s">
        <v>52</v>
      </c>
      <c r="D25" t="s">
        <v>383</v>
      </c>
      <c r="E25" s="4" t="b">
        <v>1</v>
      </c>
      <c r="F25" t="s">
        <v>9</v>
      </c>
      <c r="G25" t="str">
        <f t="shared" si="0"/>
        <v>G</v>
      </c>
      <c r="H25">
        <v>0.01</v>
      </c>
      <c r="I25">
        <v>1E-3</v>
      </c>
      <c r="J25" t="s">
        <v>383</v>
      </c>
    </row>
    <row r="26" spans="1:10" x14ac:dyDescent="0.2">
      <c r="A26" s="3">
        <f t="shared" si="1"/>
        <v>25</v>
      </c>
      <c r="B26" t="s">
        <v>115</v>
      </c>
      <c r="C26" t="s">
        <v>115</v>
      </c>
      <c r="D26" t="s">
        <v>229</v>
      </c>
      <c r="E26" s="4" t="b">
        <v>1</v>
      </c>
      <c r="F26" t="s">
        <v>9</v>
      </c>
      <c r="G26" t="str">
        <f t="shared" si="0"/>
        <v>G</v>
      </c>
      <c r="H26">
        <v>0.01</v>
      </c>
      <c r="I26">
        <v>1E-3</v>
      </c>
      <c r="J26" t="s">
        <v>229</v>
      </c>
    </row>
    <row r="27" spans="1:10" x14ac:dyDescent="0.2">
      <c r="A27" s="3">
        <f t="shared" si="1"/>
        <v>26</v>
      </c>
      <c r="B27" t="s">
        <v>114</v>
      </c>
      <c r="C27" t="s">
        <v>114</v>
      </c>
      <c r="D27" t="s">
        <v>233</v>
      </c>
      <c r="E27" s="4" t="b">
        <v>1</v>
      </c>
      <c r="F27" t="s">
        <v>9</v>
      </c>
      <c r="G27" t="str">
        <f t="shared" si="0"/>
        <v>G</v>
      </c>
      <c r="H27">
        <v>0.01</v>
      </c>
      <c r="I27">
        <v>1E-3</v>
      </c>
      <c r="J27" t="s">
        <v>233</v>
      </c>
    </row>
    <row r="28" spans="1:10" x14ac:dyDescent="0.2">
      <c r="A28" s="3">
        <f t="shared" si="1"/>
        <v>27</v>
      </c>
      <c r="B28" t="s">
        <v>96</v>
      </c>
      <c r="C28" t="s">
        <v>96</v>
      </c>
      <c r="D28" t="s">
        <v>399</v>
      </c>
      <c r="E28" s="4" t="b">
        <v>1</v>
      </c>
      <c r="F28" t="s">
        <v>9</v>
      </c>
      <c r="G28" t="str">
        <f t="shared" si="0"/>
        <v>G</v>
      </c>
      <c r="H28">
        <v>0.01</v>
      </c>
      <c r="I28">
        <v>1E-3</v>
      </c>
      <c r="J28" t="s">
        <v>399</v>
      </c>
    </row>
    <row r="29" spans="1:10" x14ac:dyDescent="0.2">
      <c r="A29" s="3">
        <f t="shared" si="1"/>
        <v>28</v>
      </c>
      <c r="B29" t="s">
        <v>99</v>
      </c>
      <c r="C29" t="s">
        <v>99</v>
      </c>
      <c r="D29" t="s">
        <v>277</v>
      </c>
      <c r="E29" s="4" t="b">
        <v>1</v>
      </c>
      <c r="F29" t="s">
        <v>9</v>
      </c>
      <c r="G29" t="str">
        <f t="shared" si="0"/>
        <v>G</v>
      </c>
      <c r="H29">
        <v>0.01</v>
      </c>
      <c r="I29">
        <v>1E-3</v>
      </c>
      <c r="J29" t="s">
        <v>277</v>
      </c>
    </row>
    <row r="30" spans="1:10" x14ac:dyDescent="0.2">
      <c r="A30" s="3">
        <f t="shared" si="1"/>
        <v>29</v>
      </c>
      <c r="B30" t="s">
        <v>113</v>
      </c>
      <c r="C30" t="s">
        <v>113</v>
      </c>
      <c r="D30" t="s">
        <v>281</v>
      </c>
      <c r="E30" s="4" t="b">
        <v>1</v>
      </c>
      <c r="F30" t="s">
        <v>9</v>
      </c>
      <c r="G30" t="str">
        <f t="shared" si="0"/>
        <v>G</v>
      </c>
      <c r="H30">
        <v>0.01</v>
      </c>
      <c r="I30">
        <v>1E-3</v>
      </c>
      <c r="J30" t="s">
        <v>281</v>
      </c>
    </row>
    <row r="31" spans="1:10" x14ac:dyDescent="0.2">
      <c r="A31" s="3">
        <f t="shared" si="1"/>
        <v>30</v>
      </c>
      <c r="B31" t="s">
        <v>88</v>
      </c>
      <c r="C31" t="s">
        <v>88</v>
      </c>
      <c r="D31" t="s">
        <v>285</v>
      </c>
      <c r="E31" s="4" t="b">
        <v>1</v>
      </c>
      <c r="F31" t="s">
        <v>9</v>
      </c>
      <c r="G31" t="str">
        <f t="shared" si="0"/>
        <v>G</v>
      </c>
      <c r="H31">
        <v>0.01</v>
      </c>
      <c r="I31">
        <v>1E-3</v>
      </c>
      <c r="J31" t="s">
        <v>285</v>
      </c>
    </row>
    <row r="32" spans="1:10" x14ac:dyDescent="0.2">
      <c r="A32" s="3">
        <f t="shared" si="1"/>
        <v>31</v>
      </c>
      <c r="B32" t="s">
        <v>112</v>
      </c>
      <c r="C32" t="s">
        <v>112</v>
      </c>
      <c r="D32" t="s">
        <v>289</v>
      </c>
      <c r="E32" s="4" t="b">
        <v>1</v>
      </c>
      <c r="F32" t="s">
        <v>9</v>
      </c>
      <c r="G32" t="str">
        <f t="shared" si="0"/>
        <v>G</v>
      </c>
      <c r="H32">
        <v>0.01</v>
      </c>
      <c r="I32">
        <v>1E-3</v>
      </c>
      <c r="J32" t="s">
        <v>289</v>
      </c>
    </row>
    <row r="33" spans="1:10" x14ac:dyDescent="0.2">
      <c r="A33" s="3">
        <f t="shared" si="1"/>
        <v>32</v>
      </c>
      <c r="B33" t="s">
        <v>53</v>
      </c>
      <c r="C33" t="s">
        <v>53</v>
      </c>
      <c r="D33" t="s">
        <v>326</v>
      </c>
      <c r="E33" s="4" t="b">
        <v>1</v>
      </c>
      <c r="F33" t="s">
        <v>9</v>
      </c>
      <c r="G33" t="str">
        <f t="shared" si="0"/>
        <v>G</v>
      </c>
      <c r="H33">
        <v>0.01</v>
      </c>
      <c r="I33">
        <v>1E-3</v>
      </c>
      <c r="J33" t="s">
        <v>326</v>
      </c>
    </row>
    <row r="34" spans="1:10" x14ac:dyDescent="0.2">
      <c r="A34" s="3">
        <f t="shared" si="1"/>
        <v>33</v>
      </c>
      <c r="B34" t="s">
        <v>111</v>
      </c>
      <c r="C34" t="s">
        <v>111</v>
      </c>
      <c r="D34" t="s">
        <v>174</v>
      </c>
      <c r="E34" s="4" t="b">
        <v>1</v>
      </c>
      <c r="F34" t="s">
        <v>9</v>
      </c>
      <c r="G34" t="str">
        <f t="shared" si="0"/>
        <v>G</v>
      </c>
      <c r="H34">
        <v>0.01</v>
      </c>
      <c r="I34">
        <v>1E-3</v>
      </c>
      <c r="J34" t="s">
        <v>174</v>
      </c>
    </row>
    <row r="35" spans="1:10" x14ac:dyDescent="0.2">
      <c r="A35" s="3">
        <f t="shared" si="1"/>
        <v>34</v>
      </c>
      <c r="B35" t="s">
        <v>54</v>
      </c>
      <c r="C35" t="s">
        <v>54</v>
      </c>
      <c r="D35" t="s">
        <v>372</v>
      </c>
      <c r="E35" s="4" t="b">
        <v>1</v>
      </c>
      <c r="F35" t="s">
        <v>9</v>
      </c>
      <c r="G35" t="str">
        <f t="shared" si="0"/>
        <v>G</v>
      </c>
      <c r="H35">
        <v>0.01</v>
      </c>
      <c r="I35">
        <v>1E-3</v>
      </c>
      <c r="J35" t="s">
        <v>372</v>
      </c>
    </row>
    <row r="36" spans="1:10" x14ac:dyDescent="0.2">
      <c r="A36" s="3">
        <f t="shared" si="1"/>
        <v>35</v>
      </c>
      <c r="B36" t="s">
        <v>110</v>
      </c>
      <c r="C36" t="s">
        <v>110</v>
      </c>
      <c r="D36" t="s">
        <v>197</v>
      </c>
      <c r="E36" s="4" t="b">
        <v>1</v>
      </c>
      <c r="F36" t="s">
        <v>9</v>
      </c>
      <c r="G36" t="str">
        <f t="shared" si="0"/>
        <v>G</v>
      </c>
      <c r="H36">
        <v>0.01</v>
      </c>
      <c r="I36">
        <v>1E-3</v>
      </c>
      <c r="J36" t="s">
        <v>197</v>
      </c>
    </row>
    <row r="37" spans="1:10" x14ac:dyDescent="0.2">
      <c r="A37" s="3">
        <f t="shared" si="1"/>
        <v>36</v>
      </c>
      <c r="B37" t="s">
        <v>109</v>
      </c>
      <c r="C37" t="s">
        <v>109</v>
      </c>
      <c r="D37" t="s">
        <v>383</v>
      </c>
      <c r="E37" s="4" t="b">
        <v>1</v>
      </c>
      <c r="F37" t="s">
        <v>9</v>
      </c>
      <c r="G37" t="str">
        <f t="shared" si="0"/>
        <v>G</v>
      </c>
      <c r="H37">
        <v>0.01</v>
      </c>
      <c r="I37">
        <v>1E-3</v>
      </c>
      <c r="J37" t="s">
        <v>383</v>
      </c>
    </row>
    <row r="38" spans="1:10" x14ac:dyDescent="0.2">
      <c r="A38" s="3">
        <f t="shared" si="1"/>
        <v>37</v>
      </c>
      <c r="B38" t="s">
        <v>55</v>
      </c>
      <c r="C38" t="s">
        <v>55</v>
      </c>
      <c r="D38" t="s">
        <v>229</v>
      </c>
      <c r="E38" s="4" t="b">
        <v>1</v>
      </c>
      <c r="F38" t="s">
        <v>9</v>
      </c>
      <c r="G38" t="str">
        <f t="shared" si="0"/>
        <v>G</v>
      </c>
      <c r="H38">
        <v>0.01</v>
      </c>
      <c r="I38">
        <v>1E-3</v>
      </c>
      <c r="J38" t="s">
        <v>229</v>
      </c>
    </row>
    <row r="39" spans="1:10" x14ac:dyDescent="0.2">
      <c r="A39" s="3">
        <f t="shared" si="1"/>
        <v>38</v>
      </c>
      <c r="B39" t="s">
        <v>108</v>
      </c>
      <c r="C39" t="s">
        <v>108</v>
      </c>
      <c r="D39" t="s">
        <v>233</v>
      </c>
      <c r="E39" s="4" t="b">
        <v>1</v>
      </c>
      <c r="F39" t="s">
        <v>9</v>
      </c>
      <c r="G39" t="str">
        <f t="shared" si="0"/>
        <v>G</v>
      </c>
      <c r="H39">
        <v>0.01</v>
      </c>
      <c r="I39">
        <v>1E-3</v>
      </c>
      <c r="J39" t="s">
        <v>233</v>
      </c>
    </row>
    <row r="40" spans="1:10" x14ac:dyDescent="0.2">
      <c r="A40" s="3">
        <f t="shared" si="1"/>
        <v>39</v>
      </c>
      <c r="B40" t="s">
        <v>56</v>
      </c>
      <c r="C40" t="s">
        <v>56</v>
      </c>
      <c r="D40" t="s">
        <v>399</v>
      </c>
      <c r="E40" s="4" t="b">
        <v>1</v>
      </c>
      <c r="F40" t="s">
        <v>9</v>
      </c>
      <c r="G40" t="str">
        <f t="shared" si="0"/>
        <v>G</v>
      </c>
      <c r="H40">
        <v>0.01</v>
      </c>
      <c r="I40">
        <v>1E-3</v>
      </c>
      <c r="J40" t="s">
        <v>399</v>
      </c>
    </row>
    <row r="41" spans="1:10" x14ac:dyDescent="0.2">
      <c r="A41" s="3">
        <f t="shared" si="1"/>
        <v>40</v>
      </c>
      <c r="B41" t="s">
        <v>107</v>
      </c>
      <c r="C41" t="s">
        <v>107</v>
      </c>
      <c r="D41" t="s">
        <v>277</v>
      </c>
      <c r="E41" s="4" t="b">
        <v>1</v>
      </c>
      <c r="F41" t="s">
        <v>9</v>
      </c>
      <c r="G41" t="str">
        <f t="shared" si="0"/>
        <v>G</v>
      </c>
      <c r="H41">
        <v>0.01</v>
      </c>
      <c r="I41">
        <v>1E-3</v>
      </c>
      <c r="J41" t="s">
        <v>277</v>
      </c>
    </row>
    <row r="42" spans="1:10" x14ac:dyDescent="0.2">
      <c r="A42" s="3">
        <f t="shared" si="1"/>
        <v>41</v>
      </c>
      <c r="B42" t="s">
        <v>39</v>
      </c>
      <c r="C42" t="s">
        <v>39</v>
      </c>
      <c r="D42" t="s">
        <v>281</v>
      </c>
      <c r="E42" s="4" t="b">
        <v>1</v>
      </c>
      <c r="F42" t="s">
        <v>9</v>
      </c>
      <c r="G42" t="str">
        <f t="shared" si="0"/>
        <v>G</v>
      </c>
      <c r="H42">
        <v>0.01</v>
      </c>
      <c r="I42">
        <v>1E-3</v>
      </c>
      <c r="J42" t="s">
        <v>281</v>
      </c>
    </row>
    <row r="43" spans="1:10" x14ac:dyDescent="0.2">
      <c r="A43" s="3">
        <f t="shared" si="1"/>
        <v>42</v>
      </c>
      <c r="B43" t="s">
        <v>106</v>
      </c>
      <c r="C43" t="s">
        <v>106</v>
      </c>
      <c r="D43" t="s">
        <v>285</v>
      </c>
      <c r="E43" s="4" t="b">
        <v>1</v>
      </c>
      <c r="F43" t="s">
        <v>9</v>
      </c>
      <c r="G43" t="str">
        <f t="shared" si="0"/>
        <v>G</v>
      </c>
      <c r="H43">
        <v>0.01</v>
      </c>
      <c r="I43">
        <v>1E-3</v>
      </c>
      <c r="J43" t="s">
        <v>285</v>
      </c>
    </row>
    <row r="44" spans="1:10" x14ac:dyDescent="0.2">
      <c r="A44" s="3">
        <f t="shared" si="1"/>
        <v>43</v>
      </c>
      <c r="B44" t="s">
        <v>58</v>
      </c>
      <c r="C44" t="s">
        <v>58</v>
      </c>
      <c r="D44" t="s">
        <v>289</v>
      </c>
      <c r="E44" s="4" t="b">
        <v>1</v>
      </c>
      <c r="F44" t="s">
        <v>9</v>
      </c>
      <c r="G44" t="str">
        <f t="shared" si="0"/>
        <v>G</v>
      </c>
      <c r="H44">
        <v>0.01</v>
      </c>
      <c r="I44">
        <v>1E-3</v>
      </c>
      <c r="J44" t="s">
        <v>289</v>
      </c>
    </row>
    <row r="45" spans="1:10" x14ac:dyDescent="0.2">
      <c r="A45" s="3">
        <f t="shared" si="1"/>
        <v>44</v>
      </c>
      <c r="B45" t="s">
        <v>60</v>
      </c>
      <c r="C45" t="s">
        <v>60</v>
      </c>
      <c r="D45" t="s">
        <v>326</v>
      </c>
      <c r="E45" s="4" t="b">
        <v>1</v>
      </c>
      <c r="F45" t="s">
        <v>9</v>
      </c>
      <c r="G45" t="str">
        <f t="shared" si="0"/>
        <v>G</v>
      </c>
      <c r="H45">
        <v>0.01</v>
      </c>
      <c r="I45">
        <v>1E-3</v>
      </c>
      <c r="J45" t="s">
        <v>326</v>
      </c>
    </row>
    <row r="46" spans="1:10" x14ac:dyDescent="0.2">
      <c r="A46" s="3">
        <f t="shared" si="1"/>
        <v>45</v>
      </c>
      <c r="B46" t="s">
        <v>61</v>
      </c>
      <c r="C46" t="s">
        <v>61</v>
      </c>
      <c r="D46" t="s">
        <v>159</v>
      </c>
      <c r="E46" s="4" t="b">
        <v>1</v>
      </c>
      <c r="F46" t="s">
        <v>10</v>
      </c>
      <c r="G46" t="str">
        <f t="shared" si="0"/>
        <v>T</v>
      </c>
      <c r="H46">
        <v>0.01</v>
      </c>
      <c r="I46">
        <v>1E-3</v>
      </c>
      <c r="J46" t="s">
        <v>159</v>
      </c>
    </row>
    <row r="47" spans="1:10" x14ac:dyDescent="0.2">
      <c r="A47" s="3">
        <f t="shared" si="1"/>
        <v>46</v>
      </c>
      <c r="B47" t="s">
        <v>62</v>
      </c>
      <c r="C47" t="s">
        <v>62</v>
      </c>
      <c r="D47" t="s">
        <v>174</v>
      </c>
      <c r="E47" s="4" t="b">
        <v>1</v>
      </c>
      <c r="F47" t="s">
        <v>10</v>
      </c>
      <c r="G47" t="str">
        <f t="shared" si="0"/>
        <v>T</v>
      </c>
      <c r="H47">
        <v>0.01</v>
      </c>
      <c r="I47">
        <v>1E-3</v>
      </c>
      <c r="J47" t="s">
        <v>174</v>
      </c>
    </row>
    <row r="48" spans="1:10" x14ac:dyDescent="0.2">
      <c r="A48" s="3">
        <f t="shared" si="1"/>
        <v>47</v>
      </c>
      <c r="B48" t="s">
        <v>63</v>
      </c>
      <c r="C48" t="s">
        <v>63</v>
      </c>
      <c r="D48" t="s">
        <v>180</v>
      </c>
      <c r="E48" s="4" t="b">
        <v>1</v>
      </c>
      <c r="F48" t="s">
        <v>10</v>
      </c>
      <c r="G48" t="str">
        <f t="shared" si="0"/>
        <v>T</v>
      </c>
      <c r="H48">
        <v>0.01</v>
      </c>
      <c r="I48">
        <v>1E-3</v>
      </c>
      <c r="J48" t="s">
        <v>180</v>
      </c>
    </row>
    <row r="49" spans="1:10" x14ac:dyDescent="0.2">
      <c r="A49" s="3">
        <f t="shared" si="1"/>
        <v>48</v>
      </c>
      <c r="B49" t="s">
        <v>65</v>
      </c>
      <c r="C49" t="s">
        <v>65</v>
      </c>
      <c r="D49" t="s">
        <v>185</v>
      </c>
      <c r="E49" s="4" t="b">
        <v>1</v>
      </c>
      <c r="F49" t="s">
        <v>10</v>
      </c>
      <c r="G49" t="str">
        <f t="shared" si="0"/>
        <v>T</v>
      </c>
      <c r="H49">
        <v>0.01</v>
      </c>
      <c r="I49">
        <v>1E-3</v>
      </c>
      <c r="J49" t="s">
        <v>185</v>
      </c>
    </row>
    <row r="50" spans="1:10" x14ac:dyDescent="0.2">
      <c r="A50" s="3">
        <f t="shared" si="1"/>
        <v>49</v>
      </c>
      <c r="B50" t="s">
        <v>66</v>
      </c>
      <c r="C50" t="s">
        <v>66</v>
      </c>
      <c r="D50" t="s">
        <v>192</v>
      </c>
      <c r="E50" s="4" t="b">
        <v>1</v>
      </c>
      <c r="F50" t="s">
        <v>10</v>
      </c>
      <c r="G50" t="str">
        <f t="shared" si="0"/>
        <v>T</v>
      </c>
      <c r="H50">
        <v>0.01</v>
      </c>
      <c r="I50">
        <v>1E-3</v>
      </c>
      <c r="J50" t="s">
        <v>192</v>
      </c>
    </row>
    <row r="51" spans="1:10" x14ac:dyDescent="0.2">
      <c r="A51" s="3">
        <f t="shared" si="1"/>
        <v>50</v>
      </c>
      <c r="B51" t="s">
        <v>67</v>
      </c>
      <c r="C51" t="s">
        <v>67</v>
      </c>
      <c r="D51" t="s">
        <v>197</v>
      </c>
      <c r="E51" s="4" t="b">
        <v>1</v>
      </c>
      <c r="F51" t="s">
        <v>10</v>
      </c>
      <c r="G51" t="str">
        <f t="shared" si="0"/>
        <v>T</v>
      </c>
      <c r="H51">
        <v>0.01</v>
      </c>
      <c r="I51">
        <v>1E-3</v>
      </c>
      <c r="J51" t="s">
        <v>197</v>
      </c>
    </row>
    <row r="52" spans="1:10" x14ac:dyDescent="0.2">
      <c r="A52" s="3">
        <f t="shared" si="1"/>
        <v>51</v>
      </c>
      <c r="B52" t="s">
        <v>68</v>
      </c>
      <c r="C52" t="s">
        <v>68</v>
      </c>
      <c r="D52" t="s">
        <v>206</v>
      </c>
      <c r="E52" s="4" t="b">
        <v>1</v>
      </c>
      <c r="F52" t="s">
        <v>10</v>
      </c>
      <c r="G52" t="str">
        <f t="shared" si="0"/>
        <v>T</v>
      </c>
      <c r="H52">
        <v>0.01</v>
      </c>
      <c r="I52">
        <v>1E-3</v>
      </c>
      <c r="J52" t="s">
        <v>206</v>
      </c>
    </row>
    <row r="53" spans="1:10" x14ac:dyDescent="0.2">
      <c r="A53" s="3">
        <f t="shared" si="1"/>
        <v>52</v>
      </c>
      <c r="B53" t="s">
        <v>69</v>
      </c>
      <c r="C53" t="s">
        <v>69</v>
      </c>
      <c r="D53" t="s">
        <v>211</v>
      </c>
      <c r="E53" s="4" t="b">
        <v>1</v>
      </c>
      <c r="F53" t="s">
        <v>10</v>
      </c>
      <c r="G53" t="str">
        <f t="shared" si="0"/>
        <v>T</v>
      </c>
      <c r="H53">
        <v>0.01</v>
      </c>
      <c r="I53">
        <v>1E-3</v>
      </c>
      <c r="J53" t="s">
        <v>211</v>
      </c>
    </row>
    <row r="54" spans="1:10" x14ac:dyDescent="0.2">
      <c r="A54" s="3">
        <f t="shared" si="1"/>
        <v>53</v>
      </c>
      <c r="B54" t="s">
        <v>70</v>
      </c>
      <c r="C54" t="s">
        <v>70</v>
      </c>
      <c r="D54" t="s">
        <v>215</v>
      </c>
      <c r="E54" s="4" t="b">
        <v>1</v>
      </c>
      <c r="F54" t="s">
        <v>10</v>
      </c>
      <c r="G54" t="str">
        <f t="shared" si="0"/>
        <v>T</v>
      </c>
      <c r="H54">
        <v>0.01</v>
      </c>
      <c r="I54">
        <v>1E-3</v>
      </c>
      <c r="J54" t="s">
        <v>215</v>
      </c>
    </row>
    <row r="55" spans="1:10" x14ac:dyDescent="0.2">
      <c r="A55" s="3">
        <f t="shared" si="1"/>
        <v>54</v>
      </c>
      <c r="B55" t="s">
        <v>71</v>
      </c>
      <c r="C55" t="s">
        <v>71</v>
      </c>
      <c r="D55" t="s">
        <v>220</v>
      </c>
      <c r="E55" s="4" t="b">
        <v>1</v>
      </c>
      <c r="F55" t="s">
        <v>10</v>
      </c>
      <c r="G55" t="str">
        <f t="shared" si="0"/>
        <v>T</v>
      </c>
      <c r="H55">
        <v>0.01</v>
      </c>
      <c r="I55">
        <v>1E-3</v>
      </c>
      <c r="J55" t="s">
        <v>220</v>
      </c>
    </row>
    <row r="56" spans="1:10" x14ac:dyDescent="0.2">
      <c r="A56" s="3">
        <f t="shared" si="1"/>
        <v>55</v>
      </c>
      <c r="B56" t="s">
        <v>72</v>
      </c>
      <c r="C56" t="s">
        <v>72</v>
      </c>
      <c r="D56" t="s">
        <v>225</v>
      </c>
      <c r="E56" s="4" t="b">
        <v>1</v>
      </c>
      <c r="F56" t="s">
        <v>10</v>
      </c>
      <c r="G56" t="str">
        <f t="shared" si="0"/>
        <v>T</v>
      </c>
      <c r="H56">
        <v>0.01</v>
      </c>
      <c r="I56">
        <v>1E-3</v>
      </c>
      <c r="J56" t="s">
        <v>225</v>
      </c>
    </row>
    <row r="57" spans="1:10" x14ac:dyDescent="0.2">
      <c r="A57" s="3">
        <f t="shared" si="1"/>
        <v>56</v>
      </c>
      <c r="B57" t="s">
        <v>73</v>
      </c>
      <c r="C57" t="s">
        <v>73</v>
      </c>
      <c r="D57" t="s">
        <v>229</v>
      </c>
      <c r="E57" s="4" t="b">
        <v>1</v>
      </c>
      <c r="F57" t="s">
        <v>10</v>
      </c>
      <c r="G57" t="str">
        <f t="shared" si="0"/>
        <v>T</v>
      </c>
      <c r="H57">
        <v>0.01</v>
      </c>
      <c r="I57">
        <v>1E-3</v>
      </c>
      <c r="J57" t="s">
        <v>229</v>
      </c>
    </row>
    <row r="58" spans="1:10" x14ac:dyDescent="0.2">
      <c r="A58" s="3">
        <f t="shared" si="1"/>
        <v>57</v>
      </c>
      <c r="B58" t="s">
        <v>74</v>
      </c>
      <c r="C58" t="s">
        <v>74</v>
      </c>
      <c r="D58" t="s">
        <v>233</v>
      </c>
      <c r="E58" s="4" t="b">
        <v>1</v>
      </c>
      <c r="F58" t="s">
        <v>10</v>
      </c>
      <c r="G58" t="str">
        <f t="shared" si="0"/>
        <v>T</v>
      </c>
      <c r="H58">
        <v>0.01</v>
      </c>
      <c r="I58">
        <v>1E-3</v>
      </c>
      <c r="J58" t="s">
        <v>233</v>
      </c>
    </row>
    <row r="59" spans="1:10" x14ac:dyDescent="0.2">
      <c r="A59" s="3">
        <f t="shared" si="1"/>
        <v>58</v>
      </c>
      <c r="B59" t="s">
        <v>75</v>
      </c>
      <c r="C59" t="s">
        <v>75</v>
      </c>
      <c r="D59" t="s">
        <v>237</v>
      </c>
      <c r="E59" s="4" t="b">
        <v>1</v>
      </c>
      <c r="F59" t="s">
        <v>10</v>
      </c>
      <c r="G59" t="str">
        <f t="shared" si="0"/>
        <v>T</v>
      </c>
      <c r="H59">
        <v>0.01</v>
      </c>
      <c r="I59">
        <v>1E-3</v>
      </c>
      <c r="J59" t="s">
        <v>237</v>
      </c>
    </row>
    <row r="60" spans="1:10" x14ac:dyDescent="0.2">
      <c r="A60" s="3">
        <f t="shared" si="1"/>
        <v>59</v>
      </c>
      <c r="B60" t="s">
        <v>76</v>
      </c>
      <c r="C60" t="s">
        <v>76</v>
      </c>
      <c r="D60" t="s">
        <v>242</v>
      </c>
      <c r="E60" s="4" t="b">
        <v>1</v>
      </c>
      <c r="F60" t="s">
        <v>10</v>
      </c>
      <c r="G60" t="str">
        <f t="shared" si="0"/>
        <v>T</v>
      </c>
      <c r="H60">
        <v>0.01</v>
      </c>
      <c r="I60">
        <v>1E-3</v>
      </c>
      <c r="J60" t="s">
        <v>242</v>
      </c>
    </row>
    <row r="61" spans="1:10" x14ac:dyDescent="0.2">
      <c r="A61" s="3">
        <f t="shared" si="1"/>
        <v>60</v>
      </c>
      <c r="B61" t="s">
        <v>79</v>
      </c>
      <c r="C61" t="s">
        <v>79</v>
      </c>
      <c r="D61" t="s">
        <v>246</v>
      </c>
      <c r="E61" s="4" t="b">
        <v>1</v>
      </c>
      <c r="F61" t="s">
        <v>10</v>
      </c>
      <c r="G61" t="str">
        <f t="shared" si="0"/>
        <v>T</v>
      </c>
      <c r="H61">
        <v>0.01</v>
      </c>
      <c r="I61">
        <v>1E-3</v>
      </c>
      <c r="J61" t="s">
        <v>246</v>
      </c>
    </row>
    <row r="62" spans="1:10" x14ac:dyDescent="0.2">
      <c r="A62" s="3">
        <f t="shared" si="1"/>
        <v>61</v>
      </c>
      <c r="B62" t="s">
        <v>80</v>
      </c>
      <c r="C62" t="s">
        <v>80</v>
      </c>
      <c r="D62" t="s">
        <v>256</v>
      </c>
      <c r="E62" s="4" t="b">
        <v>1</v>
      </c>
      <c r="F62" t="s">
        <v>10</v>
      </c>
      <c r="G62" t="str">
        <f t="shared" si="0"/>
        <v>T</v>
      </c>
      <c r="H62">
        <v>0.01</v>
      </c>
      <c r="I62">
        <v>1E-3</v>
      </c>
      <c r="J62" t="s">
        <v>256</v>
      </c>
    </row>
    <row r="63" spans="1:10" x14ac:dyDescent="0.2">
      <c r="A63" s="3">
        <f t="shared" si="1"/>
        <v>62</v>
      </c>
      <c r="B63" t="s">
        <v>81</v>
      </c>
      <c r="C63" t="s">
        <v>81</v>
      </c>
      <c r="D63" t="s">
        <v>261</v>
      </c>
      <c r="E63" s="4" t="b">
        <v>1</v>
      </c>
      <c r="F63" t="s">
        <v>10</v>
      </c>
      <c r="G63" t="str">
        <f t="shared" si="0"/>
        <v>T</v>
      </c>
      <c r="H63">
        <v>0.01</v>
      </c>
      <c r="I63">
        <v>1E-3</v>
      </c>
      <c r="J63" t="s">
        <v>261</v>
      </c>
    </row>
    <row r="64" spans="1:10" x14ac:dyDescent="0.2">
      <c r="A64" s="3">
        <f t="shared" si="1"/>
        <v>63</v>
      </c>
      <c r="B64" t="s">
        <v>82</v>
      </c>
      <c r="C64" t="s">
        <v>82</v>
      </c>
      <c r="D64" t="s">
        <v>265</v>
      </c>
      <c r="E64" s="4" t="b">
        <v>1</v>
      </c>
      <c r="F64" t="s">
        <v>10</v>
      </c>
      <c r="G64" t="str">
        <f t="shared" si="0"/>
        <v>T</v>
      </c>
      <c r="H64">
        <v>0.01</v>
      </c>
      <c r="I64">
        <v>1E-3</v>
      </c>
      <c r="J64" t="s">
        <v>265</v>
      </c>
    </row>
    <row r="65" spans="1:10" x14ac:dyDescent="0.2">
      <c r="A65" s="3">
        <f t="shared" si="1"/>
        <v>64</v>
      </c>
      <c r="B65" t="s">
        <v>83</v>
      </c>
      <c r="C65" t="s">
        <v>83</v>
      </c>
      <c r="D65" t="s">
        <v>269</v>
      </c>
      <c r="E65" s="4" t="b">
        <v>1</v>
      </c>
      <c r="F65" t="s">
        <v>10</v>
      </c>
      <c r="G65" t="str">
        <f t="shared" si="0"/>
        <v>T</v>
      </c>
      <c r="H65">
        <v>0.01</v>
      </c>
      <c r="I65">
        <v>1E-3</v>
      </c>
      <c r="J65" t="s">
        <v>269</v>
      </c>
    </row>
    <row r="66" spans="1:10" x14ac:dyDescent="0.2">
      <c r="A66" s="3">
        <f t="shared" si="1"/>
        <v>65</v>
      </c>
      <c r="B66" t="s">
        <v>84</v>
      </c>
      <c r="C66" t="s">
        <v>84</v>
      </c>
      <c r="D66" t="s">
        <v>274</v>
      </c>
      <c r="E66" s="4" t="b">
        <v>1</v>
      </c>
      <c r="F66" t="s">
        <v>10</v>
      </c>
      <c r="G66" t="str">
        <f t="shared" si="0"/>
        <v>T</v>
      </c>
      <c r="H66">
        <v>0.01</v>
      </c>
      <c r="I66">
        <v>1E-3</v>
      </c>
      <c r="J66" t="s">
        <v>274</v>
      </c>
    </row>
    <row r="67" spans="1:10" x14ac:dyDescent="0.2">
      <c r="A67" s="3">
        <f t="shared" si="1"/>
        <v>66</v>
      </c>
      <c r="B67" t="s">
        <v>11</v>
      </c>
      <c r="C67" t="s">
        <v>11</v>
      </c>
      <c r="D67" t="s">
        <v>277</v>
      </c>
      <c r="E67" s="4" t="b">
        <v>1</v>
      </c>
      <c r="F67" t="s">
        <v>10</v>
      </c>
      <c r="G67" t="str">
        <f t="shared" ref="G67:G114" si="2">IF(F67="C","T",IF(F67="A","G","NA"))</f>
        <v>T</v>
      </c>
      <c r="H67">
        <v>0.01</v>
      </c>
      <c r="I67">
        <v>1E-3</v>
      </c>
      <c r="J67" t="s">
        <v>277</v>
      </c>
    </row>
    <row r="68" spans="1:10" x14ac:dyDescent="0.2">
      <c r="A68" s="3">
        <f t="shared" ref="A68:A115" si="3">A67+1</f>
        <v>67</v>
      </c>
      <c r="B68" t="s">
        <v>13</v>
      </c>
      <c r="C68" t="s">
        <v>13</v>
      </c>
      <c r="D68" t="s">
        <v>281</v>
      </c>
      <c r="E68" s="4" t="b">
        <v>1</v>
      </c>
      <c r="F68" t="s">
        <v>10</v>
      </c>
      <c r="G68" t="str">
        <f t="shared" si="2"/>
        <v>T</v>
      </c>
      <c r="H68">
        <v>0.01</v>
      </c>
      <c r="I68">
        <v>1E-3</v>
      </c>
      <c r="J68" t="s">
        <v>281</v>
      </c>
    </row>
    <row r="69" spans="1:10" x14ac:dyDescent="0.2">
      <c r="A69" s="3">
        <f t="shared" si="3"/>
        <v>68</v>
      </c>
      <c r="B69" t="s">
        <v>124</v>
      </c>
      <c r="C69" t="s">
        <v>124</v>
      </c>
      <c r="D69" t="s">
        <v>285</v>
      </c>
      <c r="E69" s="4" t="b">
        <v>1</v>
      </c>
      <c r="F69" t="s">
        <v>10</v>
      </c>
      <c r="G69" t="str">
        <f t="shared" si="2"/>
        <v>T</v>
      </c>
      <c r="H69">
        <v>0.01</v>
      </c>
      <c r="I69">
        <v>1E-3</v>
      </c>
      <c r="J69" t="s">
        <v>285</v>
      </c>
    </row>
    <row r="70" spans="1:10" x14ac:dyDescent="0.2">
      <c r="A70" s="3">
        <f t="shared" si="3"/>
        <v>69</v>
      </c>
      <c r="B70" t="s">
        <v>14</v>
      </c>
      <c r="C70" t="s">
        <v>14</v>
      </c>
      <c r="D70" t="s">
        <v>289</v>
      </c>
      <c r="E70" s="4" t="b">
        <v>1</v>
      </c>
      <c r="F70" t="s">
        <v>10</v>
      </c>
      <c r="G70" t="str">
        <f t="shared" si="2"/>
        <v>T</v>
      </c>
      <c r="H70">
        <v>0.01</v>
      </c>
      <c r="I70">
        <v>1E-3</v>
      </c>
      <c r="J70" t="s">
        <v>289</v>
      </c>
    </row>
    <row r="71" spans="1:10" x14ac:dyDescent="0.2">
      <c r="A71" s="3">
        <f t="shared" si="3"/>
        <v>70</v>
      </c>
      <c r="B71" t="s">
        <v>15</v>
      </c>
      <c r="C71" t="s">
        <v>15</v>
      </c>
      <c r="D71" t="s">
        <v>293</v>
      </c>
      <c r="E71" s="4" t="b">
        <v>1</v>
      </c>
      <c r="F71" t="s">
        <v>10</v>
      </c>
      <c r="G71" t="str">
        <f t="shared" si="2"/>
        <v>T</v>
      </c>
      <c r="H71">
        <v>0.01</v>
      </c>
      <c r="I71">
        <v>1E-3</v>
      </c>
      <c r="J71" t="s">
        <v>293</v>
      </c>
    </row>
    <row r="72" spans="1:10" x14ac:dyDescent="0.2">
      <c r="A72" s="3">
        <f t="shared" si="3"/>
        <v>71</v>
      </c>
      <c r="B72" t="s">
        <v>16</v>
      </c>
      <c r="C72" t="s">
        <v>16</v>
      </c>
      <c r="D72" t="s">
        <v>297</v>
      </c>
      <c r="E72" s="4" t="b">
        <v>1</v>
      </c>
      <c r="F72" t="s">
        <v>10</v>
      </c>
      <c r="G72" t="str">
        <f t="shared" si="2"/>
        <v>T</v>
      </c>
      <c r="H72">
        <v>0.01</v>
      </c>
      <c r="I72">
        <v>1E-3</v>
      </c>
      <c r="J72" t="s">
        <v>297</v>
      </c>
    </row>
    <row r="73" spans="1:10" x14ac:dyDescent="0.2">
      <c r="A73" s="3">
        <f t="shared" si="3"/>
        <v>72</v>
      </c>
      <c r="B73" t="s">
        <v>17</v>
      </c>
      <c r="C73" t="s">
        <v>17</v>
      </c>
      <c r="D73" t="s">
        <v>300</v>
      </c>
      <c r="E73" s="4" t="b">
        <v>1</v>
      </c>
      <c r="F73" t="s">
        <v>10</v>
      </c>
      <c r="G73" t="str">
        <f t="shared" si="2"/>
        <v>T</v>
      </c>
      <c r="H73">
        <v>0.01</v>
      </c>
      <c r="I73">
        <v>1E-3</v>
      </c>
      <c r="J73" t="s">
        <v>300</v>
      </c>
    </row>
    <row r="74" spans="1:10" x14ac:dyDescent="0.2">
      <c r="A74" s="3">
        <f t="shared" si="3"/>
        <v>73</v>
      </c>
      <c r="B74" t="s">
        <v>18</v>
      </c>
      <c r="C74" t="s">
        <v>18</v>
      </c>
      <c r="D74" t="s">
        <v>304</v>
      </c>
      <c r="E74" s="4" t="b">
        <v>1</v>
      </c>
      <c r="F74" t="s">
        <v>10</v>
      </c>
      <c r="G74" t="str">
        <f t="shared" si="2"/>
        <v>T</v>
      </c>
      <c r="H74">
        <v>0.01</v>
      </c>
      <c r="I74">
        <v>1E-3</v>
      </c>
      <c r="J74" t="s">
        <v>304</v>
      </c>
    </row>
    <row r="75" spans="1:10" x14ac:dyDescent="0.2">
      <c r="A75" s="3">
        <f t="shared" si="3"/>
        <v>74</v>
      </c>
      <c r="B75" t="s">
        <v>19</v>
      </c>
      <c r="C75" t="s">
        <v>19</v>
      </c>
      <c r="D75" t="s">
        <v>308</v>
      </c>
      <c r="E75" s="4" t="b">
        <v>1</v>
      </c>
      <c r="F75" t="s">
        <v>10</v>
      </c>
      <c r="G75" t="str">
        <f t="shared" si="2"/>
        <v>T</v>
      </c>
      <c r="H75">
        <v>0.01</v>
      </c>
      <c r="I75">
        <v>1E-3</v>
      </c>
      <c r="J75" t="s">
        <v>308</v>
      </c>
    </row>
    <row r="76" spans="1:10" x14ac:dyDescent="0.2">
      <c r="A76" s="3">
        <f t="shared" si="3"/>
        <v>75</v>
      </c>
      <c r="B76" t="s">
        <v>20</v>
      </c>
      <c r="C76" t="s">
        <v>20</v>
      </c>
      <c r="D76" t="s">
        <v>331</v>
      </c>
      <c r="E76" s="4" t="b">
        <v>1</v>
      </c>
      <c r="F76" t="s">
        <v>10</v>
      </c>
      <c r="G76" t="str">
        <f t="shared" si="2"/>
        <v>T</v>
      </c>
      <c r="H76">
        <v>0.01</v>
      </c>
      <c r="I76">
        <v>1E-3</v>
      </c>
      <c r="J76" t="s">
        <v>331</v>
      </c>
    </row>
    <row r="77" spans="1:10" x14ac:dyDescent="0.2">
      <c r="A77" s="3">
        <f t="shared" si="3"/>
        <v>76</v>
      </c>
      <c r="B77" t="s">
        <v>21</v>
      </c>
      <c r="C77" t="s">
        <v>21</v>
      </c>
      <c r="D77" t="s">
        <v>391</v>
      </c>
      <c r="E77" s="4" t="b">
        <v>1</v>
      </c>
      <c r="F77" t="s">
        <v>9</v>
      </c>
      <c r="G77" t="str">
        <f t="shared" si="2"/>
        <v>G</v>
      </c>
      <c r="H77">
        <v>0.01</v>
      </c>
      <c r="I77">
        <v>1E-3</v>
      </c>
      <c r="J77" t="s">
        <v>391</v>
      </c>
    </row>
    <row r="78" spans="1:10" x14ac:dyDescent="0.2">
      <c r="A78" s="3">
        <f t="shared" si="3"/>
        <v>77</v>
      </c>
      <c r="B78" t="s">
        <v>22</v>
      </c>
      <c r="C78" t="s">
        <v>22</v>
      </c>
      <c r="D78" t="s">
        <v>331</v>
      </c>
      <c r="E78" s="4" t="b">
        <v>1</v>
      </c>
      <c r="F78" t="s">
        <v>10</v>
      </c>
      <c r="G78" t="str">
        <f t="shared" si="2"/>
        <v>T</v>
      </c>
      <c r="H78">
        <v>0.01</v>
      </c>
      <c r="I78">
        <v>1E-3</v>
      </c>
      <c r="J78" t="s">
        <v>331</v>
      </c>
    </row>
    <row r="79" spans="1:10" x14ac:dyDescent="0.2">
      <c r="A79" s="3">
        <f t="shared" si="3"/>
        <v>78</v>
      </c>
      <c r="B79" t="s">
        <v>23</v>
      </c>
      <c r="C79" t="s">
        <v>23</v>
      </c>
      <c r="D79" t="s">
        <v>185</v>
      </c>
      <c r="E79" s="4" t="b">
        <v>1</v>
      </c>
      <c r="F79" t="s">
        <v>10</v>
      </c>
      <c r="G79" t="str">
        <f t="shared" si="2"/>
        <v>T</v>
      </c>
      <c r="H79">
        <v>0.01</v>
      </c>
      <c r="I79">
        <v>1E-3</v>
      </c>
      <c r="J79" t="s">
        <v>185</v>
      </c>
    </row>
    <row r="80" spans="1:10" x14ac:dyDescent="0.2">
      <c r="A80" s="3">
        <f t="shared" si="3"/>
        <v>79</v>
      </c>
      <c r="B80" t="s">
        <v>24</v>
      </c>
      <c r="C80" t="s">
        <v>24</v>
      </c>
      <c r="D80" t="s">
        <v>192</v>
      </c>
      <c r="E80" s="4" t="b">
        <v>1</v>
      </c>
      <c r="F80" t="s">
        <v>10</v>
      </c>
      <c r="G80" t="str">
        <f t="shared" si="2"/>
        <v>T</v>
      </c>
      <c r="H80">
        <v>0.01</v>
      </c>
      <c r="I80">
        <v>1E-3</v>
      </c>
      <c r="J80" t="s">
        <v>192</v>
      </c>
    </row>
    <row r="81" spans="1:10" x14ac:dyDescent="0.2">
      <c r="A81" s="3">
        <f t="shared" si="3"/>
        <v>80</v>
      </c>
      <c r="B81" t="s">
        <v>123</v>
      </c>
      <c r="C81" t="s">
        <v>123</v>
      </c>
      <c r="D81" t="s">
        <v>201</v>
      </c>
      <c r="E81" s="4" t="b">
        <v>1</v>
      </c>
      <c r="F81" t="s">
        <v>10</v>
      </c>
      <c r="G81" t="str">
        <f t="shared" si="2"/>
        <v>T</v>
      </c>
      <c r="H81">
        <v>0.01</v>
      </c>
      <c r="I81">
        <v>1E-3</v>
      </c>
      <c r="J81" t="s">
        <v>201</v>
      </c>
    </row>
    <row r="82" spans="1:10" x14ac:dyDescent="0.2">
      <c r="A82" s="3">
        <f t="shared" si="3"/>
        <v>81</v>
      </c>
      <c r="B82" t="s">
        <v>25</v>
      </c>
      <c r="C82" t="s">
        <v>25</v>
      </c>
      <c r="D82" t="s">
        <v>211</v>
      </c>
      <c r="E82" s="4" t="b">
        <v>1</v>
      </c>
      <c r="F82" t="s">
        <v>10</v>
      </c>
      <c r="G82" t="str">
        <f t="shared" si="2"/>
        <v>T</v>
      </c>
      <c r="H82">
        <v>0.01</v>
      </c>
      <c r="I82">
        <v>1E-3</v>
      </c>
      <c r="J82" t="s">
        <v>211</v>
      </c>
    </row>
    <row r="83" spans="1:10" x14ac:dyDescent="0.2">
      <c r="A83" s="3">
        <f t="shared" si="3"/>
        <v>82</v>
      </c>
      <c r="B83" t="s">
        <v>26</v>
      </c>
      <c r="C83" t="s">
        <v>26</v>
      </c>
      <c r="D83" t="s">
        <v>215</v>
      </c>
      <c r="E83" s="4" t="b">
        <v>1</v>
      </c>
      <c r="F83" t="s">
        <v>10</v>
      </c>
      <c r="G83" t="str">
        <f t="shared" si="2"/>
        <v>T</v>
      </c>
      <c r="H83">
        <v>0.01</v>
      </c>
      <c r="I83">
        <v>1E-3</v>
      </c>
      <c r="J83" t="s">
        <v>215</v>
      </c>
    </row>
    <row r="84" spans="1:10" x14ac:dyDescent="0.2">
      <c r="A84" s="3">
        <f t="shared" si="3"/>
        <v>83</v>
      </c>
      <c r="B84" t="s">
        <v>27</v>
      </c>
      <c r="C84" t="s">
        <v>27</v>
      </c>
      <c r="D84" t="s">
        <v>289</v>
      </c>
      <c r="E84" s="4" t="b">
        <v>1</v>
      </c>
      <c r="F84" t="s">
        <v>10</v>
      </c>
      <c r="G84" t="str">
        <f t="shared" si="2"/>
        <v>T</v>
      </c>
      <c r="H84">
        <v>0.01</v>
      </c>
      <c r="I84">
        <v>1E-3</v>
      </c>
      <c r="J84" t="s">
        <v>289</v>
      </c>
    </row>
    <row r="85" spans="1:10" x14ac:dyDescent="0.2">
      <c r="A85" s="3">
        <f t="shared" si="3"/>
        <v>84</v>
      </c>
      <c r="B85" t="s">
        <v>28</v>
      </c>
      <c r="C85" t="s">
        <v>28</v>
      </c>
      <c r="D85" t="s">
        <v>293</v>
      </c>
      <c r="E85" s="4" t="b">
        <v>1</v>
      </c>
      <c r="F85" t="s">
        <v>10</v>
      </c>
      <c r="G85" t="str">
        <f t="shared" si="2"/>
        <v>T</v>
      </c>
      <c r="H85">
        <v>0.01</v>
      </c>
      <c r="I85">
        <v>1E-3</v>
      </c>
      <c r="J85" t="s">
        <v>293</v>
      </c>
    </row>
    <row r="86" spans="1:10" x14ac:dyDescent="0.2">
      <c r="A86" s="3">
        <f t="shared" si="3"/>
        <v>85</v>
      </c>
      <c r="B86" t="s">
        <v>29</v>
      </c>
      <c r="C86" t="s">
        <v>29</v>
      </c>
      <c r="D86" t="s">
        <v>304</v>
      </c>
      <c r="E86" s="4" t="b">
        <v>1</v>
      </c>
      <c r="F86" t="s">
        <v>10</v>
      </c>
      <c r="G86" t="str">
        <f t="shared" si="2"/>
        <v>T</v>
      </c>
      <c r="H86">
        <v>0.01</v>
      </c>
      <c r="I86">
        <v>1E-3</v>
      </c>
      <c r="J86" t="s">
        <v>304</v>
      </c>
    </row>
    <row r="87" spans="1:10" x14ac:dyDescent="0.2">
      <c r="A87" s="3">
        <f t="shared" si="3"/>
        <v>86</v>
      </c>
      <c r="B87" t="s">
        <v>30</v>
      </c>
      <c r="C87" t="s">
        <v>30</v>
      </c>
      <c r="D87" t="s">
        <v>326</v>
      </c>
      <c r="E87" s="4" t="b">
        <v>1</v>
      </c>
      <c r="F87" t="s">
        <v>10</v>
      </c>
      <c r="G87" t="str">
        <f t="shared" si="2"/>
        <v>T</v>
      </c>
      <c r="H87">
        <v>0.01</v>
      </c>
      <c r="I87">
        <v>1E-3</v>
      </c>
      <c r="J87" t="s">
        <v>326</v>
      </c>
    </row>
    <row r="88" spans="1:10" x14ac:dyDescent="0.2">
      <c r="A88" s="3">
        <f t="shared" si="3"/>
        <v>87</v>
      </c>
      <c r="B88" t="s">
        <v>31</v>
      </c>
      <c r="C88" t="s">
        <v>31</v>
      </c>
      <c r="D88" t="s">
        <v>326</v>
      </c>
      <c r="E88" s="4" t="b">
        <v>1</v>
      </c>
      <c r="F88" t="s">
        <v>10</v>
      </c>
      <c r="G88" t="str">
        <f t="shared" si="2"/>
        <v>T</v>
      </c>
      <c r="H88">
        <v>0.01</v>
      </c>
      <c r="I88">
        <v>1E-3</v>
      </c>
      <c r="J88" t="s">
        <v>326</v>
      </c>
    </row>
    <row r="89" spans="1:10" x14ac:dyDescent="0.2">
      <c r="A89" s="3">
        <f t="shared" si="3"/>
        <v>88</v>
      </c>
      <c r="B89" t="s">
        <v>32</v>
      </c>
      <c r="C89" t="s">
        <v>32</v>
      </c>
      <c r="D89" t="s">
        <v>418</v>
      </c>
      <c r="E89" s="4" t="b">
        <v>1</v>
      </c>
      <c r="F89" t="s">
        <v>9</v>
      </c>
      <c r="G89" t="str">
        <f t="shared" si="2"/>
        <v>G</v>
      </c>
      <c r="H89">
        <v>0.01</v>
      </c>
      <c r="I89">
        <v>1E-3</v>
      </c>
      <c r="J89" t="s">
        <v>418</v>
      </c>
    </row>
    <row r="90" spans="1:10" x14ac:dyDescent="0.2">
      <c r="A90" s="3">
        <f t="shared" si="3"/>
        <v>89</v>
      </c>
      <c r="B90" t="s">
        <v>33</v>
      </c>
      <c r="C90" t="s">
        <v>33</v>
      </c>
      <c r="D90" t="s">
        <v>312</v>
      </c>
      <c r="E90" s="4" t="b">
        <v>1</v>
      </c>
      <c r="F90" t="s">
        <v>9</v>
      </c>
      <c r="G90" t="str">
        <f t="shared" si="2"/>
        <v>G</v>
      </c>
      <c r="H90">
        <v>0.01</v>
      </c>
      <c r="I90">
        <v>1E-3</v>
      </c>
      <c r="J90" t="s">
        <v>312</v>
      </c>
    </row>
    <row r="91" spans="1:10" x14ac:dyDescent="0.2">
      <c r="A91" s="3">
        <f t="shared" si="3"/>
        <v>90</v>
      </c>
      <c r="B91" t="s">
        <v>34</v>
      </c>
      <c r="C91" t="s">
        <v>34</v>
      </c>
      <c r="D91" t="s">
        <v>201</v>
      </c>
      <c r="E91" s="4" t="b">
        <v>1</v>
      </c>
      <c r="F91" t="s">
        <v>10</v>
      </c>
      <c r="G91" t="str">
        <f t="shared" si="2"/>
        <v>T</v>
      </c>
      <c r="H91">
        <v>0.01</v>
      </c>
      <c r="I91">
        <v>1E-3</v>
      </c>
      <c r="J91" t="s">
        <v>201</v>
      </c>
    </row>
    <row r="92" spans="1:10" x14ac:dyDescent="0.2">
      <c r="A92" s="3">
        <f t="shared" si="3"/>
        <v>91</v>
      </c>
      <c r="B92" t="s">
        <v>35</v>
      </c>
      <c r="C92" t="s">
        <v>35</v>
      </c>
      <c r="D92" t="s">
        <v>316</v>
      </c>
      <c r="E92" s="4" t="b">
        <v>1</v>
      </c>
      <c r="F92" t="s">
        <v>10</v>
      </c>
      <c r="G92" t="str">
        <f t="shared" si="2"/>
        <v>T</v>
      </c>
      <c r="H92">
        <v>0.01</v>
      </c>
      <c r="I92">
        <v>1E-3</v>
      </c>
      <c r="J92" t="s">
        <v>316</v>
      </c>
    </row>
    <row r="93" spans="1:10" x14ac:dyDescent="0.2">
      <c r="A93" s="3">
        <f t="shared" si="3"/>
        <v>92</v>
      </c>
      <c r="B93" t="s">
        <v>36</v>
      </c>
      <c r="C93" t="s">
        <v>36</v>
      </c>
      <c r="D93" t="s">
        <v>359</v>
      </c>
      <c r="E93" s="4" t="b">
        <v>1</v>
      </c>
      <c r="F93" t="s">
        <v>9</v>
      </c>
      <c r="G93" t="str">
        <f t="shared" si="2"/>
        <v>G</v>
      </c>
      <c r="H93">
        <v>0.01</v>
      </c>
      <c r="I93">
        <v>1E-3</v>
      </c>
      <c r="J93" t="s">
        <v>359</v>
      </c>
    </row>
    <row r="94" spans="1:10" x14ac:dyDescent="0.2">
      <c r="A94" s="3">
        <f t="shared" si="3"/>
        <v>93</v>
      </c>
      <c r="B94" t="s">
        <v>37</v>
      </c>
      <c r="C94" t="s">
        <v>37</v>
      </c>
      <c r="D94" t="s">
        <v>312</v>
      </c>
      <c r="E94" s="4" t="b">
        <v>1</v>
      </c>
      <c r="F94" t="s">
        <v>9</v>
      </c>
      <c r="G94" t="str">
        <f t="shared" si="2"/>
        <v>G</v>
      </c>
      <c r="H94">
        <v>0.01</v>
      </c>
      <c r="I94">
        <v>1E-3</v>
      </c>
      <c r="J94" t="s">
        <v>312</v>
      </c>
    </row>
    <row r="95" spans="1:10" x14ac:dyDescent="0.2">
      <c r="A95" s="3">
        <f t="shared" si="3"/>
        <v>94</v>
      </c>
      <c r="B95" t="s">
        <v>38</v>
      </c>
      <c r="C95" t="s">
        <v>38</v>
      </c>
      <c r="D95" t="s">
        <v>277</v>
      </c>
      <c r="E95" s="4" t="b">
        <v>1</v>
      </c>
      <c r="F95" t="s">
        <v>10</v>
      </c>
      <c r="G95" t="str">
        <f t="shared" si="2"/>
        <v>T</v>
      </c>
      <c r="H95">
        <v>0.01</v>
      </c>
      <c r="I95">
        <v>1E-3</v>
      </c>
      <c r="J95" t="s">
        <v>277</v>
      </c>
    </row>
    <row r="96" spans="1:10" x14ac:dyDescent="0.2">
      <c r="A96" s="3">
        <f t="shared" si="3"/>
        <v>95</v>
      </c>
      <c r="B96" t="s">
        <v>122</v>
      </c>
      <c r="C96" t="s">
        <v>122</v>
      </c>
      <c r="D96" t="s">
        <v>285</v>
      </c>
      <c r="E96" s="4" t="b">
        <v>1</v>
      </c>
      <c r="F96" t="s">
        <v>10</v>
      </c>
      <c r="G96" t="str">
        <f t="shared" si="2"/>
        <v>T</v>
      </c>
      <c r="H96">
        <v>0.01</v>
      </c>
      <c r="I96">
        <v>1E-3</v>
      </c>
      <c r="J96" t="s">
        <v>285</v>
      </c>
    </row>
    <row r="97" spans="1:10" x14ac:dyDescent="0.2">
      <c r="A97" s="3">
        <f t="shared" si="3"/>
        <v>96</v>
      </c>
      <c r="B97" t="s">
        <v>121</v>
      </c>
      <c r="C97" t="s">
        <v>121</v>
      </c>
      <c r="D97" t="s">
        <v>376</v>
      </c>
      <c r="E97" s="4" t="b">
        <v>1</v>
      </c>
      <c r="F97" t="s">
        <v>9</v>
      </c>
      <c r="G97" t="str">
        <f t="shared" si="2"/>
        <v>G</v>
      </c>
      <c r="H97">
        <v>0.01</v>
      </c>
      <c r="I97">
        <v>1E-3</v>
      </c>
      <c r="J97" t="s">
        <v>376</v>
      </c>
    </row>
    <row r="98" spans="1:10" x14ac:dyDescent="0.2">
      <c r="A98" s="3">
        <f t="shared" si="3"/>
        <v>97</v>
      </c>
      <c r="B98" t="s">
        <v>120</v>
      </c>
      <c r="C98" t="s">
        <v>120</v>
      </c>
      <c r="D98" t="s">
        <v>418</v>
      </c>
      <c r="E98" s="4" t="b">
        <v>1</v>
      </c>
      <c r="F98" t="s">
        <v>9</v>
      </c>
      <c r="G98" t="str">
        <f t="shared" si="2"/>
        <v>G</v>
      </c>
      <c r="H98">
        <v>0.01</v>
      </c>
      <c r="I98">
        <v>1E-3</v>
      </c>
      <c r="J98" t="s">
        <v>418</v>
      </c>
    </row>
    <row r="99" spans="1:10" x14ac:dyDescent="0.2">
      <c r="A99" s="3">
        <f t="shared" si="3"/>
        <v>98</v>
      </c>
      <c r="B99" t="s">
        <v>57</v>
      </c>
      <c r="C99" t="s">
        <v>57</v>
      </c>
      <c r="D99" t="s">
        <v>376</v>
      </c>
      <c r="E99" s="4" t="b">
        <v>1</v>
      </c>
      <c r="F99" t="s">
        <v>9</v>
      </c>
      <c r="G99" t="str">
        <f t="shared" si="2"/>
        <v>G</v>
      </c>
      <c r="H99">
        <v>0.01</v>
      </c>
      <c r="I99">
        <v>1E-3</v>
      </c>
      <c r="J99" t="s">
        <v>376</v>
      </c>
    </row>
    <row r="100" spans="1:10" x14ac:dyDescent="0.2">
      <c r="A100" s="3">
        <f t="shared" si="3"/>
        <v>99</v>
      </c>
      <c r="B100" t="s">
        <v>105</v>
      </c>
      <c r="C100" t="s">
        <v>105</v>
      </c>
      <c r="D100" t="s">
        <v>197</v>
      </c>
      <c r="E100" s="4" t="b">
        <v>1</v>
      </c>
      <c r="F100" t="s">
        <v>10</v>
      </c>
      <c r="G100" t="str">
        <f t="shared" si="2"/>
        <v>T</v>
      </c>
      <c r="H100">
        <v>0.01</v>
      </c>
      <c r="I100">
        <v>1E-3</v>
      </c>
      <c r="J100" t="s">
        <v>197</v>
      </c>
    </row>
    <row r="101" spans="1:10" x14ac:dyDescent="0.2">
      <c r="A101" s="3">
        <f t="shared" si="3"/>
        <v>100</v>
      </c>
      <c r="B101" t="s">
        <v>42</v>
      </c>
      <c r="C101" t="s">
        <v>42</v>
      </c>
      <c r="D101" t="s">
        <v>395</v>
      </c>
      <c r="E101" s="4" t="b">
        <v>1</v>
      </c>
      <c r="F101" t="s">
        <v>9</v>
      </c>
      <c r="G101" t="str">
        <f t="shared" si="2"/>
        <v>G</v>
      </c>
      <c r="H101">
        <v>0.01</v>
      </c>
      <c r="I101">
        <v>1E-3</v>
      </c>
      <c r="J101" t="s">
        <v>395</v>
      </c>
    </row>
    <row r="102" spans="1:10" x14ac:dyDescent="0.2">
      <c r="A102" s="3">
        <f t="shared" si="3"/>
        <v>101</v>
      </c>
      <c r="B102" t="s">
        <v>97</v>
      </c>
      <c r="C102" t="s">
        <v>97</v>
      </c>
      <c r="D102" t="s">
        <v>391</v>
      </c>
      <c r="E102" s="4" t="b">
        <v>1</v>
      </c>
      <c r="F102" t="s">
        <v>9</v>
      </c>
      <c r="G102" t="str">
        <f t="shared" si="2"/>
        <v>G</v>
      </c>
      <c r="H102">
        <v>0.01</v>
      </c>
      <c r="I102">
        <v>1E-3</v>
      </c>
      <c r="J102" t="s">
        <v>391</v>
      </c>
    </row>
    <row r="103" spans="1:10" x14ac:dyDescent="0.2">
      <c r="A103" s="3">
        <f t="shared" si="3"/>
        <v>102</v>
      </c>
      <c r="B103" t="s">
        <v>98</v>
      </c>
      <c r="C103" t="s">
        <v>98</v>
      </c>
      <c r="D103" t="s">
        <v>395</v>
      </c>
      <c r="E103" s="4" t="b">
        <v>1</v>
      </c>
      <c r="F103" t="s">
        <v>9</v>
      </c>
      <c r="G103" t="str">
        <f t="shared" si="2"/>
        <v>G</v>
      </c>
      <c r="H103">
        <v>0.01</v>
      </c>
      <c r="I103">
        <v>1E-3</v>
      </c>
      <c r="J103" t="s">
        <v>395</v>
      </c>
    </row>
    <row r="104" spans="1:10" x14ac:dyDescent="0.2">
      <c r="A104" s="3">
        <f t="shared" si="3"/>
        <v>103</v>
      </c>
      <c r="B104" t="s">
        <v>119</v>
      </c>
      <c r="C104" t="s">
        <v>119</v>
      </c>
      <c r="D104" t="s">
        <v>372</v>
      </c>
      <c r="E104" s="4" t="b">
        <v>1</v>
      </c>
      <c r="F104" t="s">
        <v>9</v>
      </c>
      <c r="G104" t="str">
        <f t="shared" si="2"/>
        <v>G</v>
      </c>
      <c r="H104">
        <v>0.01</v>
      </c>
      <c r="I104">
        <v>1E-3</v>
      </c>
      <c r="J104" t="s">
        <v>372</v>
      </c>
    </row>
    <row r="105" spans="1:10" x14ac:dyDescent="0.2">
      <c r="A105" s="3">
        <f t="shared" si="3"/>
        <v>104</v>
      </c>
      <c r="B105" t="s">
        <v>90</v>
      </c>
      <c r="C105" t="s">
        <v>90</v>
      </c>
      <c r="D105" t="s">
        <v>359</v>
      </c>
      <c r="E105" s="4" t="b">
        <v>1</v>
      </c>
      <c r="F105" t="s">
        <v>9</v>
      </c>
      <c r="G105" t="str">
        <f t="shared" si="2"/>
        <v>G</v>
      </c>
      <c r="H105">
        <v>0.01</v>
      </c>
      <c r="I105">
        <v>1E-3</v>
      </c>
      <c r="J105" t="s">
        <v>359</v>
      </c>
    </row>
    <row r="106" spans="1:10" x14ac:dyDescent="0.2">
      <c r="A106" s="3">
        <f t="shared" si="3"/>
        <v>105</v>
      </c>
      <c r="B106" t="s">
        <v>103</v>
      </c>
      <c r="C106" t="s">
        <v>103</v>
      </c>
      <c r="D106" t="s">
        <v>365</v>
      </c>
      <c r="E106" s="4" t="b">
        <v>1</v>
      </c>
      <c r="F106" t="s">
        <v>9</v>
      </c>
      <c r="G106" t="str">
        <f t="shared" si="2"/>
        <v>G</v>
      </c>
      <c r="H106">
        <v>0.01</v>
      </c>
      <c r="I106">
        <v>1E-3</v>
      </c>
      <c r="J106" t="s">
        <v>365</v>
      </c>
    </row>
    <row r="107" spans="1:10" x14ac:dyDescent="0.2">
      <c r="A107" s="3">
        <f t="shared" si="3"/>
        <v>106</v>
      </c>
      <c r="B107" t="s">
        <v>91</v>
      </c>
      <c r="C107" t="s">
        <v>91</v>
      </c>
      <c r="D107" t="s">
        <v>365</v>
      </c>
      <c r="E107" s="4" t="b">
        <v>1</v>
      </c>
      <c r="F107" t="s">
        <v>9</v>
      </c>
      <c r="G107" t="str">
        <f t="shared" si="2"/>
        <v>G</v>
      </c>
      <c r="H107">
        <v>0.01</v>
      </c>
      <c r="I107">
        <v>1E-3</v>
      </c>
      <c r="J107" t="s">
        <v>365</v>
      </c>
    </row>
    <row r="108" spans="1:10" x14ac:dyDescent="0.2">
      <c r="A108" s="3">
        <f t="shared" si="3"/>
        <v>107</v>
      </c>
      <c r="B108" t="s">
        <v>93</v>
      </c>
      <c r="C108" t="s">
        <v>93</v>
      </c>
      <c r="D108" t="s">
        <v>168</v>
      </c>
      <c r="E108" s="4" t="b">
        <v>1</v>
      </c>
      <c r="F108" t="s">
        <v>10</v>
      </c>
      <c r="G108" t="str">
        <f t="shared" si="2"/>
        <v>T</v>
      </c>
      <c r="H108">
        <v>0.01</v>
      </c>
      <c r="I108">
        <v>1E-3</v>
      </c>
      <c r="J108" t="s">
        <v>168</v>
      </c>
    </row>
    <row r="109" spans="1:10" x14ac:dyDescent="0.2">
      <c r="A109" s="3">
        <f t="shared" si="3"/>
        <v>108</v>
      </c>
      <c r="B109" t="s">
        <v>104</v>
      </c>
      <c r="C109" t="s">
        <v>104</v>
      </c>
      <c r="D109" t="s">
        <v>312</v>
      </c>
      <c r="E109" s="4" t="b">
        <v>1</v>
      </c>
      <c r="F109" t="s">
        <v>10</v>
      </c>
      <c r="G109" t="str">
        <f t="shared" si="2"/>
        <v>T</v>
      </c>
      <c r="H109">
        <v>0.01</v>
      </c>
      <c r="I109">
        <v>1E-3</v>
      </c>
      <c r="J109" t="s">
        <v>312</v>
      </c>
    </row>
    <row r="110" spans="1:10" x14ac:dyDescent="0.2">
      <c r="A110" s="3">
        <f t="shared" si="3"/>
        <v>109</v>
      </c>
      <c r="B110" t="s">
        <v>94</v>
      </c>
      <c r="C110" t="s">
        <v>94</v>
      </c>
      <c r="D110" t="s">
        <v>251</v>
      </c>
      <c r="E110" s="4" t="b">
        <v>1</v>
      </c>
      <c r="F110" t="s">
        <v>10</v>
      </c>
      <c r="G110" t="str">
        <f t="shared" si="2"/>
        <v>T</v>
      </c>
      <c r="H110">
        <v>0.01</v>
      </c>
      <c r="I110">
        <v>1E-3</v>
      </c>
      <c r="J110" t="s">
        <v>251</v>
      </c>
    </row>
    <row r="111" spans="1:10" x14ac:dyDescent="0.2">
      <c r="A111" s="3">
        <f t="shared" si="3"/>
        <v>110</v>
      </c>
      <c r="B111" t="s">
        <v>64</v>
      </c>
      <c r="C111" t="s">
        <v>64</v>
      </c>
      <c r="D111" t="s">
        <v>220</v>
      </c>
      <c r="E111" s="4" t="b">
        <v>1</v>
      </c>
      <c r="F111" t="s">
        <v>10</v>
      </c>
      <c r="G111" t="str">
        <f t="shared" si="2"/>
        <v>T</v>
      </c>
      <c r="H111">
        <v>0.01</v>
      </c>
      <c r="I111">
        <v>1E-3</v>
      </c>
      <c r="J111" t="s">
        <v>220</v>
      </c>
    </row>
    <row r="112" spans="1:10" x14ac:dyDescent="0.2">
      <c r="A112" s="3">
        <f t="shared" si="3"/>
        <v>111</v>
      </c>
      <c r="B112" t="s">
        <v>77</v>
      </c>
      <c r="C112" t="s">
        <v>77</v>
      </c>
      <c r="D112" t="s">
        <v>174</v>
      </c>
      <c r="E112" s="4" t="b">
        <v>1</v>
      </c>
      <c r="F112" t="s">
        <v>10</v>
      </c>
      <c r="G112" t="str">
        <f t="shared" si="2"/>
        <v>T</v>
      </c>
      <c r="H112">
        <v>0.01</v>
      </c>
      <c r="I112">
        <v>1E-3</v>
      </c>
      <c r="J112" t="s">
        <v>174</v>
      </c>
    </row>
    <row r="113" spans="1:10" x14ac:dyDescent="0.2">
      <c r="A113" s="3">
        <f t="shared" si="3"/>
        <v>112</v>
      </c>
      <c r="B113" t="s">
        <v>78</v>
      </c>
      <c r="C113" t="s">
        <v>78</v>
      </c>
      <c r="D113" t="s">
        <v>312</v>
      </c>
      <c r="E113" s="4" t="b">
        <v>1</v>
      </c>
      <c r="F113" t="s">
        <v>10</v>
      </c>
      <c r="G113" t="str">
        <f t="shared" si="2"/>
        <v>T</v>
      </c>
      <c r="H113">
        <v>0.01</v>
      </c>
      <c r="I113">
        <v>1E-3</v>
      </c>
      <c r="J113" t="s">
        <v>312</v>
      </c>
    </row>
    <row r="114" spans="1:10" x14ac:dyDescent="0.2">
      <c r="A114" s="3">
        <f t="shared" si="3"/>
        <v>113</v>
      </c>
      <c r="B114" t="s">
        <v>59</v>
      </c>
      <c r="C114" t="s">
        <v>59</v>
      </c>
      <c r="D114" t="s">
        <v>180</v>
      </c>
      <c r="E114" s="4" t="b">
        <v>1</v>
      </c>
      <c r="F114" t="s">
        <v>10</v>
      </c>
      <c r="G114" t="str">
        <f t="shared" si="2"/>
        <v>T</v>
      </c>
      <c r="H114">
        <v>0.01</v>
      </c>
      <c r="I114">
        <v>1E-3</v>
      </c>
      <c r="J114" t="s">
        <v>180</v>
      </c>
    </row>
    <row r="115" spans="1:10" x14ac:dyDescent="0.2">
      <c r="A115" s="3">
        <f t="shared" si="3"/>
        <v>114</v>
      </c>
      <c r="B115" t="s">
        <v>12</v>
      </c>
      <c r="C115" t="s">
        <v>12</v>
      </c>
      <c r="D115" t="s">
        <v>251</v>
      </c>
      <c r="E115" s="4" t="b">
        <v>1</v>
      </c>
      <c r="F115" t="s">
        <v>10</v>
      </c>
      <c r="G115" t="str">
        <f>IF(F115="C","T",IF(F115="A","G","NA"))</f>
        <v>T</v>
      </c>
      <c r="H115">
        <v>0.01</v>
      </c>
      <c r="I115">
        <v>1E-3</v>
      </c>
      <c r="J115" t="s">
        <v>251</v>
      </c>
    </row>
  </sheetData>
  <sortState xmlns:xlrd2="http://schemas.microsoft.com/office/spreadsheetml/2017/richdata2" ref="A2:I115">
    <sortCondition ref="B1:B11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1AF7-3C9C-E144-8AB2-136E8935AB1C}">
  <dimension ref="A1:AE115"/>
  <sheetViews>
    <sheetView topLeftCell="E1" workbookViewId="0">
      <pane ySplit="1" topLeftCell="A85" activePane="bottomLeft" state="frozen"/>
      <selection activeCell="D1" sqref="D1"/>
      <selection pane="bottomLeft" activeCell="J2" sqref="J2:J115"/>
    </sheetView>
  </sheetViews>
  <sheetFormatPr baseColWidth="10" defaultRowHeight="15" x14ac:dyDescent="0.2"/>
  <cols>
    <col min="10" max="10" width="29.5" customWidth="1"/>
    <col min="23" max="23" width="23.1640625" customWidth="1"/>
  </cols>
  <sheetData>
    <row r="1" spans="1:31" x14ac:dyDescent="0.2">
      <c r="A1" t="s">
        <v>125</v>
      </c>
      <c r="B1" t="s">
        <v>126</v>
      </c>
      <c r="C1" t="s">
        <v>127</v>
      </c>
      <c r="D1" t="s">
        <v>128</v>
      </c>
      <c r="E1" t="s">
        <v>129</v>
      </c>
      <c r="F1" t="s">
        <v>130</v>
      </c>
      <c r="G1" t="s">
        <v>131</v>
      </c>
      <c r="H1" t="s">
        <v>132</v>
      </c>
      <c r="I1" t="s">
        <v>133</v>
      </c>
      <c r="J1" t="s">
        <v>134</v>
      </c>
      <c r="K1" t="s">
        <v>135</v>
      </c>
      <c r="L1" t="s">
        <v>136</v>
      </c>
      <c r="M1" t="s">
        <v>137</v>
      </c>
      <c r="N1" t="s">
        <v>138</v>
      </c>
      <c r="O1" t="s">
        <v>139</v>
      </c>
      <c r="P1" t="s">
        <v>140</v>
      </c>
      <c r="Q1" t="s">
        <v>141</v>
      </c>
      <c r="R1" t="s">
        <v>9</v>
      </c>
      <c r="S1" t="s">
        <v>10</v>
      </c>
      <c r="T1" t="s">
        <v>142</v>
      </c>
      <c r="U1" t="s">
        <v>143</v>
      </c>
      <c r="V1" t="s">
        <v>144</v>
      </c>
      <c r="W1" t="s">
        <v>145</v>
      </c>
      <c r="X1" t="s">
        <v>146</v>
      </c>
      <c r="Y1" t="s">
        <v>147</v>
      </c>
      <c r="Z1" t="s">
        <v>148</v>
      </c>
      <c r="AA1" t="s">
        <v>149</v>
      </c>
      <c r="AB1" t="s">
        <v>150</v>
      </c>
      <c r="AC1" t="s">
        <v>151</v>
      </c>
      <c r="AD1" t="s">
        <v>152</v>
      </c>
      <c r="AE1" t="s">
        <v>153</v>
      </c>
    </row>
    <row r="2" spans="1:31" x14ac:dyDescent="0.2">
      <c r="A2" t="s">
        <v>154</v>
      </c>
      <c r="B2" t="s">
        <v>334</v>
      </c>
      <c r="C2">
        <v>1</v>
      </c>
      <c r="D2" t="s">
        <v>155</v>
      </c>
      <c r="E2">
        <v>3</v>
      </c>
      <c r="F2">
        <v>4</v>
      </c>
      <c r="G2" t="s">
        <v>156</v>
      </c>
      <c r="H2" t="s">
        <v>157</v>
      </c>
      <c r="I2" t="s">
        <v>158</v>
      </c>
      <c r="J2" t="s">
        <v>159</v>
      </c>
      <c r="K2" t="s">
        <v>160</v>
      </c>
      <c r="L2" t="s">
        <v>161</v>
      </c>
      <c r="M2">
        <v>6</v>
      </c>
      <c r="N2" t="s">
        <v>162</v>
      </c>
      <c r="O2" t="b">
        <v>0</v>
      </c>
      <c r="P2" t="s">
        <v>163</v>
      </c>
      <c r="Q2">
        <v>1</v>
      </c>
      <c r="R2">
        <v>2</v>
      </c>
      <c r="S2">
        <v>10</v>
      </c>
      <c r="T2">
        <v>3</v>
      </c>
      <c r="U2">
        <v>86</v>
      </c>
      <c r="V2" t="s">
        <v>164</v>
      </c>
      <c r="W2" t="s">
        <v>40</v>
      </c>
      <c r="X2" t="s">
        <v>164</v>
      </c>
      <c r="Y2" t="b">
        <v>1</v>
      </c>
      <c r="Z2" t="b">
        <v>1</v>
      </c>
      <c r="AA2" t="s">
        <v>165</v>
      </c>
      <c r="AB2" t="s">
        <v>164</v>
      </c>
      <c r="AC2" t="s">
        <v>155</v>
      </c>
      <c r="AD2" t="s">
        <v>164</v>
      </c>
      <c r="AE2" t="s">
        <v>164</v>
      </c>
    </row>
    <row r="3" spans="1:31" x14ac:dyDescent="0.2">
      <c r="A3" t="s">
        <v>154</v>
      </c>
      <c r="B3" t="s">
        <v>334</v>
      </c>
      <c r="C3">
        <v>10</v>
      </c>
      <c r="D3" t="s">
        <v>189</v>
      </c>
      <c r="E3">
        <v>4</v>
      </c>
      <c r="F3">
        <v>5</v>
      </c>
      <c r="G3" t="s">
        <v>204</v>
      </c>
      <c r="H3" t="s">
        <v>205</v>
      </c>
      <c r="I3" t="s">
        <v>158</v>
      </c>
      <c r="J3" t="s">
        <v>206</v>
      </c>
      <c r="K3" t="s">
        <v>164</v>
      </c>
      <c r="L3" t="s">
        <v>161</v>
      </c>
      <c r="M3">
        <v>6</v>
      </c>
      <c r="N3" t="s">
        <v>207</v>
      </c>
      <c r="O3" t="b">
        <v>1</v>
      </c>
      <c r="P3" t="s">
        <v>181</v>
      </c>
      <c r="Q3">
        <v>0.96274264200000004</v>
      </c>
      <c r="R3">
        <v>0</v>
      </c>
      <c r="S3">
        <v>27</v>
      </c>
      <c r="T3">
        <v>0</v>
      </c>
      <c r="U3">
        <v>73</v>
      </c>
      <c r="V3" t="s">
        <v>164</v>
      </c>
      <c r="W3" t="s">
        <v>43</v>
      </c>
      <c r="X3" t="s">
        <v>164</v>
      </c>
      <c r="Y3" t="b">
        <v>1</v>
      </c>
      <c r="Z3" t="b">
        <v>1</v>
      </c>
      <c r="AA3" t="s">
        <v>208</v>
      </c>
      <c r="AB3" t="s">
        <v>164</v>
      </c>
      <c r="AC3" t="s">
        <v>194</v>
      </c>
      <c r="AD3" t="s">
        <v>164</v>
      </c>
      <c r="AE3" t="s">
        <v>164</v>
      </c>
    </row>
    <row r="4" spans="1:31" x14ac:dyDescent="0.2">
      <c r="A4" t="s">
        <v>154</v>
      </c>
      <c r="B4" t="s">
        <v>334</v>
      </c>
      <c r="C4">
        <v>14</v>
      </c>
      <c r="D4" t="s">
        <v>222</v>
      </c>
      <c r="E4">
        <v>3</v>
      </c>
      <c r="F4">
        <v>7</v>
      </c>
      <c r="G4" t="s">
        <v>223</v>
      </c>
      <c r="H4" t="s">
        <v>224</v>
      </c>
      <c r="I4" t="s">
        <v>158</v>
      </c>
      <c r="J4" t="s">
        <v>225</v>
      </c>
      <c r="K4" t="s">
        <v>160</v>
      </c>
      <c r="L4" t="s">
        <v>170</v>
      </c>
      <c r="M4">
        <v>2</v>
      </c>
      <c r="N4" t="s">
        <v>162</v>
      </c>
      <c r="O4" t="b">
        <v>0</v>
      </c>
      <c r="P4" t="s">
        <v>163</v>
      </c>
      <c r="Q4">
        <v>0.70801502800000005</v>
      </c>
      <c r="R4">
        <v>2</v>
      </c>
      <c r="S4">
        <v>66</v>
      </c>
      <c r="T4">
        <v>0</v>
      </c>
      <c r="U4">
        <v>32</v>
      </c>
      <c r="V4" t="s">
        <v>164</v>
      </c>
      <c r="W4" t="s">
        <v>343</v>
      </c>
      <c r="X4" t="s">
        <v>164</v>
      </c>
      <c r="Y4" t="b">
        <v>1</v>
      </c>
      <c r="Z4" t="b">
        <v>1</v>
      </c>
      <c r="AA4" t="s">
        <v>226</v>
      </c>
      <c r="AB4" t="s">
        <v>164</v>
      </c>
      <c r="AC4" t="s">
        <v>194</v>
      </c>
      <c r="AD4" t="s">
        <v>164</v>
      </c>
      <c r="AE4" t="s">
        <v>164</v>
      </c>
    </row>
    <row r="5" spans="1:31" x14ac:dyDescent="0.2">
      <c r="A5" t="s">
        <v>154</v>
      </c>
      <c r="B5" t="s">
        <v>334</v>
      </c>
      <c r="C5">
        <v>15</v>
      </c>
      <c r="D5" t="s">
        <v>222</v>
      </c>
      <c r="E5">
        <v>3</v>
      </c>
      <c r="F5">
        <v>7</v>
      </c>
      <c r="G5" t="s">
        <v>227</v>
      </c>
      <c r="H5" t="s">
        <v>228</v>
      </c>
      <c r="I5" t="s">
        <v>158</v>
      </c>
      <c r="J5" t="s">
        <v>229</v>
      </c>
      <c r="K5" t="s">
        <v>160</v>
      </c>
      <c r="L5" t="s">
        <v>175</v>
      </c>
      <c r="M5">
        <v>6</v>
      </c>
      <c r="N5" t="s">
        <v>162</v>
      </c>
      <c r="O5" t="b">
        <v>0</v>
      </c>
      <c r="P5" t="s">
        <v>176</v>
      </c>
      <c r="Q5">
        <v>0.55823418899999999</v>
      </c>
      <c r="R5">
        <v>7</v>
      </c>
      <c r="S5">
        <v>41</v>
      </c>
      <c r="T5">
        <v>3</v>
      </c>
      <c r="U5">
        <v>50</v>
      </c>
      <c r="V5" t="s">
        <v>164</v>
      </c>
      <c r="W5" t="s">
        <v>44</v>
      </c>
      <c r="X5" t="s">
        <v>164</v>
      </c>
      <c r="Y5" t="b">
        <v>1</v>
      </c>
      <c r="Z5" t="b">
        <v>1</v>
      </c>
      <c r="AA5" t="s">
        <v>230</v>
      </c>
      <c r="AB5" t="s">
        <v>164</v>
      </c>
      <c r="AC5" t="s">
        <v>194</v>
      </c>
      <c r="AD5" t="s">
        <v>164</v>
      </c>
      <c r="AE5" t="s">
        <v>164</v>
      </c>
    </row>
    <row r="6" spans="1:31" x14ac:dyDescent="0.2">
      <c r="A6" t="s">
        <v>154</v>
      </c>
      <c r="B6" t="s">
        <v>334</v>
      </c>
      <c r="C6">
        <v>16</v>
      </c>
      <c r="D6" t="s">
        <v>222</v>
      </c>
      <c r="E6">
        <v>5</v>
      </c>
      <c r="F6">
        <v>7</v>
      </c>
      <c r="G6" t="s">
        <v>231</v>
      </c>
      <c r="H6" t="s">
        <v>232</v>
      </c>
      <c r="I6" t="s">
        <v>158</v>
      </c>
      <c r="J6" t="s">
        <v>233</v>
      </c>
      <c r="K6" t="s">
        <v>160</v>
      </c>
      <c r="L6" t="s">
        <v>175</v>
      </c>
      <c r="M6">
        <v>10</v>
      </c>
      <c r="N6" t="s">
        <v>207</v>
      </c>
      <c r="O6" t="b">
        <v>1</v>
      </c>
      <c r="P6" t="s">
        <v>176</v>
      </c>
      <c r="Q6">
        <v>0.984971822</v>
      </c>
      <c r="R6">
        <v>0</v>
      </c>
      <c r="S6">
        <v>100</v>
      </c>
      <c r="T6">
        <v>0</v>
      </c>
      <c r="U6">
        <v>0</v>
      </c>
      <c r="V6" t="s">
        <v>164</v>
      </c>
      <c r="W6" t="s">
        <v>45</v>
      </c>
      <c r="X6" t="s">
        <v>164</v>
      </c>
      <c r="Y6" t="b">
        <v>1</v>
      </c>
      <c r="Z6" t="b">
        <v>1</v>
      </c>
      <c r="AA6" t="s">
        <v>234</v>
      </c>
      <c r="AB6" t="s">
        <v>164</v>
      </c>
      <c r="AC6" t="s">
        <v>194</v>
      </c>
      <c r="AD6" t="s">
        <v>164</v>
      </c>
      <c r="AE6" t="s">
        <v>164</v>
      </c>
    </row>
    <row r="7" spans="1:31" x14ac:dyDescent="0.2">
      <c r="A7" t="s">
        <v>154</v>
      </c>
      <c r="B7" t="s">
        <v>334</v>
      </c>
      <c r="C7">
        <v>17</v>
      </c>
      <c r="D7" t="s">
        <v>222</v>
      </c>
      <c r="E7">
        <v>1</v>
      </c>
      <c r="F7">
        <v>7</v>
      </c>
      <c r="G7" t="s">
        <v>235</v>
      </c>
      <c r="H7" t="s">
        <v>236</v>
      </c>
      <c r="I7" t="s">
        <v>158</v>
      </c>
      <c r="J7" t="s">
        <v>237</v>
      </c>
      <c r="K7" t="s">
        <v>164</v>
      </c>
      <c r="L7" t="s">
        <v>170</v>
      </c>
      <c r="M7">
        <v>4</v>
      </c>
      <c r="N7" t="s">
        <v>162</v>
      </c>
      <c r="O7" t="b">
        <v>0</v>
      </c>
      <c r="P7" t="s">
        <v>181</v>
      </c>
      <c r="Q7">
        <v>0.61439156800000005</v>
      </c>
      <c r="R7">
        <v>3</v>
      </c>
      <c r="S7">
        <v>64</v>
      </c>
      <c r="T7">
        <v>2</v>
      </c>
      <c r="U7">
        <v>32</v>
      </c>
      <c r="V7" t="s">
        <v>164</v>
      </c>
      <c r="W7" t="s">
        <v>46</v>
      </c>
      <c r="X7" t="s">
        <v>164</v>
      </c>
      <c r="Y7" t="b">
        <v>1</v>
      </c>
      <c r="Z7" t="b">
        <v>1</v>
      </c>
      <c r="AA7" t="s">
        <v>239</v>
      </c>
      <c r="AB7" t="s">
        <v>164</v>
      </c>
      <c r="AC7" t="s">
        <v>194</v>
      </c>
      <c r="AD7" t="s">
        <v>164</v>
      </c>
      <c r="AE7" t="s">
        <v>164</v>
      </c>
    </row>
    <row r="8" spans="1:31" x14ac:dyDescent="0.2">
      <c r="A8" t="s">
        <v>154</v>
      </c>
      <c r="B8" t="s">
        <v>334</v>
      </c>
      <c r="C8">
        <v>18</v>
      </c>
      <c r="D8" t="s">
        <v>222</v>
      </c>
      <c r="E8">
        <v>2</v>
      </c>
      <c r="F8">
        <v>7</v>
      </c>
      <c r="G8" t="s">
        <v>240</v>
      </c>
      <c r="H8" t="s">
        <v>241</v>
      </c>
      <c r="I8" t="s">
        <v>158</v>
      </c>
      <c r="J8" t="s">
        <v>242</v>
      </c>
      <c r="K8" t="s">
        <v>164</v>
      </c>
      <c r="L8" t="s">
        <v>170</v>
      </c>
      <c r="M8">
        <v>6</v>
      </c>
      <c r="N8" t="s">
        <v>162</v>
      </c>
      <c r="O8" t="b">
        <v>0</v>
      </c>
      <c r="P8" t="s">
        <v>181</v>
      </c>
      <c r="Q8">
        <v>0.84669171399999998</v>
      </c>
      <c r="R8">
        <v>1</v>
      </c>
      <c r="S8">
        <v>81</v>
      </c>
      <c r="T8">
        <v>2</v>
      </c>
      <c r="U8">
        <v>15</v>
      </c>
      <c r="V8" t="s">
        <v>164</v>
      </c>
      <c r="W8" t="s">
        <v>47</v>
      </c>
      <c r="X8" t="s">
        <v>164</v>
      </c>
      <c r="Y8" t="b">
        <v>1</v>
      </c>
      <c r="Z8" t="b">
        <v>1</v>
      </c>
      <c r="AA8" t="s">
        <v>243</v>
      </c>
      <c r="AB8" t="s">
        <v>164</v>
      </c>
      <c r="AC8" t="s">
        <v>194</v>
      </c>
      <c r="AD8" t="s">
        <v>164</v>
      </c>
      <c r="AE8" t="s">
        <v>164</v>
      </c>
    </row>
    <row r="9" spans="1:31" x14ac:dyDescent="0.2">
      <c r="A9" t="s">
        <v>154</v>
      </c>
      <c r="B9" t="s">
        <v>334</v>
      </c>
      <c r="C9">
        <v>19</v>
      </c>
      <c r="D9" t="s">
        <v>222</v>
      </c>
      <c r="E9">
        <v>5</v>
      </c>
      <c r="F9">
        <v>7</v>
      </c>
      <c r="G9" t="s">
        <v>244</v>
      </c>
      <c r="H9" t="s">
        <v>245</v>
      </c>
      <c r="I9" t="s">
        <v>158</v>
      </c>
      <c r="J9" t="s">
        <v>246</v>
      </c>
      <c r="K9" t="s">
        <v>164</v>
      </c>
      <c r="L9" t="s">
        <v>170</v>
      </c>
      <c r="M9">
        <v>6</v>
      </c>
      <c r="N9" t="s">
        <v>207</v>
      </c>
      <c r="O9" t="b">
        <v>1</v>
      </c>
      <c r="P9" t="s">
        <v>181</v>
      </c>
      <c r="Q9">
        <v>0.95533291600000003</v>
      </c>
      <c r="R9">
        <v>2</v>
      </c>
      <c r="S9">
        <v>80</v>
      </c>
      <c r="T9">
        <v>0</v>
      </c>
      <c r="U9">
        <v>18</v>
      </c>
      <c r="V9" t="s">
        <v>164</v>
      </c>
      <c r="W9" t="s">
        <v>344</v>
      </c>
      <c r="X9" t="s">
        <v>164</v>
      </c>
      <c r="Y9" t="b">
        <v>1</v>
      </c>
      <c r="Z9" t="b">
        <v>1</v>
      </c>
      <c r="AA9" t="s">
        <v>248</v>
      </c>
      <c r="AB9" t="s">
        <v>164</v>
      </c>
      <c r="AC9" t="s">
        <v>194</v>
      </c>
      <c r="AD9" t="s">
        <v>164</v>
      </c>
      <c r="AE9" t="s">
        <v>164</v>
      </c>
    </row>
    <row r="10" spans="1:31" x14ac:dyDescent="0.2">
      <c r="A10" t="s">
        <v>154</v>
      </c>
      <c r="B10" t="s">
        <v>334</v>
      </c>
      <c r="C10">
        <v>2</v>
      </c>
      <c r="D10" t="s">
        <v>155</v>
      </c>
      <c r="E10">
        <v>4</v>
      </c>
      <c r="F10">
        <v>4</v>
      </c>
      <c r="G10" t="s">
        <v>166</v>
      </c>
      <c r="H10" t="s">
        <v>167</v>
      </c>
      <c r="I10" t="s">
        <v>158</v>
      </c>
      <c r="J10" t="s">
        <v>168</v>
      </c>
      <c r="K10" t="s">
        <v>169</v>
      </c>
      <c r="L10" t="s">
        <v>170</v>
      </c>
      <c r="M10">
        <v>4</v>
      </c>
      <c r="N10" t="s">
        <v>162</v>
      </c>
      <c r="O10" t="b">
        <v>0</v>
      </c>
      <c r="P10" t="s">
        <v>163</v>
      </c>
      <c r="Q10">
        <v>0.99679551399999999</v>
      </c>
      <c r="R10">
        <v>7</v>
      </c>
      <c r="S10">
        <v>87</v>
      </c>
      <c r="T10">
        <v>1</v>
      </c>
      <c r="U10">
        <v>4</v>
      </c>
      <c r="V10" t="s">
        <v>164</v>
      </c>
      <c r="W10" t="s">
        <v>41</v>
      </c>
      <c r="X10" t="s">
        <v>164</v>
      </c>
      <c r="Y10" t="b">
        <v>1</v>
      </c>
      <c r="Z10" t="b">
        <v>1</v>
      </c>
      <c r="AA10" t="s">
        <v>171</v>
      </c>
      <c r="AB10" t="s">
        <v>164</v>
      </c>
      <c r="AC10" t="s">
        <v>155</v>
      </c>
      <c r="AD10" t="s">
        <v>164</v>
      </c>
      <c r="AE10" t="s">
        <v>164</v>
      </c>
    </row>
    <row r="11" spans="1:31" x14ac:dyDescent="0.2">
      <c r="A11" t="s">
        <v>154</v>
      </c>
      <c r="B11" t="s">
        <v>334</v>
      </c>
      <c r="C11">
        <v>21</v>
      </c>
      <c r="D11" t="s">
        <v>222</v>
      </c>
      <c r="E11">
        <v>6</v>
      </c>
      <c r="F11">
        <v>7</v>
      </c>
      <c r="G11" t="s">
        <v>254</v>
      </c>
      <c r="H11" t="s">
        <v>255</v>
      </c>
      <c r="I11" t="s">
        <v>158</v>
      </c>
      <c r="J11" t="s">
        <v>256</v>
      </c>
      <c r="K11" t="s">
        <v>164</v>
      </c>
      <c r="L11" t="s">
        <v>161</v>
      </c>
      <c r="M11">
        <v>6</v>
      </c>
      <c r="N11" t="s">
        <v>207</v>
      </c>
      <c r="O11" t="b">
        <v>0</v>
      </c>
      <c r="P11" t="s">
        <v>181</v>
      </c>
      <c r="Q11">
        <v>0.99203715299999995</v>
      </c>
      <c r="R11">
        <v>3</v>
      </c>
      <c r="S11">
        <v>71</v>
      </c>
      <c r="T11">
        <v>0</v>
      </c>
      <c r="U11">
        <v>26</v>
      </c>
      <c r="V11" t="s">
        <v>164</v>
      </c>
      <c r="W11" t="s">
        <v>48</v>
      </c>
      <c r="X11" t="s">
        <v>164</v>
      </c>
      <c r="Y11" t="b">
        <v>1</v>
      </c>
      <c r="Z11" t="b">
        <v>1</v>
      </c>
      <c r="AA11" t="s">
        <v>346</v>
      </c>
      <c r="AB11" t="s">
        <v>164</v>
      </c>
      <c r="AC11" t="s">
        <v>194</v>
      </c>
      <c r="AD11" t="s">
        <v>164</v>
      </c>
      <c r="AE11" t="s">
        <v>164</v>
      </c>
    </row>
    <row r="12" spans="1:31" x14ac:dyDescent="0.2">
      <c r="A12" t="s">
        <v>154</v>
      </c>
      <c r="B12" t="s">
        <v>334</v>
      </c>
      <c r="C12">
        <v>22</v>
      </c>
      <c r="D12" t="s">
        <v>258</v>
      </c>
      <c r="E12">
        <v>5</v>
      </c>
      <c r="F12">
        <v>9</v>
      </c>
      <c r="G12" t="s">
        <v>259</v>
      </c>
      <c r="H12" t="s">
        <v>260</v>
      </c>
      <c r="I12" t="s">
        <v>158</v>
      </c>
      <c r="J12" t="s">
        <v>261</v>
      </c>
      <c r="K12" t="s">
        <v>169</v>
      </c>
      <c r="L12" t="s">
        <v>170</v>
      </c>
      <c r="M12">
        <v>7</v>
      </c>
      <c r="N12" t="s">
        <v>162</v>
      </c>
      <c r="O12" t="b">
        <v>0</v>
      </c>
      <c r="P12" t="s">
        <v>163</v>
      </c>
      <c r="Q12">
        <v>0.99373825900000001</v>
      </c>
      <c r="R12">
        <v>1</v>
      </c>
      <c r="S12">
        <v>71</v>
      </c>
      <c r="T12">
        <v>1</v>
      </c>
      <c r="U12">
        <v>28</v>
      </c>
      <c r="V12" t="s">
        <v>164</v>
      </c>
      <c r="W12" t="s">
        <v>347</v>
      </c>
      <c r="X12" t="s">
        <v>164</v>
      </c>
      <c r="Y12" t="b">
        <v>1</v>
      </c>
      <c r="Z12" t="b">
        <v>1</v>
      </c>
      <c r="AA12" t="s">
        <v>262</v>
      </c>
      <c r="AB12" t="s">
        <v>164</v>
      </c>
      <c r="AC12" t="s">
        <v>194</v>
      </c>
      <c r="AD12" t="s">
        <v>164</v>
      </c>
      <c r="AE12" t="s">
        <v>164</v>
      </c>
    </row>
    <row r="13" spans="1:31" x14ac:dyDescent="0.2">
      <c r="A13" t="s">
        <v>154</v>
      </c>
      <c r="B13" t="s">
        <v>334</v>
      </c>
      <c r="C13">
        <v>23</v>
      </c>
      <c r="D13" t="s">
        <v>258</v>
      </c>
      <c r="E13">
        <v>8</v>
      </c>
      <c r="F13">
        <v>9</v>
      </c>
      <c r="G13" t="s">
        <v>263</v>
      </c>
      <c r="H13" t="s">
        <v>264</v>
      </c>
      <c r="I13" t="s">
        <v>158</v>
      </c>
      <c r="J13" t="s">
        <v>265</v>
      </c>
      <c r="K13" t="s">
        <v>186</v>
      </c>
      <c r="L13" t="s">
        <v>170</v>
      </c>
      <c r="M13">
        <v>7</v>
      </c>
      <c r="N13" t="s">
        <v>207</v>
      </c>
      <c r="O13" t="b">
        <v>0</v>
      </c>
      <c r="P13" t="s">
        <v>163</v>
      </c>
      <c r="Q13">
        <v>0.65151325400000004</v>
      </c>
      <c r="R13">
        <v>3</v>
      </c>
      <c r="S13">
        <v>30</v>
      </c>
      <c r="T13">
        <v>3</v>
      </c>
      <c r="U13">
        <v>64</v>
      </c>
      <c r="V13" t="s">
        <v>164</v>
      </c>
      <c r="W13" t="s">
        <v>49</v>
      </c>
      <c r="X13" t="s">
        <v>164</v>
      </c>
      <c r="Y13" t="b">
        <v>1</v>
      </c>
      <c r="Z13" t="b">
        <v>1</v>
      </c>
      <c r="AA13" t="s">
        <v>266</v>
      </c>
      <c r="AB13" t="s">
        <v>164</v>
      </c>
      <c r="AC13" t="s">
        <v>194</v>
      </c>
      <c r="AD13" t="s">
        <v>164</v>
      </c>
      <c r="AE13" t="s">
        <v>164</v>
      </c>
    </row>
    <row r="14" spans="1:31" x14ac:dyDescent="0.2">
      <c r="A14" t="s">
        <v>154</v>
      </c>
      <c r="B14" t="s">
        <v>334</v>
      </c>
      <c r="C14">
        <v>24</v>
      </c>
      <c r="D14" t="s">
        <v>258</v>
      </c>
      <c r="E14">
        <v>7</v>
      </c>
      <c r="F14">
        <v>9</v>
      </c>
      <c r="G14" t="s">
        <v>267</v>
      </c>
      <c r="H14" t="s">
        <v>268</v>
      </c>
      <c r="I14" t="s">
        <v>158</v>
      </c>
      <c r="J14" t="s">
        <v>269</v>
      </c>
      <c r="K14" t="s">
        <v>186</v>
      </c>
      <c r="L14" t="s">
        <v>175</v>
      </c>
      <c r="M14">
        <v>5</v>
      </c>
      <c r="N14" t="s">
        <v>270</v>
      </c>
      <c r="O14" t="b">
        <v>0</v>
      </c>
      <c r="P14" t="s">
        <v>163</v>
      </c>
      <c r="Q14">
        <v>0.94991650999999999</v>
      </c>
      <c r="R14">
        <v>0</v>
      </c>
      <c r="S14">
        <v>94</v>
      </c>
      <c r="T14">
        <v>0</v>
      </c>
      <c r="U14">
        <v>6</v>
      </c>
      <c r="V14" t="s">
        <v>164</v>
      </c>
      <c r="W14" t="s">
        <v>50</v>
      </c>
      <c r="X14" t="s">
        <v>164</v>
      </c>
      <c r="Y14" t="b">
        <v>1</v>
      </c>
      <c r="Z14" t="b">
        <v>1</v>
      </c>
      <c r="AA14" t="s">
        <v>271</v>
      </c>
      <c r="AB14" t="s">
        <v>164</v>
      </c>
      <c r="AC14" t="s">
        <v>194</v>
      </c>
      <c r="AD14" t="s">
        <v>164</v>
      </c>
      <c r="AE14" t="s">
        <v>164</v>
      </c>
    </row>
    <row r="15" spans="1:31" x14ac:dyDescent="0.2">
      <c r="A15" t="s">
        <v>154</v>
      </c>
      <c r="B15" t="s">
        <v>334</v>
      </c>
      <c r="C15">
        <v>25</v>
      </c>
      <c r="D15" t="s">
        <v>258</v>
      </c>
      <c r="E15">
        <v>8</v>
      </c>
      <c r="F15">
        <v>9</v>
      </c>
      <c r="G15" t="s">
        <v>272</v>
      </c>
      <c r="H15" t="s">
        <v>273</v>
      </c>
      <c r="I15" t="s">
        <v>158</v>
      </c>
      <c r="J15" t="s">
        <v>274</v>
      </c>
      <c r="K15" t="s">
        <v>186</v>
      </c>
      <c r="L15" t="s">
        <v>170</v>
      </c>
      <c r="M15">
        <v>6</v>
      </c>
      <c r="N15" t="s">
        <v>207</v>
      </c>
      <c r="O15" t="b">
        <v>0</v>
      </c>
      <c r="P15" t="s">
        <v>163</v>
      </c>
      <c r="Q15">
        <v>0.56940095999999996</v>
      </c>
      <c r="R15">
        <v>0</v>
      </c>
      <c r="S15">
        <v>23</v>
      </c>
      <c r="T15">
        <v>1</v>
      </c>
      <c r="U15">
        <v>76</v>
      </c>
      <c r="V15" t="s">
        <v>164</v>
      </c>
      <c r="W15" t="s">
        <v>51</v>
      </c>
      <c r="X15" t="s">
        <v>164</v>
      </c>
      <c r="Y15" t="b">
        <v>1</v>
      </c>
      <c r="Z15" t="b">
        <v>1</v>
      </c>
      <c r="AA15" t="s">
        <v>266</v>
      </c>
      <c r="AB15" t="s">
        <v>164</v>
      </c>
      <c r="AC15" t="s">
        <v>194</v>
      </c>
      <c r="AD15" t="s">
        <v>164</v>
      </c>
      <c r="AE15" t="s">
        <v>164</v>
      </c>
    </row>
    <row r="16" spans="1:31" x14ac:dyDescent="0.2">
      <c r="A16" t="s">
        <v>154</v>
      </c>
      <c r="B16" t="s">
        <v>334</v>
      </c>
      <c r="C16">
        <v>27</v>
      </c>
      <c r="D16" t="s">
        <v>258</v>
      </c>
      <c r="E16">
        <v>1</v>
      </c>
      <c r="F16">
        <v>9</v>
      </c>
      <c r="G16" t="s">
        <v>279</v>
      </c>
      <c r="H16" t="s">
        <v>280</v>
      </c>
      <c r="I16" t="s">
        <v>158</v>
      </c>
      <c r="J16" t="s">
        <v>281</v>
      </c>
      <c r="K16" t="s">
        <v>169</v>
      </c>
      <c r="L16" t="s">
        <v>175</v>
      </c>
      <c r="M16">
        <v>7</v>
      </c>
      <c r="N16" t="s">
        <v>162</v>
      </c>
      <c r="O16" t="b">
        <v>0</v>
      </c>
      <c r="P16" t="s">
        <v>176</v>
      </c>
      <c r="Q16">
        <v>0.97056981799999997</v>
      </c>
      <c r="R16">
        <v>0</v>
      </c>
      <c r="S16">
        <v>48</v>
      </c>
      <c r="T16">
        <v>0</v>
      </c>
      <c r="U16">
        <v>52</v>
      </c>
      <c r="V16" t="s">
        <v>164</v>
      </c>
      <c r="W16" t="s">
        <v>52</v>
      </c>
      <c r="X16" t="s">
        <v>164</v>
      </c>
      <c r="Y16" t="b">
        <v>1</v>
      </c>
      <c r="Z16" t="b">
        <v>1</v>
      </c>
      <c r="AA16" t="s">
        <v>282</v>
      </c>
      <c r="AB16" t="s">
        <v>164</v>
      </c>
      <c r="AC16" t="s">
        <v>194</v>
      </c>
      <c r="AD16" t="s">
        <v>164</v>
      </c>
      <c r="AE16" t="s">
        <v>164</v>
      </c>
    </row>
    <row r="17" spans="1:31" x14ac:dyDescent="0.2">
      <c r="A17" t="s">
        <v>154</v>
      </c>
      <c r="B17" t="s">
        <v>334</v>
      </c>
      <c r="C17">
        <v>31</v>
      </c>
      <c r="D17" t="s">
        <v>258</v>
      </c>
      <c r="E17">
        <v>6</v>
      </c>
      <c r="F17">
        <v>9</v>
      </c>
      <c r="G17" t="s">
        <v>295</v>
      </c>
      <c r="H17" t="s">
        <v>296</v>
      </c>
      <c r="I17" t="s">
        <v>158</v>
      </c>
      <c r="J17" t="s">
        <v>297</v>
      </c>
      <c r="K17" t="s">
        <v>164</v>
      </c>
      <c r="L17" t="s">
        <v>170</v>
      </c>
      <c r="M17">
        <v>4</v>
      </c>
      <c r="N17" t="s">
        <v>162</v>
      </c>
      <c r="O17" t="b">
        <v>0</v>
      </c>
      <c r="P17" t="s">
        <v>181</v>
      </c>
      <c r="Q17">
        <v>0.98403256100000003</v>
      </c>
      <c r="R17">
        <v>2</v>
      </c>
      <c r="S17">
        <v>95</v>
      </c>
      <c r="T17">
        <v>0</v>
      </c>
      <c r="U17">
        <v>2</v>
      </c>
      <c r="V17" t="s">
        <v>164</v>
      </c>
      <c r="W17" t="s">
        <v>53</v>
      </c>
      <c r="X17" t="s">
        <v>164</v>
      </c>
      <c r="Y17" t="b">
        <v>1</v>
      </c>
      <c r="Z17" t="b">
        <v>1</v>
      </c>
      <c r="AA17" t="s">
        <v>294</v>
      </c>
      <c r="AB17" t="s">
        <v>164</v>
      </c>
      <c r="AC17" t="s">
        <v>194</v>
      </c>
      <c r="AD17" t="s">
        <v>164</v>
      </c>
      <c r="AE17" t="s">
        <v>164</v>
      </c>
    </row>
    <row r="18" spans="1:31" x14ac:dyDescent="0.2">
      <c r="A18" t="s">
        <v>154</v>
      </c>
      <c r="B18" t="s">
        <v>334</v>
      </c>
      <c r="C18">
        <v>32</v>
      </c>
      <c r="D18" t="s">
        <v>258</v>
      </c>
      <c r="E18">
        <v>7</v>
      </c>
      <c r="F18">
        <v>9</v>
      </c>
      <c r="G18" t="s">
        <v>298</v>
      </c>
      <c r="H18" t="s">
        <v>299</v>
      </c>
      <c r="I18" t="s">
        <v>158</v>
      </c>
      <c r="J18" t="s">
        <v>300</v>
      </c>
      <c r="K18" t="s">
        <v>164</v>
      </c>
      <c r="L18" t="s">
        <v>175</v>
      </c>
      <c r="M18">
        <v>7</v>
      </c>
      <c r="N18" t="s">
        <v>207</v>
      </c>
      <c r="O18" t="b">
        <v>0</v>
      </c>
      <c r="P18" t="s">
        <v>181</v>
      </c>
      <c r="Q18">
        <v>0.93289501100000005</v>
      </c>
      <c r="R18">
        <v>0</v>
      </c>
      <c r="S18">
        <v>67</v>
      </c>
      <c r="T18">
        <v>0</v>
      </c>
      <c r="U18">
        <v>33</v>
      </c>
      <c r="V18" t="s">
        <v>164</v>
      </c>
      <c r="W18" t="s">
        <v>54</v>
      </c>
      <c r="X18" t="s">
        <v>164</v>
      </c>
      <c r="Y18" t="b">
        <v>1</v>
      </c>
      <c r="Z18" t="b">
        <v>1</v>
      </c>
      <c r="AA18" t="s">
        <v>301</v>
      </c>
      <c r="AB18" t="s">
        <v>164</v>
      </c>
      <c r="AC18" t="s">
        <v>194</v>
      </c>
      <c r="AD18" t="s">
        <v>164</v>
      </c>
      <c r="AE18" t="s">
        <v>164</v>
      </c>
    </row>
    <row r="19" spans="1:31" x14ac:dyDescent="0.2">
      <c r="A19" t="s">
        <v>154</v>
      </c>
      <c r="B19" t="s">
        <v>334</v>
      </c>
      <c r="C19">
        <v>34</v>
      </c>
      <c r="D19" t="s">
        <v>305</v>
      </c>
      <c r="E19">
        <v>6</v>
      </c>
      <c r="F19">
        <v>8</v>
      </c>
      <c r="G19" t="s">
        <v>306</v>
      </c>
      <c r="H19" t="s">
        <v>307</v>
      </c>
      <c r="I19" t="s">
        <v>158</v>
      </c>
      <c r="J19" t="s">
        <v>308</v>
      </c>
      <c r="K19" t="s">
        <v>160</v>
      </c>
      <c r="L19" t="s">
        <v>170</v>
      </c>
      <c r="M19">
        <v>6</v>
      </c>
      <c r="N19" t="s">
        <v>207</v>
      </c>
      <c r="O19" t="b">
        <v>1</v>
      </c>
      <c r="P19" t="s">
        <v>163</v>
      </c>
      <c r="Q19">
        <v>0.58077645600000005</v>
      </c>
      <c r="R19">
        <v>1</v>
      </c>
      <c r="S19">
        <v>56</v>
      </c>
      <c r="T19">
        <v>0</v>
      </c>
      <c r="U19">
        <v>43</v>
      </c>
      <c r="V19" t="s">
        <v>164</v>
      </c>
      <c r="W19" t="s">
        <v>55</v>
      </c>
      <c r="X19" t="s">
        <v>164</v>
      </c>
      <c r="Y19" t="b">
        <v>1</v>
      </c>
      <c r="Z19" t="b">
        <v>1</v>
      </c>
      <c r="AA19" t="s">
        <v>309</v>
      </c>
      <c r="AB19" t="s">
        <v>164</v>
      </c>
      <c r="AC19" t="s">
        <v>194</v>
      </c>
      <c r="AD19" t="s">
        <v>164</v>
      </c>
      <c r="AE19" t="s">
        <v>164</v>
      </c>
    </row>
    <row r="20" spans="1:31" x14ac:dyDescent="0.2">
      <c r="A20" t="s">
        <v>154</v>
      </c>
      <c r="B20" t="s">
        <v>334</v>
      </c>
      <c r="C20">
        <v>36</v>
      </c>
      <c r="D20" t="s">
        <v>305</v>
      </c>
      <c r="E20">
        <v>1</v>
      </c>
      <c r="F20">
        <v>8</v>
      </c>
      <c r="G20" t="s">
        <v>314</v>
      </c>
      <c r="H20" t="s">
        <v>315</v>
      </c>
      <c r="I20" t="s">
        <v>158</v>
      </c>
      <c r="J20" t="s">
        <v>316</v>
      </c>
      <c r="K20" t="s">
        <v>164</v>
      </c>
      <c r="L20" t="s">
        <v>175</v>
      </c>
      <c r="M20">
        <v>7</v>
      </c>
      <c r="N20" t="s">
        <v>162</v>
      </c>
      <c r="O20" t="b">
        <v>0</v>
      </c>
      <c r="P20" t="s">
        <v>181</v>
      </c>
      <c r="Q20">
        <v>0.217699854</v>
      </c>
      <c r="R20">
        <v>3</v>
      </c>
      <c r="S20">
        <v>37</v>
      </c>
      <c r="T20">
        <v>2</v>
      </c>
      <c r="U20">
        <v>59</v>
      </c>
      <c r="V20" t="s">
        <v>164</v>
      </c>
      <c r="W20" t="s">
        <v>56</v>
      </c>
      <c r="X20" t="s">
        <v>164</v>
      </c>
      <c r="Y20" t="b">
        <v>1</v>
      </c>
      <c r="Z20" t="b">
        <v>1</v>
      </c>
      <c r="AA20" t="s">
        <v>164</v>
      </c>
      <c r="AB20" t="s">
        <v>164</v>
      </c>
      <c r="AC20" t="s">
        <v>194</v>
      </c>
      <c r="AD20" t="s">
        <v>164</v>
      </c>
      <c r="AE20" t="s">
        <v>164</v>
      </c>
    </row>
    <row r="21" spans="1:31" x14ac:dyDescent="0.2">
      <c r="A21" t="s">
        <v>154</v>
      </c>
      <c r="B21" t="s">
        <v>9</v>
      </c>
      <c r="C21">
        <v>37</v>
      </c>
      <c r="D21" t="s">
        <v>318</v>
      </c>
      <c r="E21">
        <v>3</v>
      </c>
      <c r="F21">
        <v>4</v>
      </c>
      <c r="G21" t="s">
        <v>319</v>
      </c>
      <c r="H21" t="s">
        <v>320</v>
      </c>
      <c r="I21" t="s">
        <v>158</v>
      </c>
      <c r="J21" t="s">
        <v>321</v>
      </c>
      <c r="K21" t="s">
        <v>169</v>
      </c>
      <c r="L21" t="s">
        <v>161</v>
      </c>
      <c r="M21">
        <v>8</v>
      </c>
      <c r="N21" t="s">
        <v>270</v>
      </c>
      <c r="O21" t="b">
        <v>0</v>
      </c>
      <c r="P21" t="s">
        <v>163</v>
      </c>
      <c r="Q21">
        <v>3.0425055999999999E-2</v>
      </c>
      <c r="R21">
        <v>6</v>
      </c>
      <c r="S21">
        <v>4</v>
      </c>
      <c r="T21">
        <v>8</v>
      </c>
      <c r="U21">
        <v>82</v>
      </c>
      <c r="V21" t="s">
        <v>164</v>
      </c>
      <c r="W21" t="s">
        <v>39</v>
      </c>
      <c r="X21" t="s">
        <v>164</v>
      </c>
      <c r="Y21" t="b">
        <v>1</v>
      </c>
      <c r="Z21" t="b">
        <v>1</v>
      </c>
      <c r="AA21" t="s">
        <v>322</v>
      </c>
      <c r="AB21" t="s">
        <v>323</v>
      </c>
      <c r="AC21" t="s">
        <v>194</v>
      </c>
      <c r="AD21" t="s">
        <v>164</v>
      </c>
      <c r="AE21" t="s">
        <v>164</v>
      </c>
    </row>
    <row r="22" spans="1:31" x14ac:dyDescent="0.2">
      <c r="A22" t="s">
        <v>154</v>
      </c>
      <c r="B22" t="s">
        <v>334</v>
      </c>
      <c r="C22">
        <v>37</v>
      </c>
      <c r="D22" t="s">
        <v>318</v>
      </c>
      <c r="E22">
        <v>3</v>
      </c>
      <c r="F22">
        <v>4</v>
      </c>
      <c r="G22" t="s">
        <v>319</v>
      </c>
      <c r="H22" t="s">
        <v>320</v>
      </c>
      <c r="I22" t="s">
        <v>158</v>
      </c>
      <c r="J22" t="s">
        <v>321</v>
      </c>
      <c r="K22" t="s">
        <v>169</v>
      </c>
      <c r="L22" t="s">
        <v>161</v>
      </c>
      <c r="M22">
        <v>8</v>
      </c>
      <c r="N22" t="s">
        <v>270</v>
      </c>
      <c r="O22" t="b">
        <v>0</v>
      </c>
      <c r="P22" t="s">
        <v>163</v>
      </c>
      <c r="Q22">
        <v>3.6250991000000003E-2</v>
      </c>
      <c r="R22">
        <v>0</v>
      </c>
      <c r="S22">
        <v>0</v>
      </c>
      <c r="T22">
        <v>0</v>
      </c>
      <c r="U22">
        <v>100</v>
      </c>
      <c r="V22" t="s">
        <v>164</v>
      </c>
      <c r="W22" t="s">
        <v>39</v>
      </c>
      <c r="X22" t="s">
        <v>164</v>
      </c>
      <c r="Y22" t="b">
        <v>1</v>
      </c>
      <c r="Z22" t="b">
        <v>1</v>
      </c>
      <c r="AA22" t="s">
        <v>322</v>
      </c>
      <c r="AB22" t="s">
        <v>164</v>
      </c>
      <c r="AC22" t="s">
        <v>194</v>
      </c>
      <c r="AD22" t="s">
        <v>164</v>
      </c>
      <c r="AE22" t="s">
        <v>164</v>
      </c>
    </row>
    <row r="23" spans="1:31" x14ac:dyDescent="0.2">
      <c r="A23" t="s">
        <v>355</v>
      </c>
      <c r="B23" t="s">
        <v>9</v>
      </c>
      <c r="C23">
        <v>3</v>
      </c>
      <c r="D23" t="s">
        <v>155</v>
      </c>
      <c r="E23">
        <v>1</v>
      </c>
      <c r="F23">
        <v>4</v>
      </c>
      <c r="G23" t="s">
        <v>368</v>
      </c>
      <c r="H23" t="s">
        <v>369</v>
      </c>
      <c r="I23" t="s">
        <v>358</v>
      </c>
      <c r="J23" t="s">
        <v>174</v>
      </c>
      <c r="K23" t="s">
        <v>360</v>
      </c>
      <c r="L23" t="s">
        <v>361</v>
      </c>
      <c r="M23">
        <v>5</v>
      </c>
      <c r="N23" t="s">
        <v>162</v>
      </c>
      <c r="O23" t="b">
        <v>0</v>
      </c>
      <c r="P23" t="s">
        <v>176</v>
      </c>
      <c r="Q23">
        <v>0.96594427199999999</v>
      </c>
      <c r="R23">
        <v>94</v>
      </c>
      <c r="S23">
        <v>0</v>
      </c>
      <c r="T23">
        <v>6</v>
      </c>
      <c r="U23">
        <v>0</v>
      </c>
      <c r="V23" t="s">
        <v>164</v>
      </c>
      <c r="W23" t="s">
        <v>58</v>
      </c>
      <c r="X23" t="s">
        <v>164</v>
      </c>
      <c r="Y23" t="b">
        <v>1</v>
      </c>
      <c r="Z23" t="b">
        <v>1</v>
      </c>
      <c r="AA23" t="s">
        <v>234</v>
      </c>
      <c r="AB23" t="s">
        <v>164</v>
      </c>
      <c r="AC23" t="s">
        <v>155</v>
      </c>
      <c r="AD23" t="s">
        <v>164</v>
      </c>
      <c r="AE23" t="s">
        <v>164</v>
      </c>
    </row>
    <row r="24" spans="1:31" x14ac:dyDescent="0.2">
      <c r="A24" t="s">
        <v>355</v>
      </c>
      <c r="B24" t="s">
        <v>9</v>
      </c>
      <c r="C24">
        <v>6</v>
      </c>
      <c r="D24" t="s">
        <v>189</v>
      </c>
      <c r="E24">
        <v>1</v>
      </c>
      <c r="F24">
        <v>5</v>
      </c>
      <c r="G24" t="s">
        <v>378</v>
      </c>
      <c r="H24" t="s">
        <v>379</v>
      </c>
      <c r="I24" t="s">
        <v>358</v>
      </c>
      <c r="J24" t="s">
        <v>197</v>
      </c>
      <c r="K24" t="s">
        <v>360</v>
      </c>
      <c r="L24" t="s">
        <v>366</v>
      </c>
      <c r="M24">
        <v>7</v>
      </c>
      <c r="N24" t="s">
        <v>162</v>
      </c>
      <c r="O24" t="b">
        <v>0</v>
      </c>
      <c r="P24" t="s">
        <v>176</v>
      </c>
      <c r="Q24">
        <v>0.89216683600000002</v>
      </c>
      <c r="R24">
        <v>14</v>
      </c>
      <c r="S24">
        <v>5</v>
      </c>
      <c r="T24">
        <v>78</v>
      </c>
      <c r="U24">
        <v>3</v>
      </c>
      <c r="V24" t="s">
        <v>164</v>
      </c>
      <c r="W24" t="s">
        <v>60</v>
      </c>
      <c r="X24" t="s">
        <v>164</v>
      </c>
      <c r="Y24" t="b">
        <v>1</v>
      </c>
      <c r="Z24" t="b">
        <v>1</v>
      </c>
      <c r="AA24" t="s">
        <v>380</v>
      </c>
      <c r="AB24" t="s">
        <v>164</v>
      </c>
      <c r="AC24" t="s">
        <v>194</v>
      </c>
      <c r="AD24" t="s">
        <v>164</v>
      </c>
      <c r="AE24" t="s">
        <v>164</v>
      </c>
    </row>
    <row r="25" spans="1:31" x14ac:dyDescent="0.2">
      <c r="A25" t="s">
        <v>355</v>
      </c>
      <c r="B25" t="s">
        <v>9</v>
      </c>
      <c r="C25">
        <v>7</v>
      </c>
      <c r="D25" t="s">
        <v>222</v>
      </c>
      <c r="E25">
        <v>3</v>
      </c>
      <c r="F25">
        <v>7</v>
      </c>
      <c r="G25" t="s">
        <v>381</v>
      </c>
      <c r="H25" t="s">
        <v>382</v>
      </c>
      <c r="I25" t="s">
        <v>358</v>
      </c>
      <c r="J25" t="s">
        <v>383</v>
      </c>
      <c r="K25" t="s">
        <v>360</v>
      </c>
      <c r="L25" t="s">
        <v>361</v>
      </c>
      <c r="M25">
        <v>4</v>
      </c>
      <c r="N25" t="s">
        <v>162</v>
      </c>
      <c r="O25" t="b">
        <v>0</v>
      </c>
      <c r="P25" t="s">
        <v>163</v>
      </c>
      <c r="Q25">
        <v>0.98168870799999997</v>
      </c>
      <c r="R25">
        <v>90</v>
      </c>
      <c r="S25">
        <v>4</v>
      </c>
      <c r="T25">
        <v>3</v>
      </c>
      <c r="U25">
        <v>4</v>
      </c>
      <c r="V25" t="s">
        <v>164</v>
      </c>
      <c r="W25" t="s">
        <v>61</v>
      </c>
      <c r="X25" t="s">
        <v>164</v>
      </c>
      <c r="Y25" t="b">
        <v>1</v>
      </c>
      <c r="Z25" t="b">
        <v>1</v>
      </c>
      <c r="AA25" t="s">
        <v>234</v>
      </c>
      <c r="AB25" t="s">
        <v>164</v>
      </c>
      <c r="AC25" t="s">
        <v>194</v>
      </c>
      <c r="AD25" t="s">
        <v>164</v>
      </c>
      <c r="AE25" t="s">
        <v>164</v>
      </c>
    </row>
    <row r="26" spans="1:31" x14ac:dyDescent="0.2">
      <c r="A26" t="s">
        <v>355</v>
      </c>
      <c r="B26" t="s">
        <v>9</v>
      </c>
      <c r="C26">
        <v>8</v>
      </c>
      <c r="D26" t="s">
        <v>222</v>
      </c>
      <c r="E26">
        <v>3</v>
      </c>
      <c r="F26">
        <v>7</v>
      </c>
      <c r="G26" t="s">
        <v>384</v>
      </c>
      <c r="H26" t="s">
        <v>385</v>
      </c>
      <c r="I26" t="s">
        <v>358</v>
      </c>
      <c r="J26" t="s">
        <v>229</v>
      </c>
      <c r="K26" t="s">
        <v>360</v>
      </c>
      <c r="L26" t="s">
        <v>366</v>
      </c>
      <c r="M26">
        <v>5</v>
      </c>
      <c r="N26" t="s">
        <v>162</v>
      </c>
      <c r="O26" t="b">
        <v>0</v>
      </c>
      <c r="P26" t="s">
        <v>176</v>
      </c>
      <c r="Q26">
        <v>0.131230926</v>
      </c>
      <c r="R26">
        <v>8</v>
      </c>
      <c r="S26">
        <v>2</v>
      </c>
      <c r="T26">
        <v>88</v>
      </c>
      <c r="U26">
        <v>3</v>
      </c>
      <c r="V26" t="s">
        <v>164</v>
      </c>
      <c r="W26" t="s">
        <v>62</v>
      </c>
      <c r="X26" t="s">
        <v>164</v>
      </c>
      <c r="Y26" t="b">
        <v>1</v>
      </c>
      <c r="Z26" t="b">
        <v>1</v>
      </c>
      <c r="AA26" t="s">
        <v>386</v>
      </c>
      <c r="AB26" t="s">
        <v>164</v>
      </c>
      <c r="AC26" t="s">
        <v>194</v>
      </c>
      <c r="AD26" t="s">
        <v>164</v>
      </c>
      <c r="AE26" t="s">
        <v>164</v>
      </c>
    </row>
    <row r="27" spans="1:31" x14ac:dyDescent="0.2">
      <c r="A27" t="s">
        <v>355</v>
      </c>
      <c r="B27" t="s">
        <v>9</v>
      </c>
      <c r="C27">
        <v>9</v>
      </c>
      <c r="D27" t="s">
        <v>222</v>
      </c>
      <c r="E27">
        <v>5</v>
      </c>
      <c r="F27">
        <v>7</v>
      </c>
      <c r="G27" t="s">
        <v>387</v>
      </c>
      <c r="H27" t="s">
        <v>388</v>
      </c>
      <c r="I27" t="s">
        <v>358</v>
      </c>
      <c r="J27" t="s">
        <v>233</v>
      </c>
      <c r="K27" t="s">
        <v>360</v>
      </c>
      <c r="L27" t="s">
        <v>366</v>
      </c>
      <c r="M27">
        <v>9</v>
      </c>
      <c r="N27" t="s">
        <v>207</v>
      </c>
      <c r="O27" t="b">
        <v>1</v>
      </c>
      <c r="P27" t="s">
        <v>176</v>
      </c>
      <c r="Q27">
        <v>0.99593082399999999</v>
      </c>
      <c r="R27">
        <v>100</v>
      </c>
      <c r="S27">
        <v>0</v>
      </c>
      <c r="T27">
        <v>0</v>
      </c>
      <c r="U27">
        <v>0</v>
      </c>
      <c r="V27" t="s">
        <v>164</v>
      </c>
      <c r="W27" t="s">
        <v>63</v>
      </c>
      <c r="X27" t="s">
        <v>164</v>
      </c>
      <c r="Y27" t="b">
        <v>1</v>
      </c>
      <c r="Z27" t="b">
        <v>1</v>
      </c>
      <c r="AA27" t="s">
        <v>182</v>
      </c>
      <c r="AB27" t="s">
        <v>164</v>
      </c>
      <c r="AC27" t="s">
        <v>194</v>
      </c>
      <c r="AD27" t="s">
        <v>164</v>
      </c>
      <c r="AE27" t="s">
        <v>164</v>
      </c>
    </row>
    <row r="28" spans="1:31" x14ac:dyDescent="0.2">
      <c r="A28" t="s">
        <v>355</v>
      </c>
      <c r="B28" t="s">
        <v>9</v>
      </c>
      <c r="C28">
        <v>12</v>
      </c>
      <c r="D28" t="s">
        <v>258</v>
      </c>
      <c r="E28">
        <v>8</v>
      </c>
      <c r="F28">
        <v>9</v>
      </c>
      <c r="G28" t="s">
        <v>397</v>
      </c>
      <c r="H28" t="s">
        <v>398</v>
      </c>
      <c r="I28" t="s">
        <v>358</v>
      </c>
      <c r="J28" t="s">
        <v>399</v>
      </c>
      <c r="K28" t="s">
        <v>360</v>
      </c>
      <c r="L28" t="s">
        <v>361</v>
      </c>
      <c r="M28">
        <v>5</v>
      </c>
      <c r="N28" t="s">
        <v>207</v>
      </c>
      <c r="O28" t="b">
        <v>0</v>
      </c>
      <c r="P28" t="s">
        <v>163</v>
      </c>
      <c r="Q28">
        <v>1</v>
      </c>
      <c r="R28">
        <v>100</v>
      </c>
      <c r="S28">
        <v>0</v>
      </c>
      <c r="T28">
        <v>0</v>
      </c>
      <c r="U28">
        <v>0</v>
      </c>
      <c r="V28" t="s">
        <v>164</v>
      </c>
      <c r="W28" t="s">
        <v>65</v>
      </c>
      <c r="X28" t="s">
        <v>164</v>
      </c>
      <c r="Y28" t="b">
        <v>1</v>
      </c>
      <c r="Z28" t="b">
        <v>1</v>
      </c>
      <c r="AA28" t="s">
        <v>234</v>
      </c>
      <c r="AB28" t="s">
        <v>164</v>
      </c>
      <c r="AC28" t="s">
        <v>194</v>
      </c>
      <c r="AD28" t="s">
        <v>164</v>
      </c>
      <c r="AE28" t="s">
        <v>164</v>
      </c>
    </row>
    <row r="29" spans="1:31" x14ac:dyDescent="0.2">
      <c r="A29" t="s">
        <v>355</v>
      </c>
      <c r="B29" t="s">
        <v>9</v>
      </c>
      <c r="C29">
        <v>13</v>
      </c>
      <c r="D29" t="s">
        <v>258</v>
      </c>
      <c r="E29">
        <v>8</v>
      </c>
      <c r="F29">
        <v>9</v>
      </c>
      <c r="G29" t="s">
        <v>400</v>
      </c>
      <c r="H29" t="s">
        <v>401</v>
      </c>
      <c r="I29" t="s">
        <v>358</v>
      </c>
      <c r="J29" t="s">
        <v>277</v>
      </c>
      <c r="K29" t="s">
        <v>360</v>
      </c>
      <c r="L29" t="s">
        <v>366</v>
      </c>
      <c r="M29">
        <v>4</v>
      </c>
      <c r="N29" t="s">
        <v>207</v>
      </c>
      <c r="O29" t="b">
        <v>1</v>
      </c>
      <c r="P29" t="s">
        <v>176</v>
      </c>
      <c r="Q29">
        <v>0.99491353000000005</v>
      </c>
      <c r="R29">
        <v>82</v>
      </c>
      <c r="S29">
        <v>4</v>
      </c>
      <c r="T29">
        <v>11</v>
      </c>
      <c r="U29">
        <v>3</v>
      </c>
      <c r="V29" t="s">
        <v>164</v>
      </c>
      <c r="W29" t="s">
        <v>66</v>
      </c>
      <c r="X29" t="s">
        <v>164</v>
      </c>
      <c r="Y29" t="b">
        <v>1</v>
      </c>
      <c r="Z29" t="b">
        <v>1</v>
      </c>
      <c r="AA29" t="s">
        <v>402</v>
      </c>
      <c r="AB29" t="s">
        <v>164</v>
      </c>
      <c r="AC29" t="s">
        <v>194</v>
      </c>
      <c r="AD29" t="s">
        <v>164</v>
      </c>
      <c r="AE29" t="s">
        <v>164</v>
      </c>
    </row>
    <row r="30" spans="1:31" x14ac:dyDescent="0.2">
      <c r="A30" t="s">
        <v>355</v>
      </c>
      <c r="B30" t="s">
        <v>9</v>
      </c>
      <c r="C30">
        <v>14</v>
      </c>
      <c r="D30" t="s">
        <v>258</v>
      </c>
      <c r="E30">
        <v>1</v>
      </c>
      <c r="F30">
        <v>9</v>
      </c>
      <c r="G30" t="s">
        <v>403</v>
      </c>
      <c r="H30" t="s">
        <v>404</v>
      </c>
      <c r="I30" t="s">
        <v>358</v>
      </c>
      <c r="J30" t="s">
        <v>281</v>
      </c>
      <c r="K30" t="s">
        <v>360</v>
      </c>
      <c r="L30" t="s">
        <v>361</v>
      </c>
      <c r="M30">
        <v>6</v>
      </c>
      <c r="N30" t="s">
        <v>405</v>
      </c>
      <c r="O30" t="b">
        <v>0</v>
      </c>
      <c r="P30" t="s">
        <v>176</v>
      </c>
      <c r="Q30">
        <v>0.997965412</v>
      </c>
      <c r="R30">
        <v>72</v>
      </c>
      <c r="S30">
        <v>0</v>
      </c>
      <c r="T30">
        <v>28</v>
      </c>
      <c r="U30">
        <v>0</v>
      </c>
      <c r="V30" t="s">
        <v>164</v>
      </c>
      <c r="W30" t="s">
        <v>67</v>
      </c>
      <c r="X30" t="s">
        <v>164</v>
      </c>
      <c r="Y30" t="b">
        <v>1</v>
      </c>
      <c r="Z30" t="b">
        <v>1</v>
      </c>
      <c r="AA30" t="s">
        <v>406</v>
      </c>
      <c r="AB30" t="s">
        <v>164</v>
      </c>
      <c r="AC30" t="s">
        <v>194</v>
      </c>
      <c r="AD30" t="s">
        <v>164</v>
      </c>
      <c r="AE30" t="s">
        <v>164</v>
      </c>
    </row>
    <row r="31" spans="1:31" x14ac:dyDescent="0.2">
      <c r="A31" t="s">
        <v>355</v>
      </c>
      <c r="B31" t="s">
        <v>9</v>
      </c>
      <c r="C31">
        <v>15</v>
      </c>
      <c r="D31" t="s">
        <v>258</v>
      </c>
      <c r="E31">
        <v>8</v>
      </c>
      <c r="F31">
        <v>9</v>
      </c>
      <c r="G31" t="s">
        <v>407</v>
      </c>
      <c r="H31" t="s">
        <v>408</v>
      </c>
      <c r="I31" t="s">
        <v>358</v>
      </c>
      <c r="J31" t="s">
        <v>285</v>
      </c>
      <c r="K31" t="s">
        <v>360</v>
      </c>
      <c r="L31" t="s">
        <v>366</v>
      </c>
      <c r="M31">
        <v>5</v>
      </c>
      <c r="N31" t="s">
        <v>207</v>
      </c>
      <c r="O31" t="b">
        <v>1</v>
      </c>
      <c r="P31" t="s">
        <v>176</v>
      </c>
      <c r="Q31">
        <v>0.89623601200000003</v>
      </c>
      <c r="R31">
        <v>51</v>
      </c>
      <c r="S31">
        <v>4</v>
      </c>
      <c r="T31">
        <v>42</v>
      </c>
      <c r="U31">
        <v>3</v>
      </c>
      <c r="V31" t="s">
        <v>164</v>
      </c>
      <c r="W31" t="s">
        <v>68</v>
      </c>
      <c r="X31" t="s">
        <v>164</v>
      </c>
      <c r="Y31" t="b">
        <v>1</v>
      </c>
      <c r="Z31" t="b">
        <v>1</v>
      </c>
      <c r="AA31" t="s">
        <v>409</v>
      </c>
      <c r="AB31" t="s">
        <v>164</v>
      </c>
      <c r="AC31" t="s">
        <v>194</v>
      </c>
      <c r="AD31" t="s">
        <v>164</v>
      </c>
      <c r="AE31" t="s">
        <v>164</v>
      </c>
    </row>
    <row r="32" spans="1:31" x14ac:dyDescent="0.2">
      <c r="A32" t="s">
        <v>355</v>
      </c>
      <c r="B32" t="s">
        <v>9</v>
      </c>
      <c r="C32">
        <v>16</v>
      </c>
      <c r="D32" t="s">
        <v>258</v>
      </c>
      <c r="E32">
        <v>2</v>
      </c>
      <c r="F32">
        <v>9</v>
      </c>
      <c r="G32" t="s">
        <v>410</v>
      </c>
      <c r="H32" t="s">
        <v>411</v>
      </c>
      <c r="I32" t="s">
        <v>358</v>
      </c>
      <c r="J32" t="s">
        <v>289</v>
      </c>
      <c r="K32" t="s">
        <v>360</v>
      </c>
      <c r="L32" t="s">
        <v>361</v>
      </c>
      <c r="M32">
        <v>5</v>
      </c>
      <c r="N32" t="s">
        <v>162</v>
      </c>
      <c r="O32" t="b">
        <v>0</v>
      </c>
      <c r="P32" t="s">
        <v>176</v>
      </c>
      <c r="Q32">
        <v>0.24516785399999999</v>
      </c>
      <c r="R32">
        <v>9</v>
      </c>
      <c r="S32">
        <v>4</v>
      </c>
      <c r="T32">
        <v>86</v>
      </c>
      <c r="U32">
        <v>1</v>
      </c>
      <c r="V32" t="s">
        <v>164</v>
      </c>
      <c r="W32" t="s">
        <v>69</v>
      </c>
      <c r="X32" t="s">
        <v>164</v>
      </c>
      <c r="Y32" t="b">
        <v>1</v>
      </c>
      <c r="Z32" t="b">
        <v>1</v>
      </c>
      <c r="AA32" t="s">
        <v>412</v>
      </c>
      <c r="AB32" t="s">
        <v>164</v>
      </c>
      <c r="AC32" t="s">
        <v>194</v>
      </c>
      <c r="AD32" t="s">
        <v>164</v>
      </c>
      <c r="AE32" t="s">
        <v>164</v>
      </c>
    </row>
    <row r="33" spans="1:31" x14ac:dyDescent="0.2">
      <c r="A33" t="s">
        <v>355</v>
      </c>
      <c r="B33" t="s">
        <v>9</v>
      </c>
      <c r="C33">
        <v>17</v>
      </c>
      <c r="D33" t="s">
        <v>318</v>
      </c>
      <c r="E33">
        <v>1</v>
      </c>
      <c r="F33">
        <v>4</v>
      </c>
      <c r="G33" t="s">
        <v>413</v>
      </c>
      <c r="H33" t="s">
        <v>414</v>
      </c>
      <c r="I33" t="s">
        <v>358</v>
      </c>
      <c r="J33" t="s">
        <v>326</v>
      </c>
      <c r="K33" t="s">
        <v>360</v>
      </c>
      <c r="L33" t="s">
        <v>366</v>
      </c>
      <c r="M33">
        <v>4</v>
      </c>
      <c r="N33" t="s">
        <v>162</v>
      </c>
      <c r="O33" t="b">
        <v>0</v>
      </c>
      <c r="P33" t="s">
        <v>176</v>
      </c>
      <c r="Q33">
        <v>0.86266531000000002</v>
      </c>
      <c r="R33">
        <v>62</v>
      </c>
      <c r="S33">
        <v>3</v>
      </c>
      <c r="T33">
        <v>30</v>
      </c>
      <c r="U33">
        <v>4</v>
      </c>
      <c r="V33" t="s">
        <v>164</v>
      </c>
      <c r="W33" t="s">
        <v>70</v>
      </c>
      <c r="X33" t="s">
        <v>164</v>
      </c>
      <c r="Y33" t="b">
        <v>1</v>
      </c>
      <c r="Z33" t="b">
        <v>1</v>
      </c>
      <c r="AA33" t="s">
        <v>415</v>
      </c>
      <c r="AB33" t="s">
        <v>164</v>
      </c>
      <c r="AC33" t="s">
        <v>194</v>
      </c>
      <c r="AD33" t="s">
        <v>164</v>
      </c>
      <c r="AE33" t="s">
        <v>164</v>
      </c>
    </row>
    <row r="34" spans="1:31" x14ac:dyDescent="0.2">
      <c r="A34" t="s">
        <v>355</v>
      </c>
      <c r="B34" t="s">
        <v>334</v>
      </c>
      <c r="C34">
        <v>3</v>
      </c>
      <c r="D34" t="s">
        <v>155</v>
      </c>
      <c r="E34">
        <v>1</v>
      </c>
      <c r="F34">
        <v>4</v>
      </c>
      <c r="G34" t="s">
        <v>368</v>
      </c>
      <c r="H34" t="s">
        <v>369</v>
      </c>
      <c r="I34" t="s">
        <v>358</v>
      </c>
      <c r="J34" t="s">
        <v>174</v>
      </c>
      <c r="K34" t="s">
        <v>360</v>
      </c>
      <c r="L34" t="s">
        <v>361</v>
      </c>
      <c r="M34">
        <v>5</v>
      </c>
      <c r="N34" t="s">
        <v>162</v>
      </c>
      <c r="O34" t="b">
        <v>0</v>
      </c>
      <c r="P34" t="s">
        <v>176</v>
      </c>
      <c r="Q34">
        <v>0.96421267899999996</v>
      </c>
      <c r="R34">
        <v>96</v>
      </c>
      <c r="S34">
        <v>0</v>
      </c>
      <c r="T34">
        <v>4</v>
      </c>
      <c r="U34">
        <v>0</v>
      </c>
      <c r="V34" t="s">
        <v>164</v>
      </c>
      <c r="W34" t="s">
        <v>71</v>
      </c>
      <c r="X34" t="s">
        <v>164</v>
      </c>
      <c r="Y34" t="b">
        <v>1</v>
      </c>
      <c r="Z34" t="b">
        <v>1</v>
      </c>
      <c r="AA34" t="s">
        <v>234</v>
      </c>
      <c r="AB34" t="s">
        <v>164</v>
      </c>
      <c r="AC34" t="s">
        <v>155</v>
      </c>
      <c r="AD34" t="s">
        <v>164</v>
      </c>
      <c r="AE34" t="s">
        <v>164</v>
      </c>
    </row>
    <row r="35" spans="1:31" x14ac:dyDescent="0.2">
      <c r="A35" t="s">
        <v>355</v>
      </c>
      <c r="B35" t="s">
        <v>334</v>
      </c>
      <c r="C35">
        <v>4</v>
      </c>
      <c r="D35" t="s">
        <v>155</v>
      </c>
      <c r="E35">
        <v>2</v>
      </c>
      <c r="F35">
        <v>4</v>
      </c>
      <c r="G35" t="s">
        <v>370</v>
      </c>
      <c r="H35" t="s">
        <v>371</v>
      </c>
      <c r="I35" t="s">
        <v>358</v>
      </c>
      <c r="J35" t="s">
        <v>372</v>
      </c>
      <c r="K35" t="s">
        <v>360</v>
      </c>
      <c r="L35" t="s">
        <v>366</v>
      </c>
      <c r="M35">
        <v>3</v>
      </c>
      <c r="N35" t="s">
        <v>162</v>
      </c>
      <c r="O35" t="b">
        <v>0</v>
      </c>
      <c r="P35" t="s">
        <v>176</v>
      </c>
      <c r="Q35">
        <v>0.98773006100000005</v>
      </c>
      <c r="R35">
        <v>36</v>
      </c>
      <c r="S35">
        <v>3</v>
      </c>
      <c r="T35">
        <v>61</v>
      </c>
      <c r="U35">
        <v>0</v>
      </c>
      <c r="V35" t="s">
        <v>164</v>
      </c>
      <c r="W35" t="s">
        <v>72</v>
      </c>
      <c r="X35" t="s">
        <v>164</v>
      </c>
      <c r="Y35" t="b">
        <v>1</v>
      </c>
      <c r="Z35" t="b">
        <v>1</v>
      </c>
      <c r="AA35" t="s">
        <v>427</v>
      </c>
      <c r="AB35" t="s">
        <v>428</v>
      </c>
      <c r="AC35" t="s">
        <v>155</v>
      </c>
      <c r="AD35" t="s">
        <v>164</v>
      </c>
      <c r="AE35" t="s">
        <v>164</v>
      </c>
    </row>
    <row r="36" spans="1:31" x14ac:dyDescent="0.2">
      <c r="A36" t="s">
        <v>355</v>
      </c>
      <c r="B36" t="s">
        <v>334</v>
      </c>
      <c r="C36">
        <v>6</v>
      </c>
      <c r="D36" t="s">
        <v>189</v>
      </c>
      <c r="E36">
        <v>1</v>
      </c>
      <c r="F36">
        <v>5</v>
      </c>
      <c r="G36" t="s">
        <v>378</v>
      </c>
      <c r="H36" t="s">
        <v>379</v>
      </c>
      <c r="I36" t="s">
        <v>358</v>
      </c>
      <c r="J36" t="s">
        <v>197</v>
      </c>
      <c r="K36" t="s">
        <v>360</v>
      </c>
      <c r="L36" t="s">
        <v>366</v>
      </c>
      <c r="M36">
        <v>7</v>
      </c>
      <c r="N36" t="s">
        <v>162</v>
      </c>
      <c r="O36" t="b">
        <v>0</v>
      </c>
      <c r="P36" t="s">
        <v>176</v>
      </c>
      <c r="Q36">
        <v>0.80346232200000001</v>
      </c>
      <c r="R36">
        <v>9</v>
      </c>
      <c r="S36">
        <v>5</v>
      </c>
      <c r="T36">
        <v>82</v>
      </c>
      <c r="U36">
        <v>3</v>
      </c>
      <c r="V36" t="s">
        <v>164</v>
      </c>
      <c r="W36" t="s">
        <v>73</v>
      </c>
      <c r="X36" t="s">
        <v>164</v>
      </c>
      <c r="Y36" t="b">
        <v>1</v>
      </c>
      <c r="Z36" t="b">
        <v>1</v>
      </c>
      <c r="AA36" t="s">
        <v>380</v>
      </c>
      <c r="AB36" t="s">
        <v>164</v>
      </c>
      <c r="AC36" t="s">
        <v>194</v>
      </c>
      <c r="AD36" t="s">
        <v>164</v>
      </c>
      <c r="AE36" t="s">
        <v>164</v>
      </c>
    </row>
    <row r="37" spans="1:31" x14ac:dyDescent="0.2">
      <c r="A37" t="s">
        <v>355</v>
      </c>
      <c r="B37" t="s">
        <v>334</v>
      </c>
      <c r="C37">
        <v>7</v>
      </c>
      <c r="D37" t="s">
        <v>222</v>
      </c>
      <c r="E37">
        <v>3</v>
      </c>
      <c r="F37">
        <v>7</v>
      </c>
      <c r="G37" t="s">
        <v>381</v>
      </c>
      <c r="H37" t="s">
        <v>382</v>
      </c>
      <c r="I37" t="s">
        <v>358</v>
      </c>
      <c r="J37" t="s">
        <v>383</v>
      </c>
      <c r="K37" t="s">
        <v>360</v>
      </c>
      <c r="L37" t="s">
        <v>361</v>
      </c>
      <c r="M37">
        <v>4</v>
      </c>
      <c r="N37" t="s">
        <v>162</v>
      </c>
      <c r="O37" t="b">
        <v>0</v>
      </c>
      <c r="P37" t="s">
        <v>163</v>
      </c>
      <c r="Q37">
        <v>0.99694501000000002</v>
      </c>
      <c r="R37">
        <v>91</v>
      </c>
      <c r="S37">
        <v>3</v>
      </c>
      <c r="T37">
        <v>3</v>
      </c>
      <c r="U37">
        <v>3</v>
      </c>
      <c r="V37" t="s">
        <v>164</v>
      </c>
      <c r="W37" t="s">
        <v>74</v>
      </c>
      <c r="X37" t="s">
        <v>164</v>
      </c>
      <c r="Y37" t="b">
        <v>1</v>
      </c>
      <c r="Z37" t="b">
        <v>1</v>
      </c>
      <c r="AA37" t="s">
        <v>234</v>
      </c>
      <c r="AB37" t="s">
        <v>164</v>
      </c>
      <c r="AC37" t="s">
        <v>194</v>
      </c>
      <c r="AD37" t="s">
        <v>164</v>
      </c>
      <c r="AE37" t="s">
        <v>164</v>
      </c>
    </row>
    <row r="38" spans="1:31" x14ac:dyDescent="0.2">
      <c r="A38" t="s">
        <v>355</v>
      </c>
      <c r="B38" t="s">
        <v>334</v>
      </c>
      <c r="C38">
        <v>8</v>
      </c>
      <c r="D38" t="s">
        <v>222</v>
      </c>
      <c r="E38">
        <v>3</v>
      </c>
      <c r="F38">
        <v>7</v>
      </c>
      <c r="G38" t="s">
        <v>384</v>
      </c>
      <c r="H38" t="s">
        <v>385</v>
      </c>
      <c r="I38" t="s">
        <v>358</v>
      </c>
      <c r="J38" t="s">
        <v>229</v>
      </c>
      <c r="K38" t="s">
        <v>360</v>
      </c>
      <c r="L38" t="s">
        <v>366</v>
      </c>
      <c r="M38">
        <v>5</v>
      </c>
      <c r="N38" t="s">
        <v>162</v>
      </c>
      <c r="O38" t="b">
        <v>0</v>
      </c>
      <c r="P38" t="s">
        <v>176</v>
      </c>
      <c r="Q38">
        <v>4.4501018000000003E-2</v>
      </c>
      <c r="R38">
        <v>5</v>
      </c>
      <c r="S38">
        <v>2</v>
      </c>
      <c r="T38">
        <v>90</v>
      </c>
      <c r="U38">
        <v>3</v>
      </c>
      <c r="V38" t="s">
        <v>164</v>
      </c>
      <c r="W38" t="s">
        <v>75</v>
      </c>
      <c r="X38" t="s">
        <v>164</v>
      </c>
      <c r="Y38" t="b">
        <v>1</v>
      </c>
      <c r="Z38" t="b">
        <v>1</v>
      </c>
      <c r="AA38" t="s">
        <v>386</v>
      </c>
      <c r="AB38" t="s">
        <v>164</v>
      </c>
      <c r="AC38" t="s">
        <v>194</v>
      </c>
      <c r="AD38" t="s">
        <v>164</v>
      </c>
      <c r="AE38" t="s">
        <v>164</v>
      </c>
    </row>
    <row r="39" spans="1:31" x14ac:dyDescent="0.2">
      <c r="A39" t="s">
        <v>355</v>
      </c>
      <c r="B39" t="s">
        <v>334</v>
      </c>
      <c r="C39">
        <v>9</v>
      </c>
      <c r="D39" t="s">
        <v>222</v>
      </c>
      <c r="E39">
        <v>5</v>
      </c>
      <c r="F39">
        <v>7</v>
      </c>
      <c r="G39" t="s">
        <v>387</v>
      </c>
      <c r="H39" t="s">
        <v>388</v>
      </c>
      <c r="I39" t="s">
        <v>358</v>
      </c>
      <c r="J39" t="s">
        <v>233</v>
      </c>
      <c r="K39" t="s">
        <v>360</v>
      </c>
      <c r="L39" t="s">
        <v>366</v>
      </c>
      <c r="M39">
        <v>9</v>
      </c>
      <c r="N39" t="s">
        <v>207</v>
      </c>
      <c r="O39" t="b">
        <v>1</v>
      </c>
      <c r="P39" t="s">
        <v>176</v>
      </c>
      <c r="Q39">
        <v>0.98676171099999999</v>
      </c>
      <c r="R39">
        <v>89</v>
      </c>
      <c r="S39">
        <v>4</v>
      </c>
      <c r="T39">
        <v>4</v>
      </c>
      <c r="U39">
        <v>3</v>
      </c>
      <c r="V39" t="s">
        <v>164</v>
      </c>
      <c r="W39" t="s">
        <v>76</v>
      </c>
      <c r="X39" t="s">
        <v>164</v>
      </c>
      <c r="Y39" t="b">
        <v>1</v>
      </c>
      <c r="Z39" t="b">
        <v>1</v>
      </c>
      <c r="AA39" t="s">
        <v>182</v>
      </c>
      <c r="AB39" t="s">
        <v>164</v>
      </c>
      <c r="AC39" t="s">
        <v>194</v>
      </c>
      <c r="AD39" t="s">
        <v>164</v>
      </c>
      <c r="AE39" t="s">
        <v>164</v>
      </c>
    </row>
    <row r="40" spans="1:31" x14ac:dyDescent="0.2">
      <c r="A40" t="s">
        <v>355</v>
      </c>
      <c r="B40" t="s">
        <v>334</v>
      </c>
      <c r="C40">
        <v>12</v>
      </c>
      <c r="D40" t="s">
        <v>258</v>
      </c>
      <c r="E40">
        <v>8</v>
      </c>
      <c r="F40">
        <v>9</v>
      </c>
      <c r="G40" t="s">
        <v>397</v>
      </c>
      <c r="H40" t="s">
        <v>398</v>
      </c>
      <c r="I40" t="s">
        <v>358</v>
      </c>
      <c r="J40" t="s">
        <v>399</v>
      </c>
      <c r="K40" t="s">
        <v>360</v>
      </c>
      <c r="L40" t="s">
        <v>361</v>
      </c>
      <c r="M40">
        <v>5</v>
      </c>
      <c r="N40" t="s">
        <v>207</v>
      </c>
      <c r="O40" t="b">
        <v>0</v>
      </c>
      <c r="P40" t="s">
        <v>163</v>
      </c>
      <c r="Q40">
        <v>0.98574338100000003</v>
      </c>
      <c r="R40">
        <v>88</v>
      </c>
      <c r="S40">
        <v>4</v>
      </c>
      <c r="T40">
        <v>7</v>
      </c>
      <c r="U40">
        <v>1</v>
      </c>
      <c r="V40" t="s">
        <v>164</v>
      </c>
      <c r="W40" t="s">
        <v>79</v>
      </c>
      <c r="X40" t="s">
        <v>164</v>
      </c>
      <c r="Y40" t="b">
        <v>1</v>
      </c>
      <c r="Z40" t="b">
        <v>1</v>
      </c>
      <c r="AA40" t="s">
        <v>234</v>
      </c>
      <c r="AB40" t="s">
        <v>164</v>
      </c>
      <c r="AC40" t="s">
        <v>194</v>
      </c>
      <c r="AD40" t="s">
        <v>164</v>
      </c>
      <c r="AE40" t="s">
        <v>164</v>
      </c>
    </row>
    <row r="41" spans="1:31" x14ac:dyDescent="0.2">
      <c r="A41" t="s">
        <v>355</v>
      </c>
      <c r="B41" t="s">
        <v>334</v>
      </c>
      <c r="C41">
        <v>13</v>
      </c>
      <c r="D41" t="s">
        <v>258</v>
      </c>
      <c r="E41">
        <v>8</v>
      </c>
      <c r="F41">
        <v>9</v>
      </c>
      <c r="G41" t="s">
        <v>400</v>
      </c>
      <c r="H41" t="s">
        <v>401</v>
      </c>
      <c r="I41" t="s">
        <v>358</v>
      </c>
      <c r="J41" t="s">
        <v>277</v>
      </c>
      <c r="K41" t="s">
        <v>360</v>
      </c>
      <c r="L41" t="s">
        <v>366</v>
      </c>
      <c r="M41">
        <v>4</v>
      </c>
      <c r="N41" t="s">
        <v>207</v>
      </c>
      <c r="O41" t="b">
        <v>1</v>
      </c>
      <c r="P41" t="s">
        <v>176</v>
      </c>
      <c r="Q41">
        <v>0.97759674100000005</v>
      </c>
      <c r="R41">
        <v>80</v>
      </c>
      <c r="S41">
        <v>3</v>
      </c>
      <c r="T41">
        <v>14</v>
      </c>
      <c r="U41">
        <v>3</v>
      </c>
      <c r="V41" t="s">
        <v>164</v>
      </c>
      <c r="W41" t="s">
        <v>80</v>
      </c>
      <c r="X41" t="s">
        <v>164</v>
      </c>
      <c r="Y41" t="b">
        <v>1</v>
      </c>
      <c r="Z41" t="b">
        <v>1</v>
      </c>
      <c r="AA41" t="s">
        <v>402</v>
      </c>
      <c r="AB41" t="s">
        <v>164</v>
      </c>
      <c r="AC41" t="s">
        <v>194</v>
      </c>
      <c r="AD41" t="s">
        <v>164</v>
      </c>
      <c r="AE41" t="s">
        <v>164</v>
      </c>
    </row>
    <row r="42" spans="1:31" x14ac:dyDescent="0.2">
      <c r="A42" t="s">
        <v>355</v>
      </c>
      <c r="B42" t="s">
        <v>334</v>
      </c>
      <c r="C42">
        <v>14</v>
      </c>
      <c r="D42" t="s">
        <v>258</v>
      </c>
      <c r="E42">
        <v>1</v>
      </c>
      <c r="F42">
        <v>9</v>
      </c>
      <c r="G42" t="s">
        <v>403</v>
      </c>
      <c r="H42" t="s">
        <v>404</v>
      </c>
      <c r="I42" t="s">
        <v>358</v>
      </c>
      <c r="J42" t="s">
        <v>281</v>
      </c>
      <c r="K42" t="s">
        <v>360</v>
      </c>
      <c r="L42" t="s">
        <v>361</v>
      </c>
      <c r="M42">
        <v>6</v>
      </c>
      <c r="N42" t="s">
        <v>405</v>
      </c>
      <c r="O42" t="b">
        <v>0</v>
      </c>
      <c r="P42" t="s">
        <v>176</v>
      </c>
      <c r="Q42">
        <v>0.793279022</v>
      </c>
      <c r="R42">
        <v>55</v>
      </c>
      <c r="S42">
        <v>0</v>
      </c>
      <c r="T42">
        <v>44</v>
      </c>
      <c r="U42">
        <v>1</v>
      </c>
      <c r="V42" t="s">
        <v>164</v>
      </c>
      <c r="W42" t="s">
        <v>81</v>
      </c>
      <c r="X42" t="s">
        <v>164</v>
      </c>
      <c r="Y42" t="b">
        <v>1</v>
      </c>
      <c r="Z42" t="b">
        <v>1</v>
      </c>
      <c r="AA42" t="s">
        <v>406</v>
      </c>
      <c r="AB42" t="s">
        <v>164</v>
      </c>
      <c r="AC42" t="s">
        <v>194</v>
      </c>
      <c r="AD42" t="s">
        <v>164</v>
      </c>
      <c r="AE42" t="s">
        <v>164</v>
      </c>
    </row>
    <row r="43" spans="1:31" x14ac:dyDescent="0.2">
      <c r="A43" t="s">
        <v>355</v>
      </c>
      <c r="B43" t="s">
        <v>334</v>
      </c>
      <c r="C43">
        <v>15</v>
      </c>
      <c r="D43" t="s">
        <v>258</v>
      </c>
      <c r="E43">
        <v>8</v>
      </c>
      <c r="F43">
        <v>9</v>
      </c>
      <c r="G43" t="s">
        <v>407</v>
      </c>
      <c r="H43" t="s">
        <v>408</v>
      </c>
      <c r="I43" t="s">
        <v>358</v>
      </c>
      <c r="J43" t="s">
        <v>285</v>
      </c>
      <c r="K43" t="s">
        <v>360</v>
      </c>
      <c r="L43" t="s">
        <v>366</v>
      </c>
      <c r="M43">
        <v>5</v>
      </c>
      <c r="N43" t="s">
        <v>207</v>
      </c>
      <c r="O43" t="b">
        <v>1</v>
      </c>
      <c r="P43" t="s">
        <v>176</v>
      </c>
      <c r="Q43">
        <v>0.82688391000000006</v>
      </c>
      <c r="R43">
        <v>43</v>
      </c>
      <c r="S43">
        <v>3</v>
      </c>
      <c r="T43">
        <v>52</v>
      </c>
      <c r="U43">
        <v>3</v>
      </c>
      <c r="V43" t="s">
        <v>164</v>
      </c>
      <c r="W43" t="s">
        <v>82</v>
      </c>
      <c r="X43" t="s">
        <v>164</v>
      </c>
      <c r="Y43" t="b">
        <v>1</v>
      </c>
      <c r="Z43" t="b">
        <v>1</v>
      </c>
      <c r="AA43" t="s">
        <v>409</v>
      </c>
      <c r="AB43" t="s">
        <v>164</v>
      </c>
      <c r="AC43" t="s">
        <v>194</v>
      </c>
      <c r="AD43" t="s">
        <v>164</v>
      </c>
      <c r="AE43" t="s">
        <v>164</v>
      </c>
    </row>
    <row r="44" spans="1:31" x14ac:dyDescent="0.2">
      <c r="A44" t="s">
        <v>355</v>
      </c>
      <c r="B44" t="s">
        <v>334</v>
      </c>
      <c r="C44">
        <v>16</v>
      </c>
      <c r="D44" t="s">
        <v>258</v>
      </c>
      <c r="E44">
        <v>2</v>
      </c>
      <c r="F44">
        <v>9</v>
      </c>
      <c r="G44" t="s">
        <v>410</v>
      </c>
      <c r="H44" t="s">
        <v>411</v>
      </c>
      <c r="I44" t="s">
        <v>358</v>
      </c>
      <c r="J44" t="s">
        <v>289</v>
      </c>
      <c r="K44" t="s">
        <v>360</v>
      </c>
      <c r="L44" t="s">
        <v>361</v>
      </c>
      <c r="M44">
        <v>5</v>
      </c>
      <c r="N44" t="s">
        <v>162</v>
      </c>
      <c r="O44" t="b">
        <v>0</v>
      </c>
      <c r="P44" t="s">
        <v>176</v>
      </c>
      <c r="Q44">
        <v>7.3421588999999995E-2</v>
      </c>
      <c r="R44">
        <v>7</v>
      </c>
      <c r="S44">
        <v>4</v>
      </c>
      <c r="T44">
        <v>89</v>
      </c>
      <c r="U44">
        <v>0</v>
      </c>
      <c r="V44" t="s">
        <v>164</v>
      </c>
      <c r="W44" t="s">
        <v>83</v>
      </c>
      <c r="X44" t="s">
        <v>164</v>
      </c>
      <c r="Y44" t="b">
        <v>1</v>
      </c>
      <c r="Z44" t="b">
        <v>1</v>
      </c>
      <c r="AA44" t="s">
        <v>412</v>
      </c>
      <c r="AB44" t="s">
        <v>164</v>
      </c>
      <c r="AC44" t="s">
        <v>194</v>
      </c>
      <c r="AD44" t="s">
        <v>164</v>
      </c>
      <c r="AE44" t="s">
        <v>164</v>
      </c>
    </row>
    <row r="45" spans="1:31" x14ac:dyDescent="0.2">
      <c r="A45" t="s">
        <v>355</v>
      </c>
      <c r="B45" t="s">
        <v>334</v>
      </c>
      <c r="C45">
        <v>17</v>
      </c>
      <c r="D45" t="s">
        <v>318</v>
      </c>
      <c r="E45">
        <v>1</v>
      </c>
      <c r="F45">
        <v>4</v>
      </c>
      <c r="G45" t="s">
        <v>413</v>
      </c>
      <c r="H45" t="s">
        <v>414</v>
      </c>
      <c r="I45" t="s">
        <v>358</v>
      </c>
      <c r="J45" t="s">
        <v>326</v>
      </c>
      <c r="K45" t="s">
        <v>360</v>
      </c>
      <c r="L45" t="s">
        <v>366</v>
      </c>
      <c r="M45">
        <v>4</v>
      </c>
      <c r="N45" t="s">
        <v>162</v>
      </c>
      <c r="O45" t="b">
        <v>0</v>
      </c>
      <c r="P45" t="s">
        <v>176</v>
      </c>
      <c r="Q45">
        <v>0.84012220000000004</v>
      </c>
      <c r="R45">
        <v>61</v>
      </c>
      <c r="S45">
        <v>4</v>
      </c>
      <c r="T45">
        <v>31</v>
      </c>
      <c r="U45">
        <v>3</v>
      </c>
      <c r="V45" t="s">
        <v>164</v>
      </c>
      <c r="W45" t="s">
        <v>84</v>
      </c>
      <c r="X45" t="s">
        <v>164</v>
      </c>
      <c r="Y45" t="b">
        <v>1</v>
      </c>
      <c r="Z45" t="b">
        <v>1</v>
      </c>
      <c r="AA45" t="s">
        <v>415</v>
      </c>
      <c r="AB45" t="s">
        <v>164</v>
      </c>
      <c r="AC45" t="s">
        <v>194</v>
      </c>
      <c r="AD45" t="s">
        <v>164</v>
      </c>
      <c r="AE45" t="s">
        <v>164</v>
      </c>
    </row>
    <row r="46" spans="1:31" x14ac:dyDescent="0.2">
      <c r="A46" t="s">
        <v>154</v>
      </c>
      <c r="B46" t="s">
        <v>9</v>
      </c>
      <c r="C46">
        <v>1</v>
      </c>
      <c r="D46" t="s">
        <v>155</v>
      </c>
      <c r="E46">
        <v>3</v>
      </c>
      <c r="F46">
        <v>4</v>
      </c>
      <c r="G46" t="s">
        <v>156</v>
      </c>
      <c r="H46" t="s">
        <v>157</v>
      </c>
      <c r="I46" t="s">
        <v>158</v>
      </c>
      <c r="J46" t="s">
        <v>159</v>
      </c>
      <c r="K46" t="s">
        <v>160</v>
      </c>
      <c r="L46" t="s">
        <v>161</v>
      </c>
      <c r="M46">
        <v>6</v>
      </c>
      <c r="N46" t="s">
        <v>162</v>
      </c>
      <c r="O46" t="b">
        <v>0</v>
      </c>
      <c r="P46" t="s">
        <v>163</v>
      </c>
      <c r="Q46">
        <v>1</v>
      </c>
      <c r="R46">
        <v>2</v>
      </c>
      <c r="S46">
        <v>3</v>
      </c>
      <c r="T46">
        <v>5</v>
      </c>
      <c r="U46">
        <v>90</v>
      </c>
      <c r="V46" t="s">
        <v>164</v>
      </c>
      <c r="W46" t="s">
        <v>11</v>
      </c>
      <c r="X46" t="s">
        <v>164</v>
      </c>
      <c r="Y46" t="b">
        <v>1</v>
      </c>
      <c r="Z46" t="b">
        <v>1</v>
      </c>
      <c r="AA46" t="s">
        <v>165</v>
      </c>
      <c r="AB46" t="s">
        <v>164</v>
      </c>
      <c r="AC46" t="s">
        <v>155</v>
      </c>
      <c r="AD46" t="s">
        <v>164</v>
      </c>
      <c r="AE46" t="s">
        <v>164</v>
      </c>
    </row>
    <row r="47" spans="1:31" x14ac:dyDescent="0.2">
      <c r="A47" t="s">
        <v>154</v>
      </c>
      <c r="B47" t="s">
        <v>9</v>
      </c>
      <c r="C47">
        <v>3</v>
      </c>
      <c r="D47" t="s">
        <v>155</v>
      </c>
      <c r="E47">
        <v>1</v>
      </c>
      <c r="F47">
        <v>4</v>
      </c>
      <c r="G47" t="s">
        <v>172</v>
      </c>
      <c r="H47" t="s">
        <v>173</v>
      </c>
      <c r="I47" t="s">
        <v>158</v>
      </c>
      <c r="J47" t="s">
        <v>174</v>
      </c>
      <c r="K47" t="s">
        <v>169</v>
      </c>
      <c r="L47" t="s">
        <v>175</v>
      </c>
      <c r="M47">
        <v>6</v>
      </c>
      <c r="N47" t="s">
        <v>162</v>
      </c>
      <c r="O47" t="b">
        <v>0</v>
      </c>
      <c r="P47" t="s">
        <v>176</v>
      </c>
      <c r="Q47">
        <v>4.9545912999999997E-2</v>
      </c>
      <c r="R47">
        <v>0</v>
      </c>
      <c r="S47">
        <v>2</v>
      </c>
      <c r="T47">
        <v>0</v>
      </c>
      <c r="U47">
        <v>98</v>
      </c>
      <c r="V47" t="s">
        <v>164</v>
      </c>
      <c r="W47" t="s">
        <v>13</v>
      </c>
      <c r="X47" t="s">
        <v>164</v>
      </c>
      <c r="Y47" t="b">
        <v>1</v>
      </c>
      <c r="Z47" t="b">
        <v>1</v>
      </c>
      <c r="AA47" t="s">
        <v>177</v>
      </c>
      <c r="AB47" t="s">
        <v>164</v>
      </c>
      <c r="AC47" t="s">
        <v>155</v>
      </c>
      <c r="AD47" t="s">
        <v>164</v>
      </c>
      <c r="AE47" t="s">
        <v>164</v>
      </c>
    </row>
    <row r="48" spans="1:31" x14ac:dyDescent="0.2">
      <c r="A48" t="s">
        <v>154</v>
      </c>
      <c r="B48" t="s">
        <v>9</v>
      </c>
      <c r="C48">
        <v>5</v>
      </c>
      <c r="D48" t="s">
        <v>155</v>
      </c>
      <c r="E48">
        <v>2</v>
      </c>
      <c r="F48">
        <v>4</v>
      </c>
      <c r="G48" t="s">
        <v>178</v>
      </c>
      <c r="H48" t="s">
        <v>179</v>
      </c>
      <c r="I48" t="s">
        <v>158</v>
      </c>
      <c r="J48" t="s">
        <v>180</v>
      </c>
      <c r="K48" t="s">
        <v>164</v>
      </c>
      <c r="L48" t="s">
        <v>170</v>
      </c>
      <c r="M48">
        <v>4</v>
      </c>
      <c r="N48" t="s">
        <v>162</v>
      </c>
      <c r="O48" t="b">
        <v>0</v>
      </c>
      <c r="P48" t="s">
        <v>181</v>
      </c>
      <c r="Q48">
        <v>0.99697275500000004</v>
      </c>
      <c r="R48">
        <v>1</v>
      </c>
      <c r="S48">
        <v>95</v>
      </c>
      <c r="T48">
        <v>0</v>
      </c>
      <c r="U48">
        <v>3</v>
      </c>
      <c r="V48" t="s">
        <v>164</v>
      </c>
      <c r="W48" t="s">
        <v>14</v>
      </c>
      <c r="X48" t="s">
        <v>164</v>
      </c>
      <c r="Y48" t="b">
        <v>1</v>
      </c>
      <c r="Z48" t="b">
        <v>1</v>
      </c>
      <c r="AA48" t="s">
        <v>182</v>
      </c>
      <c r="AB48" t="s">
        <v>164</v>
      </c>
      <c r="AC48" t="s">
        <v>155</v>
      </c>
      <c r="AD48" t="s">
        <v>164</v>
      </c>
      <c r="AE48" t="s">
        <v>164</v>
      </c>
    </row>
    <row r="49" spans="1:31" x14ac:dyDescent="0.2">
      <c r="A49" t="s">
        <v>154</v>
      </c>
      <c r="B49" t="s">
        <v>9</v>
      </c>
      <c r="C49">
        <v>6</v>
      </c>
      <c r="D49" t="s">
        <v>155</v>
      </c>
      <c r="E49">
        <v>2</v>
      </c>
      <c r="F49">
        <v>4</v>
      </c>
      <c r="G49" t="s">
        <v>183</v>
      </c>
      <c r="H49" t="s">
        <v>184</v>
      </c>
      <c r="I49" t="s">
        <v>158</v>
      </c>
      <c r="J49" t="s">
        <v>185</v>
      </c>
      <c r="K49" t="s">
        <v>186</v>
      </c>
      <c r="L49" t="s">
        <v>170</v>
      </c>
      <c r="M49">
        <v>6</v>
      </c>
      <c r="N49" t="s">
        <v>162</v>
      </c>
      <c r="O49" t="b">
        <v>0</v>
      </c>
      <c r="P49" t="s">
        <v>181</v>
      </c>
      <c r="Q49">
        <v>0.136226034</v>
      </c>
      <c r="R49">
        <v>2</v>
      </c>
      <c r="S49">
        <v>9</v>
      </c>
      <c r="T49">
        <v>3</v>
      </c>
      <c r="U49">
        <v>87</v>
      </c>
      <c r="V49" t="s">
        <v>164</v>
      </c>
      <c r="W49" t="s">
        <v>15</v>
      </c>
      <c r="X49" t="s">
        <v>164</v>
      </c>
      <c r="Y49" t="b">
        <v>1</v>
      </c>
      <c r="Z49" t="b">
        <v>1</v>
      </c>
      <c r="AA49" t="s">
        <v>187</v>
      </c>
      <c r="AB49" t="s">
        <v>188</v>
      </c>
      <c r="AC49" t="s">
        <v>155</v>
      </c>
      <c r="AD49" t="s">
        <v>164</v>
      </c>
      <c r="AE49" t="s">
        <v>164</v>
      </c>
    </row>
    <row r="50" spans="1:31" x14ac:dyDescent="0.2">
      <c r="A50" t="s">
        <v>154</v>
      </c>
      <c r="B50" t="s">
        <v>9</v>
      </c>
      <c r="C50">
        <v>7</v>
      </c>
      <c r="D50" t="s">
        <v>189</v>
      </c>
      <c r="E50">
        <v>3</v>
      </c>
      <c r="F50">
        <v>5</v>
      </c>
      <c r="G50" t="s">
        <v>190</v>
      </c>
      <c r="H50" t="s">
        <v>191</v>
      </c>
      <c r="I50" t="s">
        <v>158</v>
      </c>
      <c r="J50" t="s">
        <v>192</v>
      </c>
      <c r="K50" t="s">
        <v>169</v>
      </c>
      <c r="L50" t="s">
        <v>175</v>
      </c>
      <c r="M50">
        <v>7</v>
      </c>
      <c r="N50" t="s">
        <v>162</v>
      </c>
      <c r="O50" t="b">
        <v>0</v>
      </c>
      <c r="P50" t="s">
        <v>163</v>
      </c>
      <c r="Q50">
        <v>0.920581655</v>
      </c>
      <c r="R50">
        <v>3</v>
      </c>
      <c r="S50">
        <v>93</v>
      </c>
      <c r="T50">
        <v>1</v>
      </c>
      <c r="U50">
        <v>3</v>
      </c>
      <c r="V50" t="s">
        <v>164</v>
      </c>
      <c r="W50" t="s">
        <v>16</v>
      </c>
      <c r="X50" t="s">
        <v>164</v>
      </c>
      <c r="Y50" t="b">
        <v>1</v>
      </c>
      <c r="Z50" t="b">
        <v>1</v>
      </c>
      <c r="AA50" t="s">
        <v>193</v>
      </c>
      <c r="AB50" t="s">
        <v>164</v>
      </c>
      <c r="AC50" t="s">
        <v>194</v>
      </c>
      <c r="AD50" t="s">
        <v>164</v>
      </c>
      <c r="AE50" t="s">
        <v>164</v>
      </c>
    </row>
    <row r="51" spans="1:31" x14ac:dyDescent="0.2">
      <c r="A51" t="s">
        <v>154</v>
      </c>
      <c r="B51" t="s">
        <v>9</v>
      </c>
      <c r="C51">
        <v>8</v>
      </c>
      <c r="D51" t="s">
        <v>189</v>
      </c>
      <c r="E51">
        <v>1</v>
      </c>
      <c r="F51">
        <v>5</v>
      </c>
      <c r="G51" t="s">
        <v>195</v>
      </c>
      <c r="H51" t="s">
        <v>196</v>
      </c>
      <c r="I51" t="s">
        <v>158</v>
      </c>
      <c r="J51" t="s">
        <v>197</v>
      </c>
      <c r="K51" t="s">
        <v>186</v>
      </c>
      <c r="L51" t="s">
        <v>175</v>
      </c>
      <c r="M51">
        <v>8</v>
      </c>
      <c r="N51" t="s">
        <v>162</v>
      </c>
      <c r="O51" t="b">
        <v>0</v>
      </c>
      <c r="P51" t="s">
        <v>176</v>
      </c>
      <c r="Q51">
        <v>0.39821029099999999</v>
      </c>
      <c r="R51">
        <v>2</v>
      </c>
      <c r="S51">
        <v>44</v>
      </c>
      <c r="T51">
        <v>1</v>
      </c>
      <c r="U51">
        <v>54</v>
      </c>
      <c r="V51" t="s">
        <v>164</v>
      </c>
      <c r="W51" t="s">
        <v>17</v>
      </c>
      <c r="X51" t="s">
        <v>164</v>
      </c>
      <c r="Y51" t="b">
        <v>1</v>
      </c>
      <c r="Z51" t="b">
        <v>1</v>
      </c>
      <c r="AA51" t="s">
        <v>198</v>
      </c>
      <c r="AB51" t="s">
        <v>164</v>
      </c>
      <c r="AC51" t="s">
        <v>194</v>
      </c>
      <c r="AD51" t="s">
        <v>164</v>
      </c>
      <c r="AE51" t="s">
        <v>164</v>
      </c>
    </row>
    <row r="52" spans="1:31" x14ac:dyDescent="0.2">
      <c r="A52" t="s">
        <v>154</v>
      </c>
      <c r="B52" t="s">
        <v>9</v>
      </c>
      <c r="C52">
        <v>10</v>
      </c>
      <c r="D52" t="s">
        <v>189</v>
      </c>
      <c r="E52">
        <v>4</v>
      </c>
      <c r="F52">
        <v>5</v>
      </c>
      <c r="G52" t="s">
        <v>204</v>
      </c>
      <c r="H52" t="s">
        <v>205</v>
      </c>
      <c r="I52" t="s">
        <v>158</v>
      </c>
      <c r="J52" t="s">
        <v>206</v>
      </c>
      <c r="K52" t="s">
        <v>164</v>
      </c>
      <c r="L52" t="s">
        <v>161</v>
      </c>
      <c r="M52">
        <v>6</v>
      </c>
      <c r="N52" t="s">
        <v>207</v>
      </c>
      <c r="O52" t="b">
        <v>1</v>
      </c>
      <c r="P52" t="s">
        <v>181</v>
      </c>
      <c r="Q52">
        <v>0.92841163299999996</v>
      </c>
      <c r="R52">
        <v>2</v>
      </c>
      <c r="S52">
        <v>12</v>
      </c>
      <c r="T52">
        <v>2</v>
      </c>
      <c r="U52">
        <v>83</v>
      </c>
      <c r="V52" t="s">
        <v>164</v>
      </c>
      <c r="W52" t="s">
        <v>18</v>
      </c>
      <c r="X52" t="s">
        <v>164</v>
      </c>
      <c r="Y52" t="b">
        <v>1</v>
      </c>
      <c r="Z52" t="b">
        <v>1</v>
      </c>
      <c r="AA52" t="s">
        <v>208</v>
      </c>
      <c r="AB52" t="s">
        <v>164</v>
      </c>
      <c r="AC52" t="s">
        <v>194</v>
      </c>
      <c r="AD52" t="s">
        <v>164</v>
      </c>
      <c r="AE52" t="s">
        <v>164</v>
      </c>
    </row>
    <row r="53" spans="1:31" x14ac:dyDescent="0.2">
      <c r="A53" t="s">
        <v>154</v>
      </c>
      <c r="B53" t="s">
        <v>9</v>
      </c>
      <c r="C53">
        <v>11</v>
      </c>
      <c r="D53" t="s">
        <v>189</v>
      </c>
      <c r="E53">
        <v>5</v>
      </c>
      <c r="F53">
        <v>5</v>
      </c>
      <c r="G53" t="s">
        <v>209</v>
      </c>
      <c r="H53" t="s">
        <v>210</v>
      </c>
      <c r="I53" t="s">
        <v>158</v>
      </c>
      <c r="J53" t="s">
        <v>211</v>
      </c>
      <c r="K53" t="s">
        <v>164</v>
      </c>
      <c r="L53" t="s">
        <v>161</v>
      </c>
      <c r="M53">
        <v>7</v>
      </c>
      <c r="N53" t="s">
        <v>207</v>
      </c>
      <c r="O53" t="b">
        <v>1</v>
      </c>
      <c r="P53" t="s">
        <v>181</v>
      </c>
      <c r="Q53">
        <v>0.98434004500000005</v>
      </c>
      <c r="R53">
        <v>2</v>
      </c>
      <c r="S53">
        <v>12</v>
      </c>
      <c r="T53">
        <v>4</v>
      </c>
      <c r="U53">
        <v>81</v>
      </c>
      <c r="V53" t="s">
        <v>164</v>
      </c>
      <c r="W53" t="s">
        <v>19</v>
      </c>
      <c r="X53" t="s">
        <v>164</v>
      </c>
      <c r="Y53" t="b">
        <v>1</v>
      </c>
      <c r="Z53" t="b">
        <v>1</v>
      </c>
      <c r="AA53" t="s">
        <v>212</v>
      </c>
      <c r="AB53" t="s">
        <v>164</v>
      </c>
      <c r="AC53" t="s">
        <v>194</v>
      </c>
      <c r="AD53" t="s">
        <v>164</v>
      </c>
      <c r="AE53" t="s">
        <v>164</v>
      </c>
    </row>
    <row r="54" spans="1:31" x14ac:dyDescent="0.2">
      <c r="A54" t="s">
        <v>154</v>
      </c>
      <c r="B54" t="s">
        <v>9</v>
      </c>
      <c r="C54">
        <v>12</v>
      </c>
      <c r="D54" t="s">
        <v>189</v>
      </c>
      <c r="E54">
        <v>5</v>
      </c>
      <c r="F54">
        <v>5</v>
      </c>
      <c r="G54" t="s">
        <v>213</v>
      </c>
      <c r="H54" t="s">
        <v>214</v>
      </c>
      <c r="I54" t="s">
        <v>158</v>
      </c>
      <c r="J54" t="s">
        <v>215</v>
      </c>
      <c r="K54" t="s">
        <v>164</v>
      </c>
      <c r="L54" t="s">
        <v>170</v>
      </c>
      <c r="M54">
        <v>5</v>
      </c>
      <c r="N54" t="s">
        <v>207</v>
      </c>
      <c r="O54" t="b">
        <v>0</v>
      </c>
      <c r="P54" t="s">
        <v>181</v>
      </c>
      <c r="Q54">
        <v>0.96085011200000003</v>
      </c>
      <c r="R54">
        <v>1</v>
      </c>
      <c r="S54">
        <v>10</v>
      </c>
      <c r="T54">
        <v>2</v>
      </c>
      <c r="U54">
        <v>87</v>
      </c>
      <c r="V54" t="s">
        <v>164</v>
      </c>
      <c r="W54" t="s">
        <v>20</v>
      </c>
      <c r="X54" t="s">
        <v>164</v>
      </c>
      <c r="Y54" t="b">
        <v>1</v>
      </c>
      <c r="Z54" t="b">
        <v>1</v>
      </c>
      <c r="AA54" t="s">
        <v>216</v>
      </c>
      <c r="AB54" t="s">
        <v>217</v>
      </c>
      <c r="AC54" t="s">
        <v>194</v>
      </c>
      <c r="AD54" t="s">
        <v>164</v>
      </c>
      <c r="AE54" t="s">
        <v>164</v>
      </c>
    </row>
    <row r="55" spans="1:31" x14ac:dyDescent="0.2">
      <c r="A55" t="s">
        <v>154</v>
      </c>
      <c r="B55" t="s">
        <v>9</v>
      </c>
      <c r="C55">
        <v>13</v>
      </c>
      <c r="D55" t="s">
        <v>189</v>
      </c>
      <c r="E55">
        <v>5</v>
      </c>
      <c r="F55">
        <v>5</v>
      </c>
      <c r="G55" t="s">
        <v>218</v>
      </c>
      <c r="H55" t="s">
        <v>219</v>
      </c>
      <c r="I55" t="s">
        <v>158</v>
      </c>
      <c r="J55" t="s">
        <v>220</v>
      </c>
      <c r="K55" t="s">
        <v>164</v>
      </c>
      <c r="L55" t="s">
        <v>170</v>
      </c>
      <c r="M55">
        <v>5</v>
      </c>
      <c r="N55" t="s">
        <v>207</v>
      </c>
      <c r="O55" t="b">
        <v>0</v>
      </c>
      <c r="P55" t="s">
        <v>181</v>
      </c>
      <c r="Q55">
        <v>0.982102908</v>
      </c>
      <c r="R55">
        <v>3</v>
      </c>
      <c r="S55">
        <v>10</v>
      </c>
      <c r="T55">
        <v>1</v>
      </c>
      <c r="U55">
        <v>86</v>
      </c>
      <c r="V55" t="s">
        <v>164</v>
      </c>
      <c r="W55" t="s">
        <v>221</v>
      </c>
      <c r="X55" t="s">
        <v>164</v>
      </c>
      <c r="Y55" t="b">
        <v>1</v>
      </c>
      <c r="Z55" t="b">
        <v>0</v>
      </c>
      <c r="AA55" t="s">
        <v>216</v>
      </c>
      <c r="AB55" t="s">
        <v>217</v>
      </c>
      <c r="AC55" t="s">
        <v>194</v>
      </c>
      <c r="AD55" t="s">
        <v>164</v>
      </c>
      <c r="AE55" t="s">
        <v>164</v>
      </c>
    </row>
    <row r="56" spans="1:31" x14ac:dyDescent="0.2">
      <c r="A56" t="s">
        <v>154</v>
      </c>
      <c r="B56" t="s">
        <v>9</v>
      </c>
      <c r="C56">
        <v>14</v>
      </c>
      <c r="D56" t="s">
        <v>222</v>
      </c>
      <c r="E56">
        <v>3</v>
      </c>
      <c r="F56">
        <v>7</v>
      </c>
      <c r="G56" t="s">
        <v>223</v>
      </c>
      <c r="H56" t="s">
        <v>224</v>
      </c>
      <c r="I56" t="s">
        <v>158</v>
      </c>
      <c r="J56" t="s">
        <v>225</v>
      </c>
      <c r="K56" t="s">
        <v>160</v>
      </c>
      <c r="L56" t="s">
        <v>170</v>
      </c>
      <c r="M56">
        <v>2</v>
      </c>
      <c r="N56" t="s">
        <v>162</v>
      </c>
      <c r="O56" t="b">
        <v>0</v>
      </c>
      <c r="P56" t="s">
        <v>163</v>
      </c>
      <c r="Q56">
        <v>0.484340045</v>
      </c>
      <c r="R56">
        <v>1</v>
      </c>
      <c r="S56">
        <v>42</v>
      </c>
      <c r="T56">
        <v>1</v>
      </c>
      <c r="U56">
        <v>56</v>
      </c>
      <c r="V56" t="s">
        <v>164</v>
      </c>
      <c r="W56" t="s">
        <v>21</v>
      </c>
      <c r="X56" t="s">
        <v>164</v>
      </c>
      <c r="Y56" t="b">
        <v>1</v>
      </c>
      <c r="Z56" t="b">
        <v>1</v>
      </c>
      <c r="AA56" t="s">
        <v>226</v>
      </c>
      <c r="AB56" t="s">
        <v>164</v>
      </c>
      <c r="AC56" t="s">
        <v>194</v>
      </c>
      <c r="AD56" t="s">
        <v>164</v>
      </c>
      <c r="AE56" t="s">
        <v>164</v>
      </c>
    </row>
    <row r="57" spans="1:31" x14ac:dyDescent="0.2">
      <c r="A57" t="s">
        <v>154</v>
      </c>
      <c r="B57" t="s">
        <v>9</v>
      </c>
      <c r="C57">
        <v>15</v>
      </c>
      <c r="D57" t="s">
        <v>222</v>
      </c>
      <c r="E57">
        <v>3</v>
      </c>
      <c r="F57">
        <v>7</v>
      </c>
      <c r="G57" t="s">
        <v>227</v>
      </c>
      <c r="H57" t="s">
        <v>228</v>
      </c>
      <c r="I57" t="s">
        <v>158</v>
      </c>
      <c r="J57" t="s">
        <v>229</v>
      </c>
      <c r="K57" t="s">
        <v>160</v>
      </c>
      <c r="L57" t="s">
        <v>175</v>
      </c>
      <c r="M57">
        <v>6</v>
      </c>
      <c r="N57" t="s">
        <v>162</v>
      </c>
      <c r="O57" t="b">
        <v>0</v>
      </c>
      <c r="P57" t="s">
        <v>176</v>
      </c>
      <c r="Q57">
        <v>0.27964205800000003</v>
      </c>
      <c r="R57">
        <v>6</v>
      </c>
      <c r="S57">
        <v>17</v>
      </c>
      <c r="T57">
        <v>4</v>
      </c>
      <c r="U57">
        <v>74</v>
      </c>
      <c r="V57" t="s">
        <v>164</v>
      </c>
      <c r="W57" t="s">
        <v>22</v>
      </c>
      <c r="X57" t="s">
        <v>164</v>
      </c>
      <c r="Y57" t="b">
        <v>1</v>
      </c>
      <c r="Z57" t="b">
        <v>1</v>
      </c>
      <c r="AA57" t="s">
        <v>230</v>
      </c>
      <c r="AB57" t="s">
        <v>164</v>
      </c>
      <c r="AC57" t="s">
        <v>194</v>
      </c>
      <c r="AD57" t="s">
        <v>164</v>
      </c>
      <c r="AE57" t="s">
        <v>164</v>
      </c>
    </row>
    <row r="58" spans="1:31" x14ac:dyDescent="0.2">
      <c r="A58" t="s">
        <v>154</v>
      </c>
      <c r="B58" t="s">
        <v>9</v>
      </c>
      <c r="C58">
        <v>16</v>
      </c>
      <c r="D58" t="s">
        <v>222</v>
      </c>
      <c r="E58">
        <v>5</v>
      </c>
      <c r="F58">
        <v>7</v>
      </c>
      <c r="G58" t="s">
        <v>231</v>
      </c>
      <c r="H58" t="s">
        <v>232</v>
      </c>
      <c r="I58" t="s">
        <v>158</v>
      </c>
      <c r="J58" t="s">
        <v>233</v>
      </c>
      <c r="K58" t="s">
        <v>160</v>
      </c>
      <c r="L58" t="s">
        <v>175</v>
      </c>
      <c r="M58">
        <v>10</v>
      </c>
      <c r="N58" t="s">
        <v>207</v>
      </c>
      <c r="O58" t="b">
        <v>1</v>
      </c>
      <c r="P58" t="s">
        <v>176</v>
      </c>
      <c r="Q58">
        <v>0.98322147699999995</v>
      </c>
      <c r="R58">
        <v>0</v>
      </c>
      <c r="S58">
        <v>100</v>
      </c>
      <c r="T58">
        <v>0</v>
      </c>
      <c r="U58">
        <v>0</v>
      </c>
      <c r="V58" t="s">
        <v>164</v>
      </c>
      <c r="W58" t="s">
        <v>23</v>
      </c>
      <c r="X58" t="s">
        <v>164</v>
      </c>
      <c r="Y58" t="b">
        <v>1</v>
      </c>
      <c r="Z58" t="b">
        <v>1</v>
      </c>
      <c r="AA58" t="s">
        <v>234</v>
      </c>
      <c r="AB58" t="s">
        <v>164</v>
      </c>
      <c r="AC58" t="s">
        <v>194</v>
      </c>
      <c r="AD58" t="s">
        <v>164</v>
      </c>
      <c r="AE58" t="s">
        <v>164</v>
      </c>
    </row>
    <row r="59" spans="1:31" x14ac:dyDescent="0.2">
      <c r="A59" t="s">
        <v>154</v>
      </c>
      <c r="B59" t="s">
        <v>9</v>
      </c>
      <c r="C59">
        <v>17</v>
      </c>
      <c r="D59" t="s">
        <v>222</v>
      </c>
      <c r="E59">
        <v>1</v>
      </c>
      <c r="F59">
        <v>7</v>
      </c>
      <c r="G59" t="s">
        <v>235</v>
      </c>
      <c r="H59" t="s">
        <v>236</v>
      </c>
      <c r="I59" t="s">
        <v>158</v>
      </c>
      <c r="J59" t="s">
        <v>237</v>
      </c>
      <c r="K59" t="s">
        <v>164</v>
      </c>
      <c r="L59" t="s">
        <v>170</v>
      </c>
      <c r="M59">
        <v>4</v>
      </c>
      <c r="N59" t="s">
        <v>162</v>
      </c>
      <c r="O59" t="b">
        <v>0</v>
      </c>
      <c r="P59" t="s">
        <v>181</v>
      </c>
      <c r="Q59">
        <v>0.30648769599999998</v>
      </c>
      <c r="R59">
        <v>2</v>
      </c>
      <c r="S59">
        <v>31</v>
      </c>
      <c r="T59">
        <v>2</v>
      </c>
      <c r="U59">
        <v>65</v>
      </c>
      <c r="V59" t="s">
        <v>164</v>
      </c>
      <c r="W59" t="s">
        <v>238</v>
      </c>
      <c r="X59" t="s">
        <v>164</v>
      </c>
      <c r="Y59" t="b">
        <v>1</v>
      </c>
      <c r="Z59" t="b">
        <v>1</v>
      </c>
      <c r="AA59" t="s">
        <v>239</v>
      </c>
      <c r="AB59" t="s">
        <v>164</v>
      </c>
      <c r="AC59" t="s">
        <v>194</v>
      </c>
      <c r="AD59" t="s">
        <v>164</v>
      </c>
      <c r="AE59" t="s">
        <v>164</v>
      </c>
    </row>
    <row r="60" spans="1:31" x14ac:dyDescent="0.2">
      <c r="A60" t="s">
        <v>154</v>
      </c>
      <c r="B60" t="s">
        <v>9</v>
      </c>
      <c r="C60">
        <v>18</v>
      </c>
      <c r="D60" t="s">
        <v>222</v>
      </c>
      <c r="E60">
        <v>2</v>
      </c>
      <c r="F60">
        <v>7</v>
      </c>
      <c r="G60" t="s">
        <v>240</v>
      </c>
      <c r="H60" t="s">
        <v>241</v>
      </c>
      <c r="I60" t="s">
        <v>158</v>
      </c>
      <c r="J60" t="s">
        <v>242</v>
      </c>
      <c r="K60" t="s">
        <v>164</v>
      </c>
      <c r="L60" t="s">
        <v>170</v>
      </c>
      <c r="M60">
        <v>6</v>
      </c>
      <c r="N60" t="s">
        <v>162</v>
      </c>
      <c r="O60" t="b">
        <v>0</v>
      </c>
      <c r="P60" t="s">
        <v>181</v>
      </c>
      <c r="Q60">
        <v>0.62639820999999996</v>
      </c>
      <c r="R60">
        <v>1</v>
      </c>
      <c r="S60">
        <v>65</v>
      </c>
      <c r="T60">
        <v>0</v>
      </c>
      <c r="U60">
        <v>34</v>
      </c>
      <c r="V60" t="s">
        <v>164</v>
      </c>
      <c r="W60" t="s">
        <v>24</v>
      </c>
      <c r="X60" t="s">
        <v>164</v>
      </c>
      <c r="Y60" t="b">
        <v>1</v>
      </c>
      <c r="Z60" t="b">
        <v>1</v>
      </c>
      <c r="AA60" t="s">
        <v>243</v>
      </c>
      <c r="AB60" t="s">
        <v>164</v>
      </c>
      <c r="AC60" t="s">
        <v>194</v>
      </c>
      <c r="AD60" t="s">
        <v>164</v>
      </c>
      <c r="AE60" t="s">
        <v>164</v>
      </c>
    </row>
    <row r="61" spans="1:31" x14ac:dyDescent="0.2">
      <c r="A61" t="s">
        <v>154</v>
      </c>
      <c r="B61" t="s">
        <v>9</v>
      </c>
      <c r="C61">
        <v>19</v>
      </c>
      <c r="D61" t="s">
        <v>222</v>
      </c>
      <c r="E61">
        <v>5</v>
      </c>
      <c r="F61">
        <v>7</v>
      </c>
      <c r="G61" t="s">
        <v>244</v>
      </c>
      <c r="H61" t="s">
        <v>245</v>
      </c>
      <c r="I61" t="s">
        <v>158</v>
      </c>
      <c r="J61" t="s">
        <v>246</v>
      </c>
      <c r="K61" t="s">
        <v>164</v>
      </c>
      <c r="L61" t="s">
        <v>170</v>
      </c>
      <c r="M61">
        <v>6</v>
      </c>
      <c r="N61" t="s">
        <v>207</v>
      </c>
      <c r="O61" t="b">
        <v>1</v>
      </c>
      <c r="P61" t="s">
        <v>181</v>
      </c>
      <c r="Q61">
        <v>0.63982102900000004</v>
      </c>
      <c r="R61">
        <v>0</v>
      </c>
      <c r="S61">
        <v>60</v>
      </c>
      <c r="T61">
        <v>1</v>
      </c>
      <c r="U61">
        <v>38</v>
      </c>
      <c r="V61" t="s">
        <v>164</v>
      </c>
      <c r="W61" t="s">
        <v>247</v>
      </c>
      <c r="X61" t="s">
        <v>164</v>
      </c>
      <c r="Y61" t="b">
        <v>1</v>
      </c>
      <c r="Z61" t="b">
        <v>1</v>
      </c>
      <c r="AA61" t="s">
        <v>248</v>
      </c>
      <c r="AB61" t="s">
        <v>164</v>
      </c>
      <c r="AC61" t="s">
        <v>194</v>
      </c>
      <c r="AD61" t="s">
        <v>164</v>
      </c>
      <c r="AE61" t="s">
        <v>164</v>
      </c>
    </row>
    <row r="62" spans="1:31" x14ac:dyDescent="0.2">
      <c r="A62" t="s">
        <v>154</v>
      </c>
      <c r="B62" t="s">
        <v>9</v>
      </c>
      <c r="C62">
        <v>21</v>
      </c>
      <c r="D62" t="s">
        <v>222</v>
      </c>
      <c r="E62">
        <v>6</v>
      </c>
      <c r="F62">
        <v>7</v>
      </c>
      <c r="G62" t="s">
        <v>254</v>
      </c>
      <c r="H62" t="s">
        <v>255</v>
      </c>
      <c r="I62" t="s">
        <v>158</v>
      </c>
      <c r="J62" t="s">
        <v>256</v>
      </c>
      <c r="K62" t="s">
        <v>164</v>
      </c>
      <c r="L62" t="s">
        <v>161</v>
      </c>
      <c r="M62">
        <v>6</v>
      </c>
      <c r="N62" t="s">
        <v>207</v>
      </c>
      <c r="O62" t="b">
        <v>0</v>
      </c>
      <c r="P62" t="s">
        <v>181</v>
      </c>
      <c r="Q62">
        <v>0.91946308700000001</v>
      </c>
      <c r="R62">
        <v>2</v>
      </c>
      <c r="S62">
        <v>45</v>
      </c>
      <c r="T62">
        <v>1</v>
      </c>
      <c r="U62">
        <v>51</v>
      </c>
      <c r="V62" t="s">
        <v>164</v>
      </c>
      <c r="W62" t="s">
        <v>25</v>
      </c>
      <c r="X62" t="s">
        <v>164</v>
      </c>
      <c r="Y62" t="b">
        <v>1</v>
      </c>
      <c r="Z62" t="b">
        <v>1</v>
      </c>
      <c r="AA62" t="s">
        <v>257</v>
      </c>
      <c r="AB62" t="s">
        <v>164</v>
      </c>
      <c r="AC62" t="s">
        <v>194</v>
      </c>
      <c r="AD62" t="s">
        <v>164</v>
      </c>
      <c r="AE62" t="s">
        <v>164</v>
      </c>
    </row>
    <row r="63" spans="1:31" x14ac:dyDescent="0.2">
      <c r="A63" t="s">
        <v>154</v>
      </c>
      <c r="B63" t="s">
        <v>9</v>
      </c>
      <c r="C63">
        <v>22</v>
      </c>
      <c r="D63" t="s">
        <v>258</v>
      </c>
      <c r="E63">
        <v>5</v>
      </c>
      <c r="F63">
        <v>9</v>
      </c>
      <c r="G63" t="s">
        <v>259</v>
      </c>
      <c r="H63" t="s">
        <v>260</v>
      </c>
      <c r="I63" t="s">
        <v>158</v>
      </c>
      <c r="J63" t="s">
        <v>261</v>
      </c>
      <c r="K63" t="s">
        <v>169</v>
      </c>
      <c r="L63" t="s">
        <v>170</v>
      </c>
      <c r="M63">
        <v>7</v>
      </c>
      <c r="N63" t="s">
        <v>162</v>
      </c>
      <c r="O63" t="b">
        <v>0</v>
      </c>
      <c r="P63" t="s">
        <v>163</v>
      </c>
      <c r="Q63">
        <v>0.93064877000000001</v>
      </c>
      <c r="R63">
        <v>0</v>
      </c>
      <c r="S63">
        <v>52</v>
      </c>
      <c r="T63">
        <v>2</v>
      </c>
      <c r="U63">
        <v>46</v>
      </c>
      <c r="V63" t="s">
        <v>164</v>
      </c>
      <c r="W63" t="s">
        <v>26</v>
      </c>
      <c r="X63" t="s">
        <v>164</v>
      </c>
      <c r="Y63" t="b">
        <v>1</v>
      </c>
      <c r="Z63" t="b">
        <v>1</v>
      </c>
      <c r="AA63" t="s">
        <v>262</v>
      </c>
      <c r="AB63" t="s">
        <v>164</v>
      </c>
      <c r="AC63" t="s">
        <v>194</v>
      </c>
      <c r="AD63">
        <v>0.86</v>
      </c>
      <c r="AE63">
        <v>1.0911</v>
      </c>
    </row>
    <row r="64" spans="1:31" x14ac:dyDescent="0.2">
      <c r="A64" t="s">
        <v>154</v>
      </c>
      <c r="B64" t="s">
        <v>9</v>
      </c>
      <c r="C64">
        <v>23</v>
      </c>
      <c r="D64" t="s">
        <v>258</v>
      </c>
      <c r="E64">
        <v>8</v>
      </c>
      <c r="F64">
        <v>9</v>
      </c>
      <c r="G64" t="s">
        <v>263</v>
      </c>
      <c r="H64" t="s">
        <v>264</v>
      </c>
      <c r="I64" t="s">
        <v>158</v>
      </c>
      <c r="J64" t="s">
        <v>265</v>
      </c>
      <c r="K64" t="s">
        <v>186</v>
      </c>
      <c r="L64" t="s">
        <v>170</v>
      </c>
      <c r="M64">
        <v>7</v>
      </c>
      <c r="N64" t="s">
        <v>207</v>
      </c>
      <c r="O64" t="b">
        <v>0</v>
      </c>
      <c r="P64" t="s">
        <v>163</v>
      </c>
      <c r="Q64">
        <v>0.28299776300000001</v>
      </c>
      <c r="R64">
        <v>2</v>
      </c>
      <c r="S64">
        <v>14</v>
      </c>
      <c r="T64">
        <v>2</v>
      </c>
      <c r="U64">
        <v>83</v>
      </c>
      <c r="V64" t="s">
        <v>164</v>
      </c>
      <c r="W64" t="s">
        <v>27</v>
      </c>
      <c r="X64" t="s">
        <v>164</v>
      </c>
      <c r="Y64" t="b">
        <v>1</v>
      </c>
      <c r="Z64" t="b">
        <v>1</v>
      </c>
      <c r="AA64" t="s">
        <v>266</v>
      </c>
      <c r="AB64" t="s">
        <v>164</v>
      </c>
      <c r="AC64" t="s">
        <v>194</v>
      </c>
      <c r="AD64">
        <v>0.75</v>
      </c>
      <c r="AE64">
        <v>0.72570000000000001</v>
      </c>
    </row>
    <row r="65" spans="1:31" x14ac:dyDescent="0.2">
      <c r="A65" t="s">
        <v>154</v>
      </c>
      <c r="B65" t="s">
        <v>9</v>
      </c>
      <c r="C65">
        <v>24</v>
      </c>
      <c r="D65" t="s">
        <v>258</v>
      </c>
      <c r="E65">
        <v>7</v>
      </c>
      <c r="F65">
        <v>9</v>
      </c>
      <c r="G65" t="s">
        <v>267</v>
      </c>
      <c r="H65" t="s">
        <v>268</v>
      </c>
      <c r="I65" t="s">
        <v>158</v>
      </c>
      <c r="J65" t="s">
        <v>269</v>
      </c>
      <c r="K65" t="s">
        <v>186</v>
      </c>
      <c r="L65" t="s">
        <v>175</v>
      </c>
      <c r="M65">
        <v>5</v>
      </c>
      <c r="N65" t="s">
        <v>270</v>
      </c>
      <c r="O65" t="b">
        <v>0</v>
      </c>
      <c r="P65" t="s">
        <v>163</v>
      </c>
      <c r="Q65">
        <v>0.80760626400000002</v>
      </c>
      <c r="R65">
        <v>0</v>
      </c>
      <c r="S65">
        <v>72</v>
      </c>
      <c r="T65">
        <v>0</v>
      </c>
      <c r="U65">
        <v>28</v>
      </c>
      <c r="V65" t="s">
        <v>164</v>
      </c>
      <c r="W65" t="s">
        <v>28</v>
      </c>
      <c r="X65" t="s">
        <v>164</v>
      </c>
      <c r="Y65" t="b">
        <v>1</v>
      </c>
      <c r="Z65" t="b">
        <v>1</v>
      </c>
      <c r="AA65" t="s">
        <v>271</v>
      </c>
      <c r="AB65" t="s">
        <v>164</v>
      </c>
      <c r="AC65" t="s">
        <v>194</v>
      </c>
      <c r="AD65">
        <v>0.65</v>
      </c>
      <c r="AE65">
        <v>0.67549999999999999</v>
      </c>
    </row>
    <row r="66" spans="1:31" x14ac:dyDescent="0.2">
      <c r="A66" t="s">
        <v>154</v>
      </c>
      <c r="B66" t="s">
        <v>9</v>
      </c>
      <c r="C66">
        <v>25</v>
      </c>
      <c r="D66" t="s">
        <v>258</v>
      </c>
      <c r="E66">
        <v>8</v>
      </c>
      <c r="F66">
        <v>9</v>
      </c>
      <c r="G66" t="s">
        <v>272</v>
      </c>
      <c r="H66" t="s">
        <v>273</v>
      </c>
      <c r="I66" t="s">
        <v>158</v>
      </c>
      <c r="J66" t="s">
        <v>274</v>
      </c>
      <c r="K66" t="s">
        <v>186</v>
      </c>
      <c r="L66" t="s">
        <v>170</v>
      </c>
      <c r="M66">
        <v>6</v>
      </c>
      <c r="N66" t="s">
        <v>207</v>
      </c>
      <c r="O66" t="b">
        <v>0</v>
      </c>
      <c r="P66" t="s">
        <v>163</v>
      </c>
      <c r="Q66">
        <v>0.24496644300000001</v>
      </c>
      <c r="R66">
        <v>1</v>
      </c>
      <c r="S66">
        <v>10</v>
      </c>
      <c r="T66">
        <v>2</v>
      </c>
      <c r="U66">
        <v>88</v>
      </c>
      <c r="V66" t="s">
        <v>164</v>
      </c>
      <c r="W66" t="s">
        <v>29</v>
      </c>
      <c r="X66" t="s">
        <v>164</v>
      </c>
      <c r="Y66" t="b">
        <v>1</v>
      </c>
      <c r="Z66" t="b">
        <v>1</v>
      </c>
      <c r="AA66" t="s">
        <v>266</v>
      </c>
      <c r="AB66" t="s">
        <v>164</v>
      </c>
      <c r="AC66" t="s">
        <v>194</v>
      </c>
      <c r="AD66">
        <v>0.65</v>
      </c>
      <c r="AE66">
        <v>0.85680000000000001</v>
      </c>
    </row>
    <row r="67" spans="1:31" x14ac:dyDescent="0.2">
      <c r="A67" t="s">
        <v>154</v>
      </c>
      <c r="B67" t="s">
        <v>9</v>
      </c>
      <c r="C67">
        <v>26</v>
      </c>
      <c r="D67" t="s">
        <v>258</v>
      </c>
      <c r="E67">
        <v>8</v>
      </c>
      <c r="F67">
        <v>9</v>
      </c>
      <c r="G67" t="s">
        <v>275</v>
      </c>
      <c r="H67" t="s">
        <v>276</v>
      </c>
      <c r="I67" t="s">
        <v>158</v>
      </c>
      <c r="J67" t="s">
        <v>277</v>
      </c>
      <c r="K67" t="s">
        <v>186</v>
      </c>
      <c r="L67" t="s">
        <v>175</v>
      </c>
      <c r="M67">
        <v>5</v>
      </c>
      <c r="N67" t="s">
        <v>207</v>
      </c>
      <c r="O67" t="b">
        <v>1</v>
      </c>
      <c r="P67" t="s">
        <v>176</v>
      </c>
      <c r="Q67">
        <v>0.42729306500000003</v>
      </c>
      <c r="R67">
        <v>3</v>
      </c>
      <c r="S67">
        <v>61</v>
      </c>
      <c r="T67">
        <v>0</v>
      </c>
      <c r="U67">
        <v>37</v>
      </c>
      <c r="V67" t="s">
        <v>164</v>
      </c>
      <c r="W67" t="s">
        <v>30</v>
      </c>
      <c r="X67" t="s">
        <v>164</v>
      </c>
      <c r="Y67" t="b">
        <v>1</v>
      </c>
      <c r="Z67" t="b">
        <v>1</v>
      </c>
      <c r="AA67" t="s">
        <v>278</v>
      </c>
      <c r="AB67" t="s">
        <v>164</v>
      </c>
      <c r="AC67" t="s">
        <v>194</v>
      </c>
      <c r="AD67">
        <v>0.69</v>
      </c>
      <c r="AE67">
        <v>1.0226</v>
      </c>
    </row>
    <row r="68" spans="1:31" x14ac:dyDescent="0.2">
      <c r="A68" t="s">
        <v>154</v>
      </c>
      <c r="B68" t="s">
        <v>9</v>
      </c>
      <c r="C68">
        <v>27</v>
      </c>
      <c r="D68" t="s">
        <v>258</v>
      </c>
      <c r="E68">
        <v>1</v>
      </c>
      <c r="F68">
        <v>9</v>
      </c>
      <c r="G68" t="s">
        <v>279</v>
      </c>
      <c r="H68" t="s">
        <v>280</v>
      </c>
      <c r="I68" t="s">
        <v>158</v>
      </c>
      <c r="J68" t="s">
        <v>281</v>
      </c>
      <c r="K68" t="s">
        <v>169</v>
      </c>
      <c r="L68" t="s">
        <v>175</v>
      </c>
      <c r="M68">
        <v>7</v>
      </c>
      <c r="N68" t="s">
        <v>162</v>
      </c>
      <c r="O68" t="b">
        <v>0</v>
      </c>
      <c r="P68" t="s">
        <v>176</v>
      </c>
      <c r="Q68">
        <v>0.91051454099999996</v>
      </c>
      <c r="R68">
        <v>0</v>
      </c>
      <c r="S68">
        <v>48</v>
      </c>
      <c r="T68">
        <v>0</v>
      </c>
      <c r="U68">
        <v>52</v>
      </c>
      <c r="V68" t="s">
        <v>164</v>
      </c>
      <c r="W68" t="s">
        <v>31</v>
      </c>
      <c r="X68" t="s">
        <v>164</v>
      </c>
      <c r="Y68" t="b">
        <v>1</v>
      </c>
      <c r="Z68" t="b">
        <v>1</v>
      </c>
      <c r="AA68" t="s">
        <v>282</v>
      </c>
      <c r="AB68" t="s">
        <v>164</v>
      </c>
      <c r="AC68" t="s">
        <v>194</v>
      </c>
      <c r="AD68">
        <v>0.11</v>
      </c>
      <c r="AE68">
        <v>0.70130000000000003</v>
      </c>
    </row>
    <row r="69" spans="1:31" x14ac:dyDescent="0.2">
      <c r="A69" t="s">
        <v>154</v>
      </c>
      <c r="B69" t="s">
        <v>9</v>
      </c>
      <c r="C69">
        <v>28</v>
      </c>
      <c r="D69" t="s">
        <v>258</v>
      </c>
      <c r="E69">
        <v>8</v>
      </c>
      <c r="F69">
        <v>9</v>
      </c>
      <c r="G69" t="s">
        <v>283</v>
      </c>
      <c r="H69" t="s">
        <v>284</v>
      </c>
      <c r="I69" t="s">
        <v>158</v>
      </c>
      <c r="J69" t="s">
        <v>285</v>
      </c>
      <c r="K69" t="s">
        <v>160</v>
      </c>
      <c r="L69" t="s">
        <v>175</v>
      </c>
      <c r="M69">
        <v>6</v>
      </c>
      <c r="N69" t="s">
        <v>207</v>
      </c>
      <c r="O69" t="b">
        <v>1</v>
      </c>
      <c r="P69" t="s">
        <v>176</v>
      </c>
      <c r="Q69">
        <v>0.52796420600000005</v>
      </c>
      <c r="R69">
        <v>1</v>
      </c>
      <c r="S69">
        <v>48</v>
      </c>
      <c r="T69">
        <v>0</v>
      </c>
      <c r="U69">
        <v>50</v>
      </c>
      <c r="V69" t="s">
        <v>164</v>
      </c>
      <c r="W69" t="s">
        <v>32</v>
      </c>
      <c r="X69" t="s">
        <v>164</v>
      </c>
      <c r="Y69" t="b">
        <v>1</v>
      </c>
      <c r="Z69" t="b">
        <v>1</v>
      </c>
      <c r="AA69" t="s">
        <v>286</v>
      </c>
      <c r="AB69" t="s">
        <v>164</v>
      </c>
      <c r="AC69" t="s">
        <v>194</v>
      </c>
      <c r="AD69">
        <v>0.52</v>
      </c>
      <c r="AE69">
        <v>0.73929999999999996</v>
      </c>
    </row>
    <row r="70" spans="1:31" x14ac:dyDescent="0.2">
      <c r="A70" t="s">
        <v>154</v>
      </c>
      <c r="B70" t="s">
        <v>9</v>
      </c>
      <c r="C70">
        <v>29</v>
      </c>
      <c r="D70" t="s">
        <v>258</v>
      </c>
      <c r="E70">
        <v>2</v>
      </c>
      <c r="F70">
        <v>9</v>
      </c>
      <c r="G70" t="s">
        <v>287</v>
      </c>
      <c r="H70" t="s">
        <v>288</v>
      </c>
      <c r="I70" t="s">
        <v>158</v>
      </c>
      <c r="J70" t="s">
        <v>289</v>
      </c>
      <c r="K70" t="s">
        <v>169</v>
      </c>
      <c r="L70" t="s">
        <v>175</v>
      </c>
      <c r="M70">
        <v>6</v>
      </c>
      <c r="N70" t="s">
        <v>162</v>
      </c>
      <c r="O70" t="b">
        <v>0</v>
      </c>
      <c r="P70" t="s">
        <v>176</v>
      </c>
      <c r="Q70">
        <v>5.2684564000000003E-2</v>
      </c>
      <c r="R70">
        <v>4</v>
      </c>
      <c r="S70">
        <v>16</v>
      </c>
      <c r="T70">
        <v>2</v>
      </c>
      <c r="U70">
        <v>79</v>
      </c>
      <c r="V70" t="s">
        <v>164</v>
      </c>
      <c r="W70" t="s">
        <v>33</v>
      </c>
      <c r="X70" t="s">
        <v>164</v>
      </c>
      <c r="Y70" t="b">
        <v>1</v>
      </c>
      <c r="Z70" t="b">
        <v>1</v>
      </c>
      <c r="AA70" t="s">
        <v>290</v>
      </c>
      <c r="AB70" t="s">
        <v>164</v>
      </c>
      <c r="AC70" t="s">
        <v>194</v>
      </c>
      <c r="AD70">
        <v>0.02</v>
      </c>
      <c r="AE70">
        <v>0.23910000000000001</v>
      </c>
    </row>
    <row r="71" spans="1:31" x14ac:dyDescent="0.2">
      <c r="A71" t="s">
        <v>154</v>
      </c>
      <c r="B71" t="s">
        <v>9</v>
      </c>
      <c r="C71">
        <v>30</v>
      </c>
      <c r="D71" t="s">
        <v>258</v>
      </c>
      <c r="E71">
        <v>5</v>
      </c>
      <c r="F71">
        <v>9</v>
      </c>
      <c r="G71" t="s">
        <v>291</v>
      </c>
      <c r="H71" t="s">
        <v>292</v>
      </c>
      <c r="I71" t="s">
        <v>158</v>
      </c>
      <c r="J71" t="s">
        <v>293</v>
      </c>
      <c r="K71" t="s">
        <v>164</v>
      </c>
      <c r="L71" t="s">
        <v>175</v>
      </c>
      <c r="M71">
        <v>4</v>
      </c>
      <c r="N71" t="s">
        <v>162</v>
      </c>
      <c r="O71" t="b">
        <v>0</v>
      </c>
      <c r="P71" t="s">
        <v>181</v>
      </c>
      <c r="Q71">
        <v>0.93959731499999999</v>
      </c>
      <c r="R71">
        <v>0</v>
      </c>
      <c r="S71">
        <v>94</v>
      </c>
      <c r="T71">
        <v>0</v>
      </c>
      <c r="U71">
        <v>6</v>
      </c>
      <c r="V71" t="s">
        <v>164</v>
      </c>
      <c r="W71" t="s">
        <v>34</v>
      </c>
      <c r="X71" t="s">
        <v>164</v>
      </c>
      <c r="Y71" t="b">
        <v>1</v>
      </c>
      <c r="Z71" t="b">
        <v>1</v>
      </c>
      <c r="AA71" t="s">
        <v>294</v>
      </c>
      <c r="AB71" t="s">
        <v>164</v>
      </c>
      <c r="AC71" t="s">
        <v>194</v>
      </c>
      <c r="AD71">
        <v>0.53</v>
      </c>
      <c r="AE71">
        <v>0.75829999999999997</v>
      </c>
    </row>
    <row r="72" spans="1:31" x14ac:dyDescent="0.2">
      <c r="A72" t="s">
        <v>154</v>
      </c>
      <c r="B72" t="s">
        <v>9</v>
      </c>
      <c r="C72">
        <v>31</v>
      </c>
      <c r="D72" t="s">
        <v>258</v>
      </c>
      <c r="E72">
        <v>6</v>
      </c>
      <c r="F72">
        <v>9</v>
      </c>
      <c r="G72" t="s">
        <v>295</v>
      </c>
      <c r="H72" t="s">
        <v>296</v>
      </c>
      <c r="I72" t="s">
        <v>158</v>
      </c>
      <c r="J72" t="s">
        <v>297</v>
      </c>
      <c r="K72" t="s">
        <v>164</v>
      </c>
      <c r="L72" t="s">
        <v>170</v>
      </c>
      <c r="M72">
        <v>4</v>
      </c>
      <c r="N72" t="s">
        <v>162</v>
      </c>
      <c r="O72" t="b">
        <v>0</v>
      </c>
      <c r="P72" t="s">
        <v>181</v>
      </c>
      <c r="Q72">
        <v>0.913870246</v>
      </c>
      <c r="R72">
        <v>3</v>
      </c>
      <c r="S72">
        <v>91</v>
      </c>
      <c r="T72">
        <v>2</v>
      </c>
      <c r="U72">
        <v>4</v>
      </c>
      <c r="V72" t="s">
        <v>164</v>
      </c>
      <c r="W72" t="s">
        <v>35</v>
      </c>
      <c r="X72" t="s">
        <v>164</v>
      </c>
      <c r="Y72" t="b">
        <v>1</v>
      </c>
      <c r="Z72" t="b">
        <v>1</v>
      </c>
      <c r="AA72" t="s">
        <v>294</v>
      </c>
      <c r="AB72" t="s">
        <v>164</v>
      </c>
      <c r="AC72" t="s">
        <v>194</v>
      </c>
      <c r="AD72">
        <v>0.72</v>
      </c>
      <c r="AE72">
        <v>0.73429999999999995</v>
      </c>
    </row>
    <row r="73" spans="1:31" x14ac:dyDescent="0.2">
      <c r="A73" t="s">
        <v>154</v>
      </c>
      <c r="B73" t="s">
        <v>9</v>
      </c>
      <c r="C73">
        <v>32</v>
      </c>
      <c r="D73" t="s">
        <v>258</v>
      </c>
      <c r="E73">
        <v>7</v>
      </c>
      <c r="F73">
        <v>9</v>
      </c>
      <c r="G73" t="s">
        <v>298</v>
      </c>
      <c r="H73" t="s">
        <v>299</v>
      </c>
      <c r="I73" t="s">
        <v>158</v>
      </c>
      <c r="J73" t="s">
        <v>300</v>
      </c>
      <c r="K73" t="s">
        <v>164</v>
      </c>
      <c r="L73" t="s">
        <v>175</v>
      </c>
      <c r="M73">
        <v>7</v>
      </c>
      <c r="N73" t="s">
        <v>207</v>
      </c>
      <c r="O73" t="b">
        <v>0</v>
      </c>
      <c r="P73" t="s">
        <v>181</v>
      </c>
      <c r="Q73">
        <v>0.72147651000000002</v>
      </c>
      <c r="R73">
        <v>4</v>
      </c>
      <c r="S73">
        <v>40</v>
      </c>
      <c r="T73">
        <v>4</v>
      </c>
      <c r="U73">
        <v>43</v>
      </c>
      <c r="V73" t="s">
        <v>164</v>
      </c>
      <c r="W73" t="s">
        <v>36</v>
      </c>
      <c r="X73" t="s">
        <v>164</v>
      </c>
      <c r="Y73" t="b">
        <v>1</v>
      </c>
      <c r="Z73" t="b">
        <v>1</v>
      </c>
      <c r="AA73" t="s">
        <v>301</v>
      </c>
      <c r="AB73" t="s">
        <v>164</v>
      </c>
      <c r="AC73" t="s">
        <v>194</v>
      </c>
      <c r="AD73">
        <v>0.66</v>
      </c>
      <c r="AE73">
        <v>0.72719999999999996</v>
      </c>
    </row>
    <row r="74" spans="1:31" x14ac:dyDescent="0.2">
      <c r="A74" t="s">
        <v>154</v>
      </c>
      <c r="B74" t="s">
        <v>9</v>
      </c>
      <c r="C74">
        <v>33</v>
      </c>
      <c r="D74" t="s">
        <v>258</v>
      </c>
      <c r="E74">
        <v>9</v>
      </c>
      <c r="F74">
        <v>9</v>
      </c>
      <c r="G74" t="s">
        <v>302</v>
      </c>
      <c r="H74" t="s">
        <v>303</v>
      </c>
      <c r="I74" t="s">
        <v>158</v>
      </c>
      <c r="J74" t="s">
        <v>304</v>
      </c>
      <c r="K74" t="s">
        <v>164</v>
      </c>
      <c r="L74" t="s">
        <v>170</v>
      </c>
      <c r="M74">
        <v>4</v>
      </c>
      <c r="N74" t="s">
        <v>207</v>
      </c>
      <c r="O74" t="b">
        <v>1</v>
      </c>
      <c r="P74" t="s">
        <v>181</v>
      </c>
      <c r="Q74">
        <v>0.982102908</v>
      </c>
      <c r="R74">
        <v>1</v>
      </c>
      <c r="S74">
        <v>94</v>
      </c>
      <c r="T74">
        <v>2</v>
      </c>
      <c r="U74">
        <v>2</v>
      </c>
      <c r="V74" t="s">
        <v>164</v>
      </c>
      <c r="W74" t="s">
        <v>37</v>
      </c>
      <c r="X74" t="s">
        <v>164</v>
      </c>
      <c r="Y74" t="b">
        <v>1</v>
      </c>
      <c r="Z74" t="b">
        <v>1</v>
      </c>
      <c r="AA74" t="s">
        <v>234</v>
      </c>
      <c r="AB74" t="s">
        <v>164</v>
      </c>
      <c r="AC74" t="s">
        <v>194</v>
      </c>
      <c r="AD74">
        <v>0.69</v>
      </c>
      <c r="AE74">
        <v>0.84930000000000005</v>
      </c>
    </row>
    <row r="75" spans="1:31" x14ac:dyDescent="0.2">
      <c r="A75" t="s">
        <v>154</v>
      </c>
      <c r="B75" t="s">
        <v>9</v>
      </c>
      <c r="C75">
        <v>34</v>
      </c>
      <c r="D75" t="s">
        <v>305</v>
      </c>
      <c r="E75">
        <v>6</v>
      </c>
      <c r="F75">
        <v>8</v>
      </c>
      <c r="G75" t="s">
        <v>306</v>
      </c>
      <c r="H75" t="s">
        <v>307</v>
      </c>
      <c r="I75" t="s">
        <v>158</v>
      </c>
      <c r="J75" t="s">
        <v>308</v>
      </c>
      <c r="K75" t="s">
        <v>160</v>
      </c>
      <c r="L75" t="s">
        <v>170</v>
      </c>
      <c r="M75">
        <v>6</v>
      </c>
      <c r="N75" t="s">
        <v>207</v>
      </c>
      <c r="O75" t="b">
        <v>1</v>
      </c>
      <c r="P75" t="s">
        <v>163</v>
      </c>
      <c r="Q75">
        <v>0.28076062600000001</v>
      </c>
      <c r="R75">
        <v>1</v>
      </c>
      <c r="S75">
        <v>29</v>
      </c>
      <c r="T75">
        <v>1</v>
      </c>
      <c r="U75">
        <v>69</v>
      </c>
      <c r="V75" t="s">
        <v>164</v>
      </c>
      <c r="W75" t="s">
        <v>38</v>
      </c>
      <c r="X75" t="s">
        <v>164</v>
      </c>
      <c r="Y75" t="b">
        <v>1</v>
      </c>
      <c r="Z75" t="b">
        <v>1</v>
      </c>
      <c r="AA75" t="s">
        <v>309</v>
      </c>
      <c r="AB75" t="s">
        <v>164</v>
      </c>
      <c r="AC75" t="s">
        <v>194</v>
      </c>
      <c r="AD75" t="s">
        <v>164</v>
      </c>
      <c r="AE75" t="s">
        <v>164</v>
      </c>
    </row>
    <row r="76" spans="1:31" x14ac:dyDescent="0.2">
      <c r="A76" t="s">
        <v>154</v>
      </c>
      <c r="B76" t="s">
        <v>334</v>
      </c>
      <c r="C76">
        <v>40</v>
      </c>
      <c r="D76" t="s">
        <v>318</v>
      </c>
      <c r="E76">
        <v>3</v>
      </c>
      <c r="F76">
        <v>4</v>
      </c>
      <c r="G76" t="s">
        <v>329</v>
      </c>
      <c r="H76" t="s">
        <v>330</v>
      </c>
      <c r="I76" t="s">
        <v>158</v>
      </c>
      <c r="J76" t="s">
        <v>331</v>
      </c>
      <c r="K76" t="s">
        <v>164</v>
      </c>
      <c r="L76" t="s">
        <v>161</v>
      </c>
      <c r="M76">
        <v>4</v>
      </c>
      <c r="N76" t="s">
        <v>270</v>
      </c>
      <c r="O76" t="b">
        <v>0</v>
      </c>
      <c r="P76" t="s">
        <v>181</v>
      </c>
      <c r="Q76">
        <v>0.67230223300000003</v>
      </c>
      <c r="R76">
        <v>3</v>
      </c>
      <c r="S76">
        <v>73</v>
      </c>
      <c r="T76">
        <v>0</v>
      </c>
      <c r="U76">
        <v>23</v>
      </c>
      <c r="V76" t="s">
        <v>164</v>
      </c>
      <c r="W76" t="s">
        <v>57</v>
      </c>
      <c r="X76" t="s">
        <v>164</v>
      </c>
      <c r="Y76" t="b">
        <v>1</v>
      </c>
      <c r="Z76" t="b">
        <v>1</v>
      </c>
      <c r="AA76" t="s">
        <v>333</v>
      </c>
      <c r="AB76" t="s">
        <v>164</v>
      </c>
      <c r="AC76" t="s">
        <v>194</v>
      </c>
      <c r="AD76" t="s">
        <v>164</v>
      </c>
      <c r="AE76" t="s">
        <v>164</v>
      </c>
    </row>
    <row r="77" spans="1:31" x14ac:dyDescent="0.2">
      <c r="A77" t="s">
        <v>355</v>
      </c>
      <c r="B77" t="s">
        <v>9</v>
      </c>
      <c r="C77">
        <v>10</v>
      </c>
      <c r="D77" t="s">
        <v>258</v>
      </c>
      <c r="E77">
        <v>4</v>
      </c>
      <c r="F77">
        <v>9</v>
      </c>
      <c r="G77" t="s">
        <v>389</v>
      </c>
      <c r="H77" t="s">
        <v>390</v>
      </c>
      <c r="I77" t="s">
        <v>358</v>
      </c>
      <c r="J77" t="s">
        <v>391</v>
      </c>
      <c r="K77" t="s">
        <v>360</v>
      </c>
      <c r="L77" t="s">
        <v>361</v>
      </c>
      <c r="M77">
        <v>7</v>
      </c>
      <c r="N77" t="s">
        <v>162</v>
      </c>
      <c r="O77" t="b">
        <v>0</v>
      </c>
      <c r="P77" t="s">
        <v>163</v>
      </c>
      <c r="Q77">
        <v>0.98982705999999998</v>
      </c>
      <c r="R77">
        <v>100</v>
      </c>
      <c r="S77">
        <v>0</v>
      </c>
      <c r="T77">
        <v>0</v>
      </c>
      <c r="U77">
        <v>0</v>
      </c>
      <c r="V77" t="s">
        <v>164</v>
      </c>
      <c r="W77" t="s">
        <v>392</v>
      </c>
      <c r="X77" t="s">
        <v>164</v>
      </c>
      <c r="Y77" t="b">
        <v>1</v>
      </c>
      <c r="Z77" t="b">
        <v>1</v>
      </c>
      <c r="AA77" t="s">
        <v>182</v>
      </c>
      <c r="AB77" t="s">
        <v>164</v>
      </c>
      <c r="AC77" t="s">
        <v>194</v>
      </c>
      <c r="AD77" t="s">
        <v>164</v>
      </c>
      <c r="AE77" t="s">
        <v>164</v>
      </c>
    </row>
    <row r="78" spans="1:31" x14ac:dyDescent="0.2">
      <c r="A78" t="s">
        <v>154</v>
      </c>
      <c r="B78" t="s">
        <v>9</v>
      </c>
      <c r="C78">
        <v>40</v>
      </c>
      <c r="D78" t="s">
        <v>318</v>
      </c>
      <c r="E78">
        <v>3</v>
      </c>
      <c r="F78">
        <v>4</v>
      </c>
      <c r="G78" t="s">
        <v>329</v>
      </c>
      <c r="H78" t="s">
        <v>330</v>
      </c>
      <c r="I78" t="s">
        <v>158</v>
      </c>
      <c r="J78" t="s">
        <v>331</v>
      </c>
      <c r="K78" t="s">
        <v>164</v>
      </c>
      <c r="L78" t="s">
        <v>161</v>
      </c>
      <c r="M78">
        <v>4</v>
      </c>
      <c r="N78" t="s">
        <v>270</v>
      </c>
      <c r="O78" t="b">
        <v>0</v>
      </c>
      <c r="P78" t="s">
        <v>181</v>
      </c>
      <c r="Q78">
        <v>0.57382550300000001</v>
      </c>
      <c r="R78">
        <v>0</v>
      </c>
      <c r="S78">
        <v>72</v>
      </c>
      <c r="T78">
        <v>0</v>
      </c>
      <c r="U78">
        <v>28</v>
      </c>
      <c r="V78" t="s">
        <v>164</v>
      </c>
      <c r="W78" t="s">
        <v>332</v>
      </c>
      <c r="X78" t="s">
        <v>164</v>
      </c>
      <c r="Y78" t="b">
        <v>1</v>
      </c>
      <c r="Z78" t="b">
        <v>1</v>
      </c>
      <c r="AA78" t="s">
        <v>333</v>
      </c>
      <c r="AB78" t="s">
        <v>164</v>
      </c>
      <c r="AC78" t="s">
        <v>194</v>
      </c>
      <c r="AD78" t="s">
        <v>164</v>
      </c>
      <c r="AE78" t="s">
        <v>164</v>
      </c>
    </row>
    <row r="79" spans="1:31" x14ac:dyDescent="0.2">
      <c r="A79" t="s">
        <v>154</v>
      </c>
      <c r="B79" t="s">
        <v>334</v>
      </c>
      <c r="C79">
        <v>6</v>
      </c>
      <c r="D79" t="s">
        <v>155</v>
      </c>
      <c r="E79">
        <v>2</v>
      </c>
      <c r="F79">
        <v>4</v>
      </c>
      <c r="G79" t="s">
        <v>183</v>
      </c>
      <c r="H79" t="s">
        <v>184</v>
      </c>
      <c r="I79" t="s">
        <v>158</v>
      </c>
      <c r="J79" t="s">
        <v>185</v>
      </c>
      <c r="K79" t="s">
        <v>186</v>
      </c>
      <c r="L79" t="s">
        <v>170</v>
      </c>
      <c r="M79">
        <v>6</v>
      </c>
      <c r="N79" t="s">
        <v>162</v>
      </c>
      <c r="O79" t="b">
        <v>0</v>
      </c>
      <c r="P79" t="s">
        <v>181</v>
      </c>
      <c r="Q79">
        <v>0.467354296</v>
      </c>
      <c r="R79">
        <v>1</v>
      </c>
      <c r="S79">
        <v>26</v>
      </c>
      <c r="T79">
        <v>1</v>
      </c>
      <c r="U79">
        <v>71</v>
      </c>
      <c r="V79" t="s">
        <v>164</v>
      </c>
      <c r="W79" t="s">
        <v>337</v>
      </c>
      <c r="X79" t="s">
        <v>164</v>
      </c>
      <c r="Y79" t="b">
        <v>1</v>
      </c>
      <c r="Z79" t="b">
        <v>1</v>
      </c>
      <c r="AA79" t="s">
        <v>187</v>
      </c>
      <c r="AB79" t="s">
        <v>188</v>
      </c>
      <c r="AC79" t="s">
        <v>155</v>
      </c>
      <c r="AD79" t="s">
        <v>164</v>
      </c>
      <c r="AE79" t="s">
        <v>164</v>
      </c>
    </row>
    <row r="80" spans="1:31" x14ac:dyDescent="0.2">
      <c r="A80" t="s">
        <v>154</v>
      </c>
      <c r="B80" t="s">
        <v>334</v>
      </c>
      <c r="C80">
        <v>7</v>
      </c>
      <c r="D80" t="s">
        <v>189</v>
      </c>
      <c r="E80">
        <v>3</v>
      </c>
      <c r="F80">
        <v>5</v>
      </c>
      <c r="G80" t="s">
        <v>190</v>
      </c>
      <c r="H80" t="s">
        <v>191</v>
      </c>
      <c r="I80" t="s">
        <v>158</v>
      </c>
      <c r="J80" t="s">
        <v>192</v>
      </c>
      <c r="K80" t="s">
        <v>169</v>
      </c>
      <c r="L80" t="s">
        <v>175</v>
      </c>
      <c r="M80">
        <v>7</v>
      </c>
      <c r="N80" t="s">
        <v>162</v>
      </c>
      <c r="O80" t="b">
        <v>0</v>
      </c>
      <c r="P80" t="s">
        <v>163</v>
      </c>
      <c r="Q80">
        <v>0.79304946799999998</v>
      </c>
      <c r="R80">
        <v>2</v>
      </c>
      <c r="S80">
        <v>60</v>
      </c>
      <c r="T80">
        <v>4</v>
      </c>
      <c r="U80">
        <v>34</v>
      </c>
      <c r="V80" t="s">
        <v>164</v>
      </c>
      <c r="W80" t="s">
        <v>338</v>
      </c>
      <c r="X80" t="s">
        <v>164</v>
      </c>
      <c r="Y80" t="b">
        <v>1</v>
      </c>
      <c r="Z80" t="b">
        <v>1</v>
      </c>
      <c r="AA80" t="s">
        <v>193</v>
      </c>
      <c r="AB80" t="s">
        <v>164</v>
      </c>
      <c r="AC80" t="s">
        <v>194</v>
      </c>
      <c r="AD80" t="s">
        <v>164</v>
      </c>
      <c r="AE80" t="s">
        <v>164</v>
      </c>
    </row>
    <row r="81" spans="1:31" x14ac:dyDescent="0.2">
      <c r="A81" t="s">
        <v>154</v>
      </c>
      <c r="B81" t="s">
        <v>334</v>
      </c>
      <c r="C81">
        <v>9</v>
      </c>
      <c r="D81" t="s">
        <v>189</v>
      </c>
      <c r="E81">
        <v>3</v>
      </c>
      <c r="F81">
        <v>5</v>
      </c>
      <c r="G81" t="s">
        <v>199</v>
      </c>
      <c r="H81" t="s">
        <v>200</v>
      </c>
      <c r="I81" t="s">
        <v>158</v>
      </c>
      <c r="J81" t="s">
        <v>201</v>
      </c>
      <c r="K81" t="s">
        <v>164</v>
      </c>
      <c r="L81" t="s">
        <v>170</v>
      </c>
      <c r="M81">
        <v>5</v>
      </c>
      <c r="N81" t="s">
        <v>162</v>
      </c>
      <c r="O81" t="b">
        <v>0</v>
      </c>
      <c r="P81" t="s">
        <v>181</v>
      </c>
      <c r="Q81">
        <v>0.91755374700000003</v>
      </c>
      <c r="R81">
        <v>5</v>
      </c>
      <c r="S81">
        <v>66</v>
      </c>
      <c r="T81">
        <v>4</v>
      </c>
      <c r="U81">
        <v>25</v>
      </c>
      <c r="V81" t="s">
        <v>164</v>
      </c>
      <c r="W81" t="s">
        <v>339</v>
      </c>
      <c r="X81" t="s">
        <v>164</v>
      </c>
      <c r="Y81" t="b">
        <v>1</v>
      </c>
      <c r="Z81" t="b">
        <v>1</v>
      </c>
      <c r="AA81" t="s">
        <v>203</v>
      </c>
      <c r="AB81" t="s">
        <v>164</v>
      </c>
      <c r="AC81" t="s">
        <v>194</v>
      </c>
      <c r="AD81" t="s">
        <v>164</v>
      </c>
      <c r="AE81" t="s">
        <v>164</v>
      </c>
    </row>
    <row r="82" spans="1:31" x14ac:dyDescent="0.2">
      <c r="A82" t="s">
        <v>154</v>
      </c>
      <c r="B82" t="s">
        <v>334</v>
      </c>
      <c r="C82">
        <v>11</v>
      </c>
      <c r="D82" t="s">
        <v>189</v>
      </c>
      <c r="E82">
        <v>5</v>
      </c>
      <c r="F82">
        <v>5</v>
      </c>
      <c r="G82" t="s">
        <v>209</v>
      </c>
      <c r="H82" t="s">
        <v>210</v>
      </c>
      <c r="I82" t="s">
        <v>158</v>
      </c>
      <c r="J82" t="s">
        <v>211</v>
      </c>
      <c r="K82" t="s">
        <v>164</v>
      </c>
      <c r="L82" t="s">
        <v>161</v>
      </c>
      <c r="M82">
        <v>7</v>
      </c>
      <c r="N82" t="s">
        <v>207</v>
      </c>
      <c r="O82" t="b">
        <v>1</v>
      </c>
      <c r="P82" t="s">
        <v>181</v>
      </c>
      <c r="Q82">
        <v>0.99352953499999996</v>
      </c>
      <c r="R82">
        <v>2</v>
      </c>
      <c r="S82">
        <v>17</v>
      </c>
      <c r="T82">
        <v>2</v>
      </c>
      <c r="U82">
        <v>80</v>
      </c>
      <c r="V82" t="s">
        <v>164</v>
      </c>
      <c r="W82" t="s">
        <v>340</v>
      </c>
      <c r="X82" t="s">
        <v>164</v>
      </c>
      <c r="Y82" t="b">
        <v>1</v>
      </c>
      <c r="Z82" t="b">
        <v>1</v>
      </c>
      <c r="AA82" t="s">
        <v>212</v>
      </c>
      <c r="AB82" t="s">
        <v>164</v>
      </c>
      <c r="AC82" t="s">
        <v>194</v>
      </c>
      <c r="AD82" t="s">
        <v>164</v>
      </c>
      <c r="AE82" t="s">
        <v>164</v>
      </c>
    </row>
    <row r="83" spans="1:31" x14ac:dyDescent="0.2">
      <c r="A83" t="s">
        <v>154</v>
      </c>
      <c r="B83" t="s">
        <v>334</v>
      </c>
      <c r="C83">
        <v>12</v>
      </c>
      <c r="D83" t="s">
        <v>189</v>
      </c>
      <c r="E83">
        <v>5</v>
      </c>
      <c r="F83">
        <v>5</v>
      </c>
      <c r="G83" t="s">
        <v>213</v>
      </c>
      <c r="H83" t="s">
        <v>214</v>
      </c>
      <c r="I83" t="s">
        <v>158</v>
      </c>
      <c r="J83" t="s">
        <v>215</v>
      </c>
      <c r="K83" t="s">
        <v>164</v>
      </c>
      <c r="L83" t="s">
        <v>170</v>
      </c>
      <c r="M83">
        <v>5</v>
      </c>
      <c r="N83" t="s">
        <v>207</v>
      </c>
      <c r="O83" t="b">
        <v>0</v>
      </c>
      <c r="P83" t="s">
        <v>181</v>
      </c>
      <c r="Q83">
        <v>1</v>
      </c>
      <c r="R83">
        <v>1</v>
      </c>
      <c r="S83">
        <v>22</v>
      </c>
      <c r="T83">
        <v>10</v>
      </c>
      <c r="U83">
        <v>67</v>
      </c>
      <c r="V83" t="s">
        <v>164</v>
      </c>
      <c r="W83" t="s">
        <v>341</v>
      </c>
      <c r="X83" t="s">
        <v>164</v>
      </c>
      <c r="Y83" t="b">
        <v>1</v>
      </c>
      <c r="Z83" t="b">
        <v>1</v>
      </c>
      <c r="AA83" t="s">
        <v>216</v>
      </c>
      <c r="AB83" t="s">
        <v>217</v>
      </c>
      <c r="AC83" t="s">
        <v>194</v>
      </c>
      <c r="AD83" t="s">
        <v>164</v>
      </c>
      <c r="AE83" t="s">
        <v>164</v>
      </c>
    </row>
    <row r="84" spans="1:31" x14ac:dyDescent="0.2">
      <c r="A84" t="s">
        <v>154</v>
      </c>
      <c r="B84" t="s">
        <v>334</v>
      </c>
      <c r="C84">
        <v>29</v>
      </c>
      <c r="D84" t="s">
        <v>258</v>
      </c>
      <c r="E84">
        <v>2</v>
      </c>
      <c r="F84">
        <v>9</v>
      </c>
      <c r="G84" t="s">
        <v>287</v>
      </c>
      <c r="H84" t="s">
        <v>288</v>
      </c>
      <c r="I84" t="s">
        <v>158</v>
      </c>
      <c r="J84" t="s">
        <v>289</v>
      </c>
      <c r="K84" t="s">
        <v>169</v>
      </c>
      <c r="L84" t="s">
        <v>175</v>
      </c>
      <c r="M84">
        <v>6</v>
      </c>
      <c r="N84" t="s">
        <v>162</v>
      </c>
      <c r="O84" t="b">
        <v>0</v>
      </c>
      <c r="P84" t="s">
        <v>176</v>
      </c>
      <c r="Q84">
        <v>6.6593612999999996E-2</v>
      </c>
      <c r="R84">
        <v>2</v>
      </c>
      <c r="S84">
        <v>35</v>
      </c>
      <c r="T84">
        <v>1</v>
      </c>
      <c r="U84">
        <v>62</v>
      </c>
      <c r="V84" t="s">
        <v>164</v>
      </c>
      <c r="W84" t="s">
        <v>350</v>
      </c>
      <c r="X84" t="s">
        <v>164</v>
      </c>
      <c r="Y84" t="b">
        <v>1</v>
      </c>
      <c r="Z84" t="b">
        <v>1</v>
      </c>
      <c r="AA84" t="s">
        <v>290</v>
      </c>
      <c r="AB84" t="s">
        <v>164</v>
      </c>
      <c r="AC84" t="s">
        <v>194</v>
      </c>
      <c r="AD84" t="s">
        <v>164</v>
      </c>
      <c r="AE84" t="s">
        <v>164</v>
      </c>
    </row>
    <row r="85" spans="1:31" x14ac:dyDescent="0.2">
      <c r="A85" t="s">
        <v>154</v>
      </c>
      <c r="B85" t="s">
        <v>334</v>
      </c>
      <c r="C85">
        <v>30</v>
      </c>
      <c r="D85" t="s">
        <v>258</v>
      </c>
      <c r="E85">
        <v>5</v>
      </c>
      <c r="F85">
        <v>9</v>
      </c>
      <c r="G85" t="s">
        <v>291</v>
      </c>
      <c r="H85" t="s">
        <v>292</v>
      </c>
      <c r="I85" t="s">
        <v>158</v>
      </c>
      <c r="J85" t="s">
        <v>293</v>
      </c>
      <c r="K85" t="s">
        <v>164</v>
      </c>
      <c r="L85" t="s">
        <v>175</v>
      </c>
      <c r="M85">
        <v>4</v>
      </c>
      <c r="N85" t="s">
        <v>162</v>
      </c>
      <c r="O85" t="b">
        <v>0</v>
      </c>
      <c r="P85" t="s">
        <v>181</v>
      </c>
      <c r="Q85">
        <v>0.980692966</v>
      </c>
      <c r="R85">
        <v>1</v>
      </c>
      <c r="S85">
        <v>90</v>
      </c>
      <c r="T85">
        <v>1</v>
      </c>
      <c r="U85">
        <v>8</v>
      </c>
      <c r="V85" t="s">
        <v>164</v>
      </c>
      <c r="W85" t="s">
        <v>351</v>
      </c>
      <c r="X85" t="s">
        <v>164</v>
      </c>
      <c r="Y85" t="b">
        <v>1</v>
      </c>
      <c r="Z85" t="b">
        <v>1</v>
      </c>
      <c r="AA85" t="s">
        <v>294</v>
      </c>
      <c r="AB85" t="s">
        <v>164</v>
      </c>
      <c r="AC85" t="s">
        <v>194</v>
      </c>
      <c r="AD85" t="s">
        <v>164</v>
      </c>
      <c r="AE85" t="s">
        <v>164</v>
      </c>
    </row>
    <row r="86" spans="1:31" x14ac:dyDescent="0.2">
      <c r="A86" t="s">
        <v>154</v>
      </c>
      <c r="B86" t="s">
        <v>334</v>
      </c>
      <c r="C86">
        <v>33</v>
      </c>
      <c r="D86" t="s">
        <v>258</v>
      </c>
      <c r="E86">
        <v>9</v>
      </c>
      <c r="F86">
        <v>9</v>
      </c>
      <c r="G86" t="s">
        <v>302</v>
      </c>
      <c r="H86" t="s">
        <v>303</v>
      </c>
      <c r="I86" t="s">
        <v>158</v>
      </c>
      <c r="J86" t="s">
        <v>304</v>
      </c>
      <c r="K86" t="s">
        <v>164</v>
      </c>
      <c r="L86" t="s">
        <v>170</v>
      </c>
      <c r="M86">
        <v>4</v>
      </c>
      <c r="N86" t="s">
        <v>207</v>
      </c>
      <c r="O86" t="b">
        <v>1</v>
      </c>
      <c r="P86" t="s">
        <v>181</v>
      </c>
      <c r="Q86">
        <v>0.98831141700000003</v>
      </c>
      <c r="R86">
        <v>2</v>
      </c>
      <c r="S86">
        <v>97</v>
      </c>
      <c r="T86">
        <v>0</v>
      </c>
      <c r="U86">
        <v>1</v>
      </c>
      <c r="V86" t="s">
        <v>164</v>
      </c>
      <c r="W86" t="s">
        <v>352</v>
      </c>
      <c r="X86" t="s">
        <v>164</v>
      </c>
      <c r="Y86" t="b">
        <v>1</v>
      </c>
      <c r="Z86" t="b">
        <v>1</v>
      </c>
      <c r="AA86" t="s">
        <v>234</v>
      </c>
      <c r="AB86" t="s">
        <v>164</v>
      </c>
      <c r="AC86" t="s">
        <v>194</v>
      </c>
      <c r="AD86" t="s">
        <v>164</v>
      </c>
      <c r="AE86" t="s">
        <v>164</v>
      </c>
    </row>
    <row r="87" spans="1:31" x14ac:dyDescent="0.2">
      <c r="A87" t="s">
        <v>154</v>
      </c>
      <c r="B87" t="s">
        <v>334</v>
      </c>
      <c r="C87">
        <v>38</v>
      </c>
      <c r="D87" t="s">
        <v>318</v>
      </c>
      <c r="E87">
        <v>1</v>
      </c>
      <c r="F87">
        <v>4</v>
      </c>
      <c r="G87" t="s">
        <v>324</v>
      </c>
      <c r="H87" t="s">
        <v>325</v>
      </c>
      <c r="I87" t="s">
        <v>158</v>
      </c>
      <c r="J87" t="s">
        <v>326</v>
      </c>
      <c r="K87" t="s">
        <v>169</v>
      </c>
      <c r="L87" t="s">
        <v>175</v>
      </c>
      <c r="M87">
        <v>5</v>
      </c>
      <c r="N87" t="s">
        <v>162</v>
      </c>
      <c r="O87" t="b">
        <v>0</v>
      </c>
      <c r="P87" t="s">
        <v>176</v>
      </c>
      <c r="Q87">
        <v>7.5178251000000001E-2</v>
      </c>
      <c r="R87">
        <v>1</v>
      </c>
      <c r="S87">
        <v>27</v>
      </c>
      <c r="T87">
        <v>3</v>
      </c>
      <c r="U87">
        <v>70</v>
      </c>
      <c r="V87" t="s">
        <v>164</v>
      </c>
      <c r="W87" t="s">
        <v>354</v>
      </c>
      <c r="X87" t="s">
        <v>164</v>
      </c>
      <c r="Y87" t="b">
        <v>1</v>
      </c>
      <c r="Z87" t="b">
        <v>1</v>
      </c>
      <c r="AA87" t="s">
        <v>328</v>
      </c>
      <c r="AB87" t="s">
        <v>164</v>
      </c>
      <c r="AC87" t="s">
        <v>194</v>
      </c>
      <c r="AD87" t="s">
        <v>164</v>
      </c>
      <c r="AE87" t="s">
        <v>164</v>
      </c>
    </row>
    <row r="88" spans="1:31" x14ac:dyDescent="0.2">
      <c r="A88" t="s">
        <v>154</v>
      </c>
      <c r="B88" t="s">
        <v>9</v>
      </c>
      <c r="C88">
        <v>38</v>
      </c>
      <c r="D88" t="s">
        <v>318</v>
      </c>
      <c r="E88">
        <v>1</v>
      </c>
      <c r="F88">
        <v>4</v>
      </c>
      <c r="G88" t="s">
        <v>324</v>
      </c>
      <c r="H88" t="s">
        <v>325</v>
      </c>
      <c r="I88" t="s">
        <v>158</v>
      </c>
      <c r="J88" t="s">
        <v>326</v>
      </c>
      <c r="K88" t="s">
        <v>169</v>
      </c>
      <c r="L88" t="s">
        <v>175</v>
      </c>
      <c r="M88">
        <v>5</v>
      </c>
      <c r="N88" t="s">
        <v>162</v>
      </c>
      <c r="O88" t="b">
        <v>0</v>
      </c>
      <c r="P88" t="s">
        <v>176</v>
      </c>
      <c r="Q88">
        <v>4.1275168000000001E-2</v>
      </c>
      <c r="R88">
        <v>4</v>
      </c>
      <c r="S88">
        <v>18</v>
      </c>
      <c r="T88">
        <v>2</v>
      </c>
      <c r="U88">
        <v>76</v>
      </c>
      <c r="V88" t="s">
        <v>164</v>
      </c>
      <c r="W88" t="s">
        <v>327</v>
      </c>
      <c r="X88" t="s">
        <v>164</v>
      </c>
      <c r="Y88" t="b">
        <v>1</v>
      </c>
      <c r="Z88" t="b">
        <v>1</v>
      </c>
      <c r="AA88" t="s">
        <v>328</v>
      </c>
      <c r="AB88" t="s">
        <v>164</v>
      </c>
      <c r="AC88" t="s">
        <v>194</v>
      </c>
      <c r="AD88" t="s">
        <v>164</v>
      </c>
      <c r="AE88" t="s">
        <v>164</v>
      </c>
    </row>
    <row r="89" spans="1:31" x14ac:dyDescent="0.2">
      <c r="A89" t="s">
        <v>355</v>
      </c>
      <c r="B89" t="s">
        <v>334</v>
      </c>
      <c r="C89">
        <v>18</v>
      </c>
      <c r="D89" t="s">
        <v>305</v>
      </c>
      <c r="E89">
        <v>3</v>
      </c>
      <c r="F89">
        <v>8</v>
      </c>
      <c r="G89" t="s">
        <v>416</v>
      </c>
      <c r="H89" t="s">
        <v>417</v>
      </c>
      <c r="I89" t="s">
        <v>358</v>
      </c>
      <c r="J89" t="s">
        <v>418</v>
      </c>
      <c r="K89" t="s">
        <v>360</v>
      </c>
      <c r="L89" t="s">
        <v>366</v>
      </c>
      <c r="M89">
        <v>8</v>
      </c>
      <c r="N89" t="s">
        <v>207</v>
      </c>
      <c r="O89" t="b">
        <v>1</v>
      </c>
      <c r="P89" t="s">
        <v>163</v>
      </c>
      <c r="Q89">
        <v>0.87576374700000004</v>
      </c>
      <c r="R89">
        <v>62</v>
      </c>
      <c r="S89">
        <v>3</v>
      </c>
      <c r="T89">
        <v>35</v>
      </c>
      <c r="U89">
        <v>1</v>
      </c>
      <c r="V89" t="s">
        <v>164</v>
      </c>
      <c r="W89" t="s">
        <v>430</v>
      </c>
      <c r="X89" t="s">
        <v>164</v>
      </c>
      <c r="Y89" t="b">
        <v>1</v>
      </c>
      <c r="Z89" t="b">
        <v>1</v>
      </c>
      <c r="AA89" t="s">
        <v>164</v>
      </c>
      <c r="AB89" t="s">
        <v>164</v>
      </c>
      <c r="AC89" t="s">
        <v>194</v>
      </c>
      <c r="AD89" t="s">
        <v>164</v>
      </c>
      <c r="AE89" t="s">
        <v>164</v>
      </c>
    </row>
    <row r="90" spans="1:31" x14ac:dyDescent="0.2">
      <c r="A90" t="s">
        <v>355</v>
      </c>
      <c r="B90" t="s">
        <v>334</v>
      </c>
      <c r="C90">
        <v>19</v>
      </c>
      <c r="D90" t="s">
        <v>305</v>
      </c>
      <c r="E90">
        <v>4</v>
      </c>
      <c r="F90">
        <v>8</v>
      </c>
      <c r="G90" t="s">
        <v>421</v>
      </c>
      <c r="H90" t="s">
        <v>422</v>
      </c>
      <c r="I90" t="s">
        <v>358</v>
      </c>
      <c r="J90" t="s">
        <v>312</v>
      </c>
      <c r="K90" t="s">
        <v>360</v>
      </c>
      <c r="L90" t="s">
        <v>366</v>
      </c>
      <c r="M90">
        <v>9</v>
      </c>
      <c r="N90" t="s">
        <v>207</v>
      </c>
      <c r="O90" t="b">
        <v>1</v>
      </c>
      <c r="P90" t="s">
        <v>176</v>
      </c>
      <c r="Q90">
        <v>0.96028513199999999</v>
      </c>
      <c r="R90">
        <v>92</v>
      </c>
      <c r="S90">
        <v>2</v>
      </c>
      <c r="T90">
        <v>2</v>
      </c>
      <c r="U90">
        <v>3</v>
      </c>
      <c r="V90" t="s">
        <v>164</v>
      </c>
      <c r="W90" t="s">
        <v>431</v>
      </c>
      <c r="X90" t="s">
        <v>164</v>
      </c>
      <c r="Y90" t="b">
        <v>1</v>
      </c>
      <c r="Z90" t="b">
        <v>1</v>
      </c>
      <c r="AA90" t="s">
        <v>164</v>
      </c>
      <c r="AB90" t="s">
        <v>164</v>
      </c>
      <c r="AC90" t="s">
        <v>194</v>
      </c>
      <c r="AD90" t="s">
        <v>164</v>
      </c>
      <c r="AE90" t="s">
        <v>164</v>
      </c>
    </row>
    <row r="91" spans="1:31" x14ac:dyDescent="0.2">
      <c r="A91" t="s">
        <v>154</v>
      </c>
      <c r="B91" t="s">
        <v>9</v>
      </c>
      <c r="C91">
        <v>9</v>
      </c>
      <c r="D91" t="s">
        <v>189</v>
      </c>
      <c r="E91">
        <v>3</v>
      </c>
      <c r="F91">
        <v>5</v>
      </c>
      <c r="G91" t="s">
        <v>199</v>
      </c>
      <c r="H91" t="s">
        <v>200</v>
      </c>
      <c r="I91" t="s">
        <v>158</v>
      </c>
      <c r="J91" t="s">
        <v>201</v>
      </c>
      <c r="K91" t="s">
        <v>164</v>
      </c>
      <c r="L91" t="s">
        <v>170</v>
      </c>
      <c r="M91">
        <v>5</v>
      </c>
      <c r="N91" t="s">
        <v>162</v>
      </c>
      <c r="O91" t="b">
        <v>0</v>
      </c>
      <c r="P91" t="s">
        <v>181</v>
      </c>
      <c r="Q91">
        <v>0.82102908299999999</v>
      </c>
      <c r="R91">
        <v>3</v>
      </c>
      <c r="S91">
        <v>65</v>
      </c>
      <c r="T91">
        <v>1</v>
      </c>
      <c r="U91">
        <v>32</v>
      </c>
      <c r="V91" t="s">
        <v>164</v>
      </c>
      <c r="W91" t="s">
        <v>202</v>
      </c>
      <c r="X91" t="s">
        <v>164</v>
      </c>
      <c r="Y91" t="b">
        <v>1</v>
      </c>
      <c r="Z91" t="b">
        <v>1</v>
      </c>
      <c r="AA91" t="s">
        <v>203</v>
      </c>
      <c r="AB91" t="s">
        <v>164</v>
      </c>
      <c r="AC91" t="s">
        <v>194</v>
      </c>
      <c r="AD91" t="s">
        <v>164</v>
      </c>
      <c r="AE91" t="s">
        <v>164</v>
      </c>
    </row>
    <row r="92" spans="1:31" x14ac:dyDescent="0.2">
      <c r="A92" t="s">
        <v>154</v>
      </c>
      <c r="B92" t="s">
        <v>9</v>
      </c>
      <c r="C92">
        <v>36</v>
      </c>
      <c r="D92" t="s">
        <v>305</v>
      </c>
      <c r="E92">
        <v>1</v>
      </c>
      <c r="F92">
        <v>8</v>
      </c>
      <c r="G92" t="s">
        <v>314</v>
      </c>
      <c r="H92" t="s">
        <v>315</v>
      </c>
      <c r="I92" t="s">
        <v>158</v>
      </c>
      <c r="J92" t="s">
        <v>316</v>
      </c>
      <c r="K92" t="s">
        <v>164</v>
      </c>
      <c r="L92" t="s">
        <v>175</v>
      </c>
      <c r="M92">
        <v>7</v>
      </c>
      <c r="N92" t="s">
        <v>162</v>
      </c>
      <c r="O92" t="b">
        <v>0</v>
      </c>
      <c r="P92" t="s">
        <v>181</v>
      </c>
      <c r="Q92">
        <v>0.11297539099999999</v>
      </c>
      <c r="R92">
        <v>2</v>
      </c>
      <c r="S92">
        <v>10</v>
      </c>
      <c r="T92">
        <v>1</v>
      </c>
      <c r="U92">
        <v>87</v>
      </c>
      <c r="V92" t="s">
        <v>164</v>
      </c>
      <c r="W92" t="s">
        <v>317</v>
      </c>
      <c r="X92" t="s">
        <v>164</v>
      </c>
      <c r="Y92" t="b">
        <v>1</v>
      </c>
      <c r="Z92" t="b">
        <v>1</v>
      </c>
      <c r="AA92" t="s">
        <v>164</v>
      </c>
      <c r="AB92" t="s">
        <v>164</v>
      </c>
      <c r="AC92" t="s">
        <v>194</v>
      </c>
      <c r="AD92" t="s">
        <v>164</v>
      </c>
      <c r="AE92" t="s">
        <v>164</v>
      </c>
    </row>
    <row r="93" spans="1:31" x14ac:dyDescent="0.2">
      <c r="A93" t="s">
        <v>355</v>
      </c>
      <c r="B93" t="s">
        <v>334</v>
      </c>
      <c r="C93">
        <v>1</v>
      </c>
      <c r="D93" t="s">
        <v>155</v>
      </c>
      <c r="E93">
        <v>2</v>
      </c>
      <c r="F93">
        <v>4</v>
      </c>
      <c r="G93" t="s">
        <v>356</v>
      </c>
      <c r="H93" t="s">
        <v>357</v>
      </c>
      <c r="I93" t="s">
        <v>358</v>
      </c>
      <c r="J93" t="s">
        <v>359</v>
      </c>
      <c r="K93" t="s">
        <v>360</v>
      </c>
      <c r="L93" t="s">
        <v>361</v>
      </c>
      <c r="M93">
        <v>4</v>
      </c>
      <c r="N93" t="s">
        <v>162</v>
      </c>
      <c r="O93" t="b">
        <v>0</v>
      </c>
      <c r="P93" t="s">
        <v>163</v>
      </c>
      <c r="Q93">
        <v>1</v>
      </c>
      <c r="R93">
        <v>82</v>
      </c>
      <c r="S93">
        <v>0</v>
      </c>
      <c r="T93">
        <v>0</v>
      </c>
      <c r="U93">
        <v>18</v>
      </c>
      <c r="V93" t="s">
        <v>164</v>
      </c>
      <c r="W93" t="s">
        <v>425</v>
      </c>
      <c r="X93" t="s">
        <v>164</v>
      </c>
      <c r="Y93" t="b">
        <v>1</v>
      </c>
      <c r="Z93" t="b">
        <v>1</v>
      </c>
      <c r="AA93" t="s">
        <v>164</v>
      </c>
      <c r="AB93" t="s">
        <v>164</v>
      </c>
      <c r="AC93" t="s">
        <v>155</v>
      </c>
      <c r="AD93" t="s">
        <v>164</v>
      </c>
      <c r="AE93" t="s">
        <v>164</v>
      </c>
    </row>
    <row r="94" spans="1:31" x14ac:dyDescent="0.2">
      <c r="A94" t="s">
        <v>355</v>
      </c>
      <c r="B94" t="s">
        <v>9</v>
      </c>
      <c r="C94">
        <v>19</v>
      </c>
      <c r="D94" t="s">
        <v>305</v>
      </c>
      <c r="E94">
        <v>4</v>
      </c>
      <c r="F94">
        <v>8</v>
      </c>
      <c r="G94" t="s">
        <v>421</v>
      </c>
      <c r="H94" t="s">
        <v>422</v>
      </c>
      <c r="I94" t="s">
        <v>358</v>
      </c>
      <c r="J94" t="s">
        <v>312</v>
      </c>
      <c r="K94" t="s">
        <v>360</v>
      </c>
      <c r="L94" t="s">
        <v>366</v>
      </c>
      <c r="M94">
        <v>9</v>
      </c>
      <c r="N94" t="s">
        <v>207</v>
      </c>
      <c r="O94" t="b">
        <v>1</v>
      </c>
      <c r="P94" t="s">
        <v>176</v>
      </c>
      <c r="Q94">
        <v>0.99898270600000005</v>
      </c>
      <c r="R94">
        <v>91</v>
      </c>
      <c r="S94">
        <v>2</v>
      </c>
      <c r="T94">
        <v>5</v>
      </c>
      <c r="U94">
        <v>2</v>
      </c>
      <c r="V94" t="s">
        <v>164</v>
      </c>
      <c r="W94" t="s">
        <v>423</v>
      </c>
      <c r="X94" t="s">
        <v>164</v>
      </c>
      <c r="Y94" t="b">
        <v>1</v>
      </c>
      <c r="Z94" t="b">
        <v>1</v>
      </c>
      <c r="AA94" t="s">
        <v>424</v>
      </c>
      <c r="AB94" t="s">
        <v>164</v>
      </c>
      <c r="AC94" t="s">
        <v>194</v>
      </c>
      <c r="AD94" t="s">
        <v>164</v>
      </c>
      <c r="AE94" t="s">
        <v>164</v>
      </c>
    </row>
    <row r="95" spans="1:31" x14ac:dyDescent="0.2">
      <c r="A95" t="s">
        <v>154</v>
      </c>
      <c r="B95" t="s">
        <v>334</v>
      </c>
      <c r="C95">
        <v>26</v>
      </c>
      <c r="D95" t="s">
        <v>258</v>
      </c>
      <c r="E95">
        <v>8</v>
      </c>
      <c r="F95">
        <v>9</v>
      </c>
      <c r="G95" t="s">
        <v>275</v>
      </c>
      <c r="H95" t="s">
        <v>276</v>
      </c>
      <c r="I95" t="s">
        <v>158</v>
      </c>
      <c r="J95" t="s">
        <v>277</v>
      </c>
      <c r="K95" t="s">
        <v>186</v>
      </c>
      <c r="L95" t="s">
        <v>175</v>
      </c>
      <c r="M95">
        <v>5</v>
      </c>
      <c r="N95" t="s">
        <v>207</v>
      </c>
      <c r="O95" t="b">
        <v>1</v>
      </c>
      <c r="P95" t="s">
        <v>176</v>
      </c>
      <c r="Q95">
        <v>0.76998538900000002</v>
      </c>
      <c r="R95">
        <v>0</v>
      </c>
      <c r="S95">
        <v>60</v>
      </c>
      <c r="T95">
        <v>2</v>
      </c>
      <c r="U95">
        <v>38</v>
      </c>
      <c r="V95" t="s">
        <v>164</v>
      </c>
      <c r="W95" t="s">
        <v>348</v>
      </c>
      <c r="X95" t="s">
        <v>164</v>
      </c>
      <c r="Y95" t="b">
        <v>1</v>
      </c>
      <c r="Z95" t="b">
        <v>1</v>
      </c>
      <c r="AA95" t="s">
        <v>278</v>
      </c>
      <c r="AB95" t="s">
        <v>164</v>
      </c>
      <c r="AC95" t="s">
        <v>194</v>
      </c>
      <c r="AD95" t="s">
        <v>164</v>
      </c>
      <c r="AE95" t="s">
        <v>164</v>
      </c>
    </row>
    <row r="96" spans="1:31" x14ac:dyDescent="0.2">
      <c r="A96" t="s">
        <v>154</v>
      </c>
      <c r="B96" t="s">
        <v>334</v>
      </c>
      <c r="C96">
        <v>28</v>
      </c>
      <c r="D96" t="s">
        <v>258</v>
      </c>
      <c r="E96">
        <v>8</v>
      </c>
      <c r="F96">
        <v>9</v>
      </c>
      <c r="G96" t="s">
        <v>283</v>
      </c>
      <c r="H96" t="s">
        <v>284</v>
      </c>
      <c r="I96" t="s">
        <v>158</v>
      </c>
      <c r="J96" t="s">
        <v>285</v>
      </c>
      <c r="K96" t="s">
        <v>160</v>
      </c>
      <c r="L96" t="s">
        <v>175</v>
      </c>
      <c r="M96">
        <v>6</v>
      </c>
      <c r="N96" t="s">
        <v>207</v>
      </c>
      <c r="O96" t="b">
        <v>1</v>
      </c>
      <c r="P96" t="s">
        <v>176</v>
      </c>
      <c r="Q96">
        <v>0.86265915299999996</v>
      </c>
      <c r="R96">
        <v>1</v>
      </c>
      <c r="S96">
        <v>71</v>
      </c>
      <c r="T96">
        <v>1</v>
      </c>
      <c r="U96">
        <v>26</v>
      </c>
      <c r="V96" t="s">
        <v>164</v>
      </c>
      <c r="W96" t="s">
        <v>349</v>
      </c>
      <c r="X96" t="s">
        <v>164</v>
      </c>
      <c r="Y96" t="b">
        <v>1</v>
      </c>
      <c r="Z96" t="b">
        <v>1</v>
      </c>
      <c r="AA96" t="s">
        <v>286</v>
      </c>
      <c r="AB96" t="s">
        <v>164</v>
      </c>
      <c r="AC96" t="s">
        <v>194</v>
      </c>
      <c r="AD96" t="s">
        <v>164</v>
      </c>
      <c r="AE96" t="s">
        <v>164</v>
      </c>
    </row>
    <row r="97" spans="1:31" x14ac:dyDescent="0.2">
      <c r="A97" t="s">
        <v>355</v>
      </c>
      <c r="B97" t="s">
        <v>9</v>
      </c>
      <c r="C97">
        <v>5</v>
      </c>
      <c r="D97" t="s">
        <v>189</v>
      </c>
      <c r="E97">
        <v>3</v>
      </c>
      <c r="F97">
        <v>5</v>
      </c>
      <c r="G97" t="s">
        <v>374</v>
      </c>
      <c r="H97" t="s">
        <v>375</v>
      </c>
      <c r="I97" t="s">
        <v>358</v>
      </c>
      <c r="J97" t="s">
        <v>376</v>
      </c>
      <c r="K97" t="s">
        <v>360</v>
      </c>
      <c r="L97" t="s">
        <v>361</v>
      </c>
      <c r="M97">
        <v>4</v>
      </c>
      <c r="N97" t="s">
        <v>162</v>
      </c>
      <c r="O97" t="b">
        <v>0</v>
      </c>
      <c r="P97" t="s">
        <v>163</v>
      </c>
      <c r="Q97">
        <v>0.98575788399999997</v>
      </c>
      <c r="R97">
        <v>82</v>
      </c>
      <c r="S97">
        <v>6</v>
      </c>
      <c r="T97">
        <v>10</v>
      </c>
      <c r="U97">
        <v>0</v>
      </c>
      <c r="V97" t="s">
        <v>164</v>
      </c>
      <c r="W97" t="s">
        <v>377</v>
      </c>
      <c r="X97" t="s">
        <v>164</v>
      </c>
      <c r="Y97" t="b">
        <v>1</v>
      </c>
      <c r="Z97" t="b">
        <v>1</v>
      </c>
      <c r="AA97" t="s">
        <v>164</v>
      </c>
      <c r="AB97" t="s">
        <v>164</v>
      </c>
      <c r="AC97" t="s">
        <v>194</v>
      </c>
      <c r="AD97" t="s">
        <v>164</v>
      </c>
      <c r="AE97" t="s">
        <v>164</v>
      </c>
    </row>
    <row r="98" spans="1:31" x14ac:dyDescent="0.2">
      <c r="A98" t="s">
        <v>355</v>
      </c>
      <c r="B98" t="s">
        <v>9</v>
      </c>
      <c r="C98">
        <v>18</v>
      </c>
      <c r="D98" t="s">
        <v>305</v>
      </c>
      <c r="E98">
        <v>3</v>
      </c>
      <c r="F98">
        <v>8</v>
      </c>
      <c r="G98" t="s">
        <v>416</v>
      </c>
      <c r="H98" t="s">
        <v>417</v>
      </c>
      <c r="I98" t="s">
        <v>358</v>
      </c>
      <c r="J98" t="s">
        <v>418</v>
      </c>
      <c r="K98" t="s">
        <v>360</v>
      </c>
      <c r="L98" t="s">
        <v>366</v>
      </c>
      <c r="M98">
        <v>8</v>
      </c>
      <c r="N98" t="s">
        <v>207</v>
      </c>
      <c r="O98" t="b">
        <v>1</v>
      </c>
      <c r="P98" t="s">
        <v>163</v>
      </c>
      <c r="Q98">
        <v>0.943031536</v>
      </c>
      <c r="R98">
        <v>65</v>
      </c>
      <c r="S98">
        <v>0</v>
      </c>
      <c r="T98">
        <v>34</v>
      </c>
      <c r="U98">
        <v>1</v>
      </c>
      <c r="V98" t="s">
        <v>164</v>
      </c>
      <c r="W98" t="s">
        <v>419</v>
      </c>
      <c r="X98" t="s">
        <v>164</v>
      </c>
      <c r="Y98" t="b">
        <v>1</v>
      </c>
      <c r="Z98" t="b">
        <v>1</v>
      </c>
      <c r="AA98" t="s">
        <v>420</v>
      </c>
      <c r="AB98" t="s">
        <v>164</v>
      </c>
      <c r="AC98" t="s">
        <v>194</v>
      </c>
      <c r="AD98" t="s">
        <v>164</v>
      </c>
      <c r="AE98" t="s">
        <v>164</v>
      </c>
    </row>
    <row r="99" spans="1:31" x14ac:dyDescent="0.2">
      <c r="A99" t="s">
        <v>355</v>
      </c>
      <c r="B99" t="s">
        <v>334</v>
      </c>
      <c r="C99">
        <v>5</v>
      </c>
      <c r="D99" t="s">
        <v>189</v>
      </c>
      <c r="E99">
        <v>3</v>
      </c>
      <c r="F99">
        <v>5</v>
      </c>
      <c r="G99" t="s">
        <v>374</v>
      </c>
      <c r="H99" t="s">
        <v>375</v>
      </c>
      <c r="I99" t="s">
        <v>358</v>
      </c>
      <c r="J99" t="s">
        <v>376</v>
      </c>
      <c r="K99" t="s">
        <v>360</v>
      </c>
      <c r="L99" t="s">
        <v>361</v>
      </c>
      <c r="M99">
        <v>4</v>
      </c>
      <c r="N99" t="s">
        <v>162</v>
      </c>
      <c r="O99" t="b">
        <v>0</v>
      </c>
      <c r="P99" t="s">
        <v>163</v>
      </c>
      <c r="Q99">
        <v>0.97556008100000002</v>
      </c>
      <c r="R99">
        <v>83</v>
      </c>
      <c r="S99">
        <v>6</v>
      </c>
      <c r="T99">
        <v>11</v>
      </c>
      <c r="U99">
        <v>0</v>
      </c>
      <c r="V99" t="s">
        <v>164</v>
      </c>
      <c r="W99" t="s">
        <v>429</v>
      </c>
      <c r="X99" t="s">
        <v>164</v>
      </c>
      <c r="Y99" t="b">
        <v>1</v>
      </c>
      <c r="Z99" t="b">
        <v>1</v>
      </c>
      <c r="AA99" t="s">
        <v>164</v>
      </c>
      <c r="AB99" t="s">
        <v>164</v>
      </c>
      <c r="AC99" t="s">
        <v>194</v>
      </c>
      <c r="AD99" t="s">
        <v>164</v>
      </c>
      <c r="AE99" t="s">
        <v>164</v>
      </c>
    </row>
    <row r="100" spans="1:31" x14ac:dyDescent="0.2">
      <c r="A100" t="s">
        <v>154</v>
      </c>
      <c r="B100" t="s">
        <v>334</v>
      </c>
      <c r="C100">
        <v>8</v>
      </c>
      <c r="D100" t="s">
        <v>189</v>
      </c>
      <c r="E100">
        <v>1</v>
      </c>
      <c r="F100">
        <v>5</v>
      </c>
      <c r="G100" t="s">
        <v>195</v>
      </c>
      <c r="H100" t="s">
        <v>196</v>
      </c>
      <c r="I100" t="s">
        <v>158</v>
      </c>
      <c r="J100" t="s">
        <v>197</v>
      </c>
      <c r="K100" t="s">
        <v>186</v>
      </c>
      <c r="L100" t="s">
        <v>175</v>
      </c>
      <c r="M100">
        <v>8</v>
      </c>
      <c r="N100" t="s">
        <v>162</v>
      </c>
      <c r="O100" t="b">
        <v>0</v>
      </c>
      <c r="P100" t="s">
        <v>176</v>
      </c>
      <c r="Q100">
        <v>0.62481736600000004</v>
      </c>
      <c r="R100">
        <v>1</v>
      </c>
      <c r="S100">
        <v>65</v>
      </c>
      <c r="T100">
        <v>1</v>
      </c>
      <c r="U100">
        <v>32</v>
      </c>
      <c r="V100" t="s">
        <v>164</v>
      </c>
      <c r="W100" t="s">
        <v>42</v>
      </c>
      <c r="X100" t="s">
        <v>164</v>
      </c>
      <c r="Y100" t="b">
        <v>1</v>
      </c>
      <c r="Z100" t="b">
        <v>1</v>
      </c>
      <c r="AA100" t="s">
        <v>198</v>
      </c>
      <c r="AB100" t="s">
        <v>164</v>
      </c>
      <c r="AC100" t="s">
        <v>194</v>
      </c>
      <c r="AD100" t="s">
        <v>164</v>
      </c>
      <c r="AE100" t="s">
        <v>164</v>
      </c>
    </row>
    <row r="101" spans="1:31" x14ac:dyDescent="0.2">
      <c r="A101" t="s">
        <v>355</v>
      </c>
      <c r="B101" t="s">
        <v>9</v>
      </c>
      <c r="C101">
        <v>11</v>
      </c>
      <c r="D101" t="s">
        <v>258</v>
      </c>
      <c r="E101">
        <v>4</v>
      </c>
      <c r="F101">
        <v>9</v>
      </c>
      <c r="G101" t="s">
        <v>393</v>
      </c>
      <c r="H101" t="s">
        <v>394</v>
      </c>
      <c r="I101" t="s">
        <v>358</v>
      </c>
      <c r="J101" t="s">
        <v>395</v>
      </c>
      <c r="K101" t="s">
        <v>360</v>
      </c>
      <c r="L101" t="s">
        <v>361</v>
      </c>
      <c r="M101">
        <v>6</v>
      </c>
      <c r="N101" t="s">
        <v>162</v>
      </c>
      <c r="O101" t="b">
        <v>0</v>
      </c>
      <c r="P101" t="s">
        <v>163</v>
      </c>
      <c r="Q101">
        <v>0.98575788399999997</v>
      </c>
      <c r="R101">
        <v>67</v>
      </c>
      <c r="S101">
        <v>0</v>
      </c>
      <c r="T101">
        <v>33</v>
      </c>
      <c r="U101">
        <v>0</v>
      </c>
      <c r="V101" t="s">
        <v>164</v>
      </c>
      <c r="W101" t="s">
        <v>64</v>
      </c>
      <c r="X101" t="s">
        <v>164</v>
      </c>
      <c r="Y101" t="b">
        <v>1</v>
      </c>
      <c r="Z101" t="b">
        <v>1</v>
      </c>
      <c r="AA101" t="s">
        <v>396</v>
      </c>
      <c r="AB101" t="s">
        <v>164</v>
      </c>
      <c r="AC101" t="s">
        <v>194</v>
      </c>
      <c r="AD101" t="s">
        <v>164</v>
      </c>
      <c r="AE101" t="s">
        <v>164</v>
      </c>
    </row>
    <row r="102" spans="1:31" x14ac:dyDescent="0.2">
      <c r="A102" t="s">
        <v>355</v>
      </c>
      <c r="B102" t="s">
        <v>334</v>
      </c>
      <c r="C102">
        <v>10</v>
      </c>
      <c r="D102" t="s">
        <v>258</v>
      </c>
      <c r="E102">
        <v>4</v>
      </c>
      <c r="F102">
        <v>9</v>
      </c>
      <c r="G102" t="s">
        <v>389</v>
      </c>
      <c r="H102" t="s">
        <v>390</v>
      </c>
      <c r="I102" t="s">
        <v>358</v>
      </c>
      <c r="J102" t="s">
        <v>391</v>
      </c>
      <c r="K102" t="s">
        <v>360</v>
      </c>
      <c r="L102" t="s">
        <v>361</v>
      </c>
      <c r="M102">
        <v>7</v>
      </c>
      <c r="N102" t="s">
        <v>162</v>
      </c>
      <c r="O102" t="b">
        <v>0</v>
      </c>
      <c r="P102" t="s">
        <v>163</v>
      </c>
      <c r="Q102">
        <v>1</v>
      </c>
      <c r="R102">
        <v>100</v>
      </c>
      <c r="S102">
        <v>0</v>
      </c>
      <c r="T102">
        <v>0</v>
      </c>
      <c r="U102">
        <v>0</v>
      </c>
      <c r="V102" t="s">
        <v>164</v>
      </c>
      <c r="W102" t="s">
        <v>77</v>
      </c>
      <c r="X102" t="s">
        <v>164</v>
      </c>
      <c r="Y102" t="b">
        <v>1</v>
      </c>
      <c r="Z102" t="b">
        <v>1</v>
      </c>
      <c r="AA102" t="s">
        <v>182</v>
      </c>
      <c r="AB102" t="s">
        <v>164</v>
      </c>
      <c r="AC102" t="s">
        <v>194</v>
      </c>
      <c r="AD102" t="s">
        <v>164</v>
      </c>
      <c r="AE102" t="s">
        <v>164</v>
      </c>
    </row>
    <row r="103" spans="1:31" x14ac:dyDescent="0.2">
      <c r="A103" t="s">
        <v>355</v>
      </c>
      <c r="B103" t="s">
        <v>334</v>
      </c>
      <c r="C103">
        <v>11</v>
      </c>
      <c r="D103" t="s">
        <v>258</v>
      </c>
      <c r="E103">
        <v>4</v>
      </c>
      <c r="F103">
        <v>9</v>
      </c>
      <c r="G103" t="s">
        <v>393</v>
      </c>
      <c r="H103" t="s">
        <v>394</v>
      </c>
      <c r="I103" t="s">
        <v>358</v>
      </c>
      <c r="J103" t="s">
        <v>395</v>
      </c>
      <c r="K103" t="s">
        <v>360</v>
      </c>
      <c r="L103" t="s">
        <v>361</v>
      </c>
      <c r="M103">
        <v>6</v>
      </c>
      <c r="N103" t="s">
        <v>162</v>
      </c>
      <c r="O103" t="b">
        <v>0</v>
      </c>
      <c r="P103" t="s">
        <v>163</v>
      </c>
      <c r="Q103">
        <v>0.98676171099999999</v>
      </c>
      <c r="R103">
        <v>58</v>
      </c>
      <c r="S103">
        <v>0</v>
      </c>
      <c r="T103">
        <v>42</v>
      </c>
      <c r="U103">
        <v>0</v>
      </c>
      <c r="V103" t="s">
        <v>164</v>
      </c>
      <c r="W103" t="s">
        <v>78</v>
      </c>
      <c r="X103" t="s">
        <v>164</v>
      </c>
      <c r="Y103" t="b">
        <v>1</v>
      </c>
      <c r="Z103" t="b">
        <v>1</v>
      </c>
      <c r="AA103" t="s">
        <v>396</v>
      </c>
      <c r="AB103" t="s">
        <v>164</v>
      </c>
      <c r="AC103" t="s">
        <v>194</v>
      </c>
      <c r="AD103" t="s">
        <v>164</v>
      </c>
      <c r="AE103" t="s">
        <v>164</v>
      </c>
    </row>
    <row r="104" spans="1:31" x14ac:dyDescent="0.2">
      <c r="A104" t="s">
        <v>355</v>
      </c>
      <c r="B104" t="s">
        <v>9</v>
      </c>
      <c r="C104">
        <v>4</v>
      </c>
      <c r="D104" t="s">
        <v>155</v>
      </c>
      <c r="E104">
        <v>2</v>
      </c>
      <c r="F104">
        <v>4</v>
      </c>
      <c r="G104" t="s">
        <v>370</v>
      </c>
      <c r="H104" t="s">
        <v>371</v>
      </c>
      <c r="I104" t="s">
        <v>358</v>
      </c>
      <c r="J104" t="s">
        <v>372</v>
      </c>
      <c r="K104" t="s">
        <v>360</v>
      </c>
      <c r="L104" t="s">
        <v>366</v>
      </c>
      <c r="M104">
        <v>3</v>
      </c>
      <c r="N104" t="s">
        <v>162</v>
      </c>
      <c r="O104" t="b">
        <v>0</v>
      </c>
      <c r="P104" t="s">
        <v>176</v>
      </c>
      <c r="Q104">
        <v>1</v>
      </c>
      <c r="R104">
        <v>35</v>
      </c>
      <c r="S104">
        <v>2</v>
      </c>
      <c r="T104">
        <v>62</v>
      </c>
      <c r="U104">
        <v>0</v>
      </c>
      <c r="V104" t="s">
        <v>164</v>
      </c>
      <c r="W104" t="s">
        <v>59</v>
      </c>
      <c r="X104" t="s">
        <v>164</v>
      </c>
      <c r="Y104" t="b">
        <v>1</v>
      </c>
      <c r="Z104" t="b">
        <v>1</v>
      </c>
      <c r="AA104" t="s">
        <v>373</v>
      </c>
      <c r="AB104" t="s">
        <v>164</v>
      </c>
      <c r="AC104" t="s">
        <v>155</v>
      </c>
      <c r="AD104" t="s">
        <v>164</v>
      </c>
      <c r="AE104" t="s">
        <v>164</v>
      </c>
    </row>
    <row r="105" spans="1:31" x14ac:dyDescent="0.2">
      <c r="A105" t="s">
        <v>355</v>
      </c>
      <c r="B105" t="s">
        <v>9</v>
      </c>
      <c r="C105">
        <v>1</v>
      </c>
      <c r="D105" t="s">
        <v>155</v>
      </c>
      <c r="E105">
        <v>2</v>
      </c>
      <c r="F105">
        <v>4</v>
      </c>
      <c r="G105" t="s">
        <v>356</v>
      </c>
      <c r="H105" t="s">
        <v>357</v>
      </c>
      <c r="I105" t="s">
        <v>358</v>
      </c>
      <c r="J105" t="s">
        <v>359</v>
      </c>
      <c r="K105" t="s">
        <v>360</v>
      </c>
      <c r="L105" t="s">
        <v>361</v>
      </c>
      <c r="M105">
        <v>4</v>
      </c>
      <c r="N105" t="s">
        <v>162</v>
      </c>
      <c r="O105" t="b">
        <v>0</v>
      </c>
      <c r="P105" t="s">
        <v>163</v>
      </c>
      <c r="Q105">
        <v>0.94117647100000001</v>
      </c>
      <c r="R105">
        <v>89</v>
      </c>
      <c r="S105">
        <v>2</v>
      </c>
      <c r="T105">
        <v>3</v>
      </c>
      <c r="U105">
        <v>6</v>
      </c>
      <c r="V105" t="s">
        <v>164</v>
      </c>
      <c r="W105" t="s">
        <v>362</v>
      </c>
      <c r="X105" t="s">
        <v>164</v>
      </c>
      <c r="Y105" t="b">
        <v>1</v>
      </c>
      <c r="Z105" t="b">
        <v>1</v>
      </c>
      <c r="AA105" t="s">
        <v>164</v>
      </c>
      <c r="AB105" t="s">
        <v>164</v>
      </c>
      <c r="AC105" t="s">
        <v>155</v>
      </c>
      <c r="AD105" t="s">
        <v>164</v>
      </c>
      <c r="AE105" t="s">
        <v>164</v>
      </c>
    </row>
    <row r="106" spans="1:31" x14ac:dyDescent="0.2">
      <c r="A106" t="s">
        <v>355</v>
      </c>
      <c r="B106" t="s">
        <v>9</v>
      </c>
      <c r="C106">
        <v>2</v>
      </c>
      <c r="D106" t="s">
        <v>155</v>
      </c>
      <c r="E106">
        <v>2</v>
      </c>
      <c r="F106">
        <v>4</v>
      </c>
      <c r="G106" t="s">
        <v>363</v>
      </c>
      <c r="H106" t="s">
        <v>364</v>
      </c>
      <c r="I106" t="s">
        <v>358</v>
      </c>
      <c r="J106" t="s">
        <v>365</v>
      </c>
      <c r="K106" t="s">
        <v>360</v>
      </c>
      <c r="L106" t="s">
        <v>366</v>
      </c>
      <c r="M106">
        <v>4</v>
      </c>
      <c r="N106" t="s">
        <v>162</v>
      </c>
      <c r="O106" t="b">
        <v>0</v>
      </c>
      <c r="P106" t="s">
        <v>176</v>
      </c>
      <c r="Q106">
        <v>0.87203302400000005</v>
      </c>
      <c r="R106">
        <v>90</v>
      </c>
      <c r="S106">
        <v>4</v>
      </c>
      <c r="T106">
        <v>6</v>
      </c>
      <c r="U106">
        <v>0</v>
      </c>
      <c r="V106" t="s">
        <v>164</v>
      </c>
      <c r="W106" t="s">
        <v>367</v>
      </c>
      <c r="X106" t="s">
        <v>164</v>
      </c>
      <c r="Y106" t="b">
        <v>1</v>
      </c>
      <c r="Z106" t="b">
        <v>1</v>
      </c>
      <c r="AA106" t="s">
        <v>164</v>
      </c>
      <c r="AB106" t="s">
        <v>164</v>
      </c>
      <c r="AC106" t="s">
        <v>155</v>
      </c>
      <c r="AD106" t="s">
        <v>164</v>
      </c>
      <c r="AE106" t="s">
        <v>164</v>
      </c>
    </row>
    <row r="107" spans="1:31" x14ac:dyDescent="0.2">
      <c r="A107" t="s">
        <v>355</v>
      </c>
      <c r="B107" t="s">
        <v>334</v>
      </c>
      <c r="C107">
        <v>2</v>
      </c>
      <c r="D107" t="s">
        <v>155</v>
      </c>
      <c r="E107">
        <v>2</v>
      </c>
      <c r="F107">
        <v>4</v>
      </c>
      <c r="G107" t="s">
        <v>363</v>
      </c>
      <c r="H107" t="s">
        <v>364</v>
      </c>
      <c r="I107" t="s">
        <v>358</v>
      </c>
      <c r="J107" t="s">
        <v>365</v>
      </c>
      <c r="K107" t="s">
        <v>360</v>
      </c>
      <c r="L107" t="s">
        <v>366</v>
      </c>
      <c r="M107">
        <v>4</v>
      </c>
      <c r="N107" t="s">
        <v>162</v>
      </c>
      <c r="O107" t="b">
        <v>0</v>
      </c>
      <c r="P107" t="s">
        <v>176</v>
      </c>
      <c r="Q107">
        <v>0.91513292400000001</v>
      </c>
      <c r="R107">
        <v>82</v>
      </c>
      <c r="S107">
        <v>1</v>
      </c>
      <c r="T107">
        <v>15</v>
      </c>
      <c r="U107">
        <v>2</v>
      </c>
      <c r="V107" t="s">
        <v>164</v>
      </c>
      <c r="W107" t="s">
        <v>426</v>
      </c>
      <c r="X107" t="s">
        <v>164</v>
      </c>
      <c r="Y107" t="b">
        <v>1</v>
      </c>
      <c r="Z107" t="b">
        <v>1</v>
      </c>
      <c r="AA107" t="s">
        <v>164</v>
      </c>
      <c r="AB107" t="s">
        <v>164</v>
      </c>
      <c r="AC107" t="s">
        <v>155</v>
      </c>
      <c r="AD107" t="s">
        <v>164</v>
      </c>
      <c r="AE107" t="s">
        <v>164</v>
      </c>
    </row>
    <row r="108" spans="1:31" x14ac:dyDescent="0.2">
      <c r="A108" t="s">
        <v>154</v>
      </c>
      <c r="B108" t="s">
        <v>9</v>
      </c>
      <c r="C108">
        <v>2</v>
      </c>
      <c r="D108" t="s">
        <v>155</v>
      </c>
      <c r="E108">
        <v>4</v>
      </c>
      <c r="F108">
        <v>4</v>
      </c>
      <c r="G108" t="s">
        <v>166</v>
      </c>
      <c r="H108" t="s">
        <v>167</v>
      </c>
      <c r="I108" t="s">
        <v>158</v>
      </c>
      <c r="J108" t="s">
        <v>168</v>
      </c>
      <c r="K108" t="s">
        <v>169</v>
      </c>
      <c r="L108" t="s">
        <v>170</v>
      </c>
      <c r="M108">
        <v>4</v>
      </c>
      <c r="N108" t="s">
        <v>162</v>
      </c>
      <c r="O108" t="b">
        <v>0</v>
      </c>
      <c r="P108" t="s">
        <v>163</v>
      </c>
      <c r="Q108">
        <v>1</v>
      </c>
      <c r="R108">
        <v>3</v>
      </c>
      <c r="S108">
        <v>88</v>
      </c>
      <c r="T108">
        <v>3</v>
      </c>
      <c r="U108">
        <v>6</v>
      </c>
      <c r="V108" t="s">
        <v>164</v>
      </c>
      <c r="W108" t="s">
        <v>12</v>
      </c>
      <c r="X108" t="s">
        <v>164</v>
      </c>
      <c r="Y108" t="b">
        <v>1</v>
      </c>
      <c r="Z108" t="b">
        <v>1</v>
      </c>
      <c r="AA108" t="s">
        <v>171</v>
      </c>
      <c r="AB108" t="s">
        <v>164</v>
      </c>
      <c r="AC108" t="s">
        <v>155</v>
      </c>
      <c r="AD108" t="s">
        <v>164</v>
      </c>
      <c r="AE108" t="s">
        <v>164</v>
      </c>
    </row>
    <row r="109" spans="1:31" x14ac:dyDescent="0.2">
      <c r="A109" t="s">
        <v>154</v>
      </c>
      <c r="B109" t="s">
        <v>9</v>
      </c>
      <c r="C109">
        <v>35</v>
      </c>
      <c r="D109" t="s">
        <v>305</v>
      </c>
      <c r="E109">
        <v>3</v>
      </c>
      <c r="F109">
        <v>8</v>
      </c>
      <c r="G109" t="s">
        <v>310</v>
      </c>
      <c r="H109" t="s">
        <v>311</v>
      </c>
      <c r="I109" t="s">
        <v>158</v>
      </c>
      <c r="J109" t="s">
        <v>312</v>
      </c>
      <c r="K109" t="s">
        <v>160</v>
      </c>
      <c r="L109" t="s">
        <v>175</v>
      </c>
      <c r="M109">
        <v>10</v>
      </c>
      <c r="N109" t="s">
        <v>207</v>
      </c>
      <c r="O109" t="b">
        <v>1</v>
      </c>
      <c r="P109" t="s">
        <v>176</v>
      </c>
      <c r="Q109">
        <v>0.82438478699999995</v>
      </c>
      <c r="R109">
        <v>42</v>
      </c>
      <c r="S109">
        <v>0</v>
      </c>
      <c r="T109">
        <v>58</v>
      </c>
      <c r="U109">
        <v>0</v>
      </c>
      <c r="V109" t="s">
        <v>164</v>
      </c>
      <c r="W109" t="s">
        <v>313</v>
      </c>
      <c r="X109" t="s">
        <v>164</v>
      </c>
      <c r="Y109" t="b">
        <v>1</v>
      </c>
      <c r="Z109" t="b">
        <v>1</v>
      </c>
      <c r="AA109" t="s">
        <v>164</v>
      </c>
      <c r="AB109" t="s">
        <v>164</v>
      </c>
      <c r="AC109" t="s">
        <v>194</v>
      </c>
      <c r="AD109" t="s">
        <v>164</v>
      </c>
      <c r="AE109" t="s">
        <v>164</v>
      </c>
    </row>
    <row r="110" spans="1:31" x14ac:dyDescent="0.2">
      <c r="A110" t="s">
        <v>154</v>
      </c>
      <c r="B110" t="s">
        <v>9</v>
      </c>
      <c r="C110">
        <v>20</v>
      </c>
      <c r="D110" t="s">
        <v>222</v>
      </c>
      <c r="E110">
        <v>6</v>
      </c>
      <c r="F110">
        <v>7</v>
      </c>
      <c r="G110" t="s">
        <v>249</v>
      </c>
      <c r="H110" t="s">
        <v>250</v>
      </c>
      <c r="I110" t="s">
        <v>158</v>
      </c>
      <c r="J110" t="s">
        <v>251</v>
      </c>
      <c r="K110" t="s">
        <v>164</v>
      </c>
      <c r="L110" t="s">
        <v>170</v>
      </c>
      <c r="M110">
        <v>4</v>
      </c>
      <c r="N110" t="s">
        <v>207</v>
      </c>
      <c r="O110" t="b">
        <v>1</v>
      </c>
      <c r="P110" t="s">
        <v>181</v>
      </c>
      <c r="Q110">
        <v>0.95637583900000001</v>
      </c>
      <c r="R110">
        <v>1</v>
      </c>
      <c r="S110">
        <v>89</v>
      </c>
      <c r="T110">
        <v>0</v>
      </c>
      <c r="U110">
        <v>10</v>
      </c>
      <c r="V110" t="s">
        <v>164</v>
      </c>
      <c r="W110" t="s">
        <v>252</v>
      </c>
      <c r="X110" t="s">
        <v>164</v>
      </c>
      <c r="Y110" t="b">
        <v>1</v>
      </c>
      <c r="Z110" t="b">
        <v>1</v>
      </c>
      <c r="AA110" t="s">
        <v>253</v>
      </c>
      <c r="AB110" t="s">
        <v>164</v>
      </c>
      <c r="AC110" t="s">
        <v>194</v>
      </c>
      <c r="AD110" t="s">
        <v>164</v>
      </c>
      <c r="AE110" t="s">
        <v>164</v>
      </c>
    </row>
    <row r="111" spans="1:31" x14ac:dyDescent="0.2">
      <c r="A111" t="s">
        <v>154</v>
      </c>
      <c r="B111" t="s">
        <v>334</v>
      </c>
      <c r="C111">
        <v>13</v>
      </c>
      <c r="D111" t="s">
        <v>189</v>
      </c>
      <c r="E111">
        <v>5</v>
      </c>
      <c r="F111">
        <v>5</v>
      </c>
      <c r="G111" t="s">
        <v>218</v>
      </c>
      <c r="H111" t="s">
        <v>219</v>
      </c>
      <c r="I111" t="s">
        <v>158</v>
      </c>
      <c r="J111" t="s">
        <v>220</v>
      </c>
      <c r="K111" t="s">
        <v>164</v>
      </c>
      <c r="L111" t="s">
        <v>170</v>
      </c>
      <c r="M111">
        <v>5</v>
      </c>
      <c r="N111" t="s">
        <v>207</v>
      </c>
      <c r="O111" t="b">
        <v>0</v>
      </c>
      <c r="P111" t="s">
        <v>181</v>
      </c>
      <c r="Q111">
        <v>0.99384262199999995</v>
      </c>
      <c r="R111">
        <v>3</v>
      </c>
      <c r="S111">
        <v>24</v>
      </c>
      <c r="T111">
        <v>2</v>
      </c>
      <c r="U111">
        <v>71</v>
      </c>
      <c r="V111" t="s">
        <v>164</v>
      </c>
      <c r="W111" t="s">
        <v>342</v>
      </c>
      <c r="X111" t="s">
        <v>164</v>
      </c>
      <c r="Y111" t="b">
        <v>1</v>
      </c>
      <c r="Z111" t="b">
        <v>0</v>
      </c>
      <c r="AA111" t="s">
        <v>216</v>
      </c>
      <c r="AB111" t="s">
        <v>217</v>
      </c>
      <c r="AC111" t="s">
        <v>194</v>
      </c>
      <c r="AD111" t="s">
        <v>164</v>
      </c>
      <c r="AE111" t="s">
        <v>164</v>
      </c>
    </row>
    <row r="112" spans="1:31" x14ac:dyDescent="0.2">
      <c r="A112" t="s">
        <v>154</v>
      </c>
      <c r="B112" t="s">
        <v>334</v>
      </c>
      <c r="C112">
        <v>3</v>
      </c>
      <c r="D112" t="s">
        <v>155</v>
      </c>
      <c r="E112">
        <v>1</v>
      </c>
      <c r="F112">
        <v>4</v>
      </c>
      <c r="G112" t="s">
        <v>172</v>
      </c>
      <c r="H112" t="s">
        <v>173</v>
      </c>
      <c r="I112" t="s">
        <v>158</v>
      </c>
      <c r="J112" t="s">
        <v>174</v>
      </c>
      <c r="K112" t="s">
        <v>169</v>
      </c>
      <c r="L112" t="s">
        <v>175</v>
      </c>
      <c r="M112">
        <v>6</v>
      </c>
      <c r="N112" t="s">
        <v>162</v>
      </c>
      <c r="O112" t="b">
        <v>0</v>
      </c>
      <c r="P112" t="s">
        <v>176</v>
      </c>
      <c r="Q112">
        <v>6.5391547999999994E-2</v>
      </c>
      <c r="R112">
        <v>2</v>
      </c>
      <c r="S112">
        <v>9</v>
      </c>
      <c r="T112">
        <v>2</v>
      </c>
      <c r="U112">
        <v>87</v>
      </c>
      <c r="V112" t="s">
        <v>164</v>
      </c>
      <c r="W112" t="s">
        <v>335</v>
      </c>
      <c r="X112" t="s">
        <v>164</v>
      </c>
      <c r="Y112" t="b">
        <v>1</v>
      </c>
      <c r="Z112" t="b">
        <v>1</v>
      </c>
      <c r="AA112" t="s">
        <v>177</v>
      </c>
      <c r="AB112" t="s">
        <v>164</v>
      </c>
      <c r="AC112" t="s">
        <v>155</v>
      </c>
      <c r="AD112" t="s">
        <v>164</v>
      </c>
      <c r="AE112" t="s">
        <v>164</v>
      </c>
    </row>
    <row r="113" spans="1:31" x14ac:dyDescent="0.2">
      <c r="A113" t="s">
        <v>154</v>
      </c>
      <c r="B113" t="s">
        <v>334</v>
      </c>
      <c r="C113">
        <v>35</v>
      </c>
      <c r="D113" t="s">
        <v>305</v>
      </c>
      <c r="E113">
        <v>3</v>
      </c>
      <c r="F113">
        <v>8</v>
      </c>
      <c r="G113" t="s">
        <v>310</v>
      </c>
      <c r="H113" t="s">
        <v>311</v>
      </c>
      <c r="I113" t="s">
        <v>158</v>
      </c>
      <c r="J113" t="s">
        <v>312</v>
      </c>
      <c r="K113" t="s">
        <v>160</v>
      </c>
      <c r="L113" t="s">
        <v>175</v>
      </c>
      <c r="M113">
        <v>10</v>
      </c>
      <c r="N113" t="s">
        <v>207</v>
      </c>
      <c r="O113" t="b">
        <v>1</v>
      </c>
      <c r="P113" t="s">
        <v>176</v>
      </c>
      <c r="Q113">
        <v>0.95835942399999996</v>
      </c>
      <c r="R113">
        <v>1</v>
      </c>
      <c r="S113">
        <v>91</v>
      </c>
      <c r="T113">
        <v>2</v>
      </c>
      <c r="U113">
        <v>5</v>
      </c>
      <c r="V113" t="s">
        <v>164</v>
      </c>
      <c r="W113" t="s">
        <v>353</v>
      </c>
      <c r="X113" t="s">
        <v>164</v>
      </c>
      <c r="Y113" t="b">
        <v>1</v>
      </c>
      <c r="Z113" t="b">
        <v>1</v>
      </c>
      <c r="AA113" t="s">
        <v>164</v>
      </c>
      <c r="AB113" t="s">
        <v>164</v>
      </c>
      <c r="AC113" t="s">
        <v>194</v>
      </c>
      <c r="AD113" t="s">
        <v>164</v>
      </c>
      <c r="AE113" t="s">
        <v>164</v>
      </c>
    </row>
    <row r="114" spans="1:31" x14ac:dyDescent="0.2">
      <c r="A114" t="s">
        <v>154</v>
      </c>
      <c r="B114" t="s">
        <v>334</v>
      </c>
      <c r="C114">
        <v>5</v>
      </c>
      <c r="D114" t="s">
        <v>155</v>
      </c>
      <c r="E114">
        <v>2</v>
      </c>
      <c r="F114">
        <v>4</v>
      </c>
      <c r="G114" t="s">
        <v>178</v>
      </c>
      <c r="H114" t="s">
        <v>179</v>
      </c>
      <c r="I114" t="s">
        <v>158</v>
      </c>
      <c r="J114" t="s">
        <v>180</v>
      </c>
      <c r="K114" t="s">
        <v>164</v>
      </c>
      <c r="L114" t="s">
        <v>170</v>
      </c>
      <c r="M114">
        <v>4</v>
      </c>
      <c r="N114" t="s">
        <v>162</v>
      </c>
      <c r="O114" t="b">
        <v>0</v>
      </c>
      <c r="P114" t="s">
        <v>181</v>
      </c>
      <c r="Q114">
        <v>0.99719607499999996</v>
      </c>
      <c r="R114">
        <v>15</v>
      </c>
      <c r="S114">
        <v>84</v>
      </c>
      <c r="T114">
        <v>0</v>
      </c>
      <c r="U114">
        <v>1</v>
      </c>
      <c r="V114" t="s">
        <v>164</v>
      </c>
      <c r="W114" t="s">
        <v>336</v>
      </c>
      <c r="X114" t="s">
        <v>164</v>
      </c>
      <c r="Y114" t="b">
        <v>1</v>
      </c>
      <c r="Z114" t="b">
        <v>1</v>
      </c>
      <c r="AA114" t="s">
        <v>182</v>
      </c>
      <c r="AB114" t="s">
        <v>164</v>
      </c>
      <c r="AC114" t="s">
        <v>155</v>
      </c>
      <c r="AD114" t="s">
        <v>164</v>
      </c>
      <c r="AE114" t="s">
        <v>164</v>
      </c>
    </row>
    <row r="115" spans="1:31" x14ac:dyDescent="0.2">
      <c r="A115" t="s">
        <v>154</v>
      </c>
      <c r="B115" t="s">
        <v>334</v>
      </c>
      <c r="C115">
        <v>20</v>
      </c>
      <c r="D115" t="s">
        <v>222</v>
      </c>
      <c r="E115">
        <v>6</v>
      </c>
      <c r="F115">
        <v>7</v>
      </c>
      <c r="G115" t="s">
        <v>249</v>
      </c>
      <c r="H115" t="s">
        <v>250</v>
      </c>
      <c r="I115" t="s">
        <v>158</v>
      </c>
      <c r="J115" t="s">
        <v>251</v>
      </c>
      <c r="K115" t="s">
        <v>164</v>
      </c>
      <c r="L115" t="s">
        <v>170</v>
      </c>
      <c r="M115">
        <v>4</v>
      </c>
      <c r="N115" t="s">
        <v>207</v>
      </c>
      <c r="O115" t="b">
        <v>1</v>
      </c>
      <c r="P115" t="s">
        <v>181</v>
      </c>
      <c r="Q115">
        <v>0.98778960599999999</v>
      </c>
      <c r="R115">
        <v>1</v>
      </c>
      <c r="S115">
        <v>90</v>
      </c>
      <c r="T115">
        <v>6</v>
      </c>
      <c r="U115">
        <v>3</v>
      </c>
      <c r="V115" t="s">
        <v>164</v>
      </c>
      <c r="W115" t="s">
        <v>345</v>
      </c>
      <c r="X115" t="s">
        <v>164</v>
      </c>
      <c r="Y115" t="b">
        <v>1</v>
      </c>
      <c r="Z115" t="b">
        <v>1</v>
      </c>
      <c r="AA115" t="s">
        <v>253</v>
      </c>
      <c r="AB115" t="s">
        <v>164</v>
      </c>
      <c r="AC115" t="s">
        <v>194</v>
      </c>
      <c r="AD115" t="s">
        <v>164</v>
      </c>
      <c r="AE115" t="s">
        <v>164</v>
      </c>
    </row>
  </sheetData>
  <sortState xmlns:xlrd2="http://schemas.microsoft.com/office/spreadsheetml/2017/richdata2" ref="A2:AE117">
    <sortCondition ref="W1:W1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Kluesner</cp:lastModifiedBy>
  <dcterms:modified xsi:type="dcterms:W3CDTF">2024-03-19T06:37:32Z</dcterms:modified>
</cp:coreProperties>
</file>