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"/>
    </mc:Choice>
  </mc:AlternateContent>
  <xr:revisionPtr revIDLastSave="0" documentId="13_ncr:1_{4361B0D3-714F-4D0F-B93D-ED7E5AB8A665}" xr6:coauthVersionLast="45" xr6:coauthVersionMax="45" xr10:uidLastSave="{00000000-0000-0000-0000-000000000000}"/>
  <bookViews>
    <workbookView minimized="1" xWindow="6615" yWindow="4785" windowWidth="14670" windowHeight="8340" xr2:uid="{EEC7D1F1-B29A-489C-B0F1-E2E1BF5A3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2" i="1"/>
  <c r="B5" i="1"/>
  <c r="B6" i="1"/>
  <c r="B7" i="1"/>
  <c r="B8" i="1"/>
  <c r="C8" i="1" s="1"/>
  <c r="B9" i="1"/>
  <c r="B10" i="1"/>
  <c r="B11" i="1"/>
  <c r="B12" i="1"/>
  <c r="C12" i="1" s="1"/>
  <c r="B13" i="1"/>
  <c r="B14" i="1"/>
  <c r="B15" i="1"/>
  <c r="B16" i="1"/>
  <c r="C16" i="1" s="1"/>
  <c r="B17" i="1"/>
  <c r="B18" i="1"/>
  <c r="B19" i="1"/>
  <c r="B20" i="1"/>
  <c r="C20" i="1" s="1"/>
  <c r="B21" i="1"/>
  <c r="B22" i="1"/>
  <c r="B23" i="1"/>
  <c r="C3" i="1"/>
  <c r="C4" i="1"/>
  <c r="C5" i="1"/>
  <c r="C6" i="1"/>
  <c r="C7" i="1"/>
  <c r="C9" i="1"/>
  <c r="C10" i="1"/>
  <c r="C11" i="1"/>
  <c r="C13" i="1"/>
  <c r="C14" i="1"/>
  <c r="C15" i="1"/>
  <c r="C17" i="1"/>
  <c r="C18" i="1"/>
  <c r="C19" i="1"/>
  <c r="C21" i="1"/>
  <c r="C22" i="1"/>
  <c r="C23" i="1"/>
  <c r="B4" i="1"/>
  <c r="B3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4312938075117"/>
          <c:y val="4.9910647961457645E-2"/>
          <c:w val="0.75320139892874216"/>
          <c:h val="0.80558666015804636"/>
        </c:manualLayout>
      </c:layout>
      <c:scatterChart>
        <c:scatterStyle val="lineMarker"/>
        <c:varyColors val="0"/>
        <c:ser>
          <c:idx val="0"/>
          <c:order val="0"/>
          <c:tx>
            <c:v>送電側</c:v>
          </c:tx>
          <c:spPr>
            <a:ln w="19050" cap="flat">
              <a:solidFill>
                <a:schemeClr val="accent1">
                  <a:lumMod val="75000"/>
                </a:schemeClr>
              </a:solidFill>
              <a:bevel/>
            </a:ln>
            <a:effectLst/>
          </c:spPr>
          <c:marker>
            <c:symbol val="none"/>
          </c:marker>
          <c:xVal>
            <c:numRef>
              <c:f>Sheet1!$F$1:$F$22</c:f>
              <c:numCache>
                <c:formatCode>General</c:formatCode>
                <c:ptCount val="22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Sheet1!$G$1:$G$22</c:f>
              <c:numCache>
                <c:formatCode>General</c:formatCode>
                <c:ptCount val="22"/>
                <c:pt idx="1">
                  <c:v>1.0394E-2</c:v>
                </c:pt>
                <c:pt idx="2">
                  <c:v>1.0768000000000002E-2</c:v>
                </c:pt>
                <c:pt idx="3">
                  <c:v>3.0789999999999998E-2</c:v>
                </c:pt>
                <c:pt idx="4">
                  <c:v>1.2315999999999998</c:v>
                </c:pt>
                <c:pt idx="5">
                  <c:v>1.4031999999999999E-2</c:v>
                </c:pt>
                <c:pt idx="6">
                  <c:v>5.7331E-2</c:v>
                </c:pt>
                <c:pt idx="7">
                  <c:v>0.17665</c:v>
                </c:pt>
                <c:pt idx="8">
                  <c:v>1.9803000000000001E-2</c:v>
                </c:pt>
                <c:pt idx="9">
                  <c:v>1.6146000000000001E-2</c:v>
                </c:pt>
                <c:pt idx="10">
                  <c:v>1.9272999999999998E-2</c:v>
                </c:pt>
                <c:pt idx="11">
                  <c:v>2.0863E-2</c:v>
                </c:pt>
                <c:pt idx="12">
                  <c:v>2.3998000000000002E-2</c:v>
                </c:pt>
                <c:pt idx="13">
                  <c:v>2.8364999999999998E-2</c:v>
                </c:pt>
                <c:pt idx="14">
                  <c:v>3.5229999999999997E-2</c:v>
                </c:pt>
                <c:pt idx="15">
                  <c:v>5.0869999999999999E-2</c:v>
                </c:pt>
                <c:pt idx="16">
                  <c:v>8.9319999999999997E-2</c:v>
                </c:pt>
                <c:pt idx="17">
                  <c:v>0.19015000000000001</c:v>
                </c:pt>
                <c:pt idx="18">
                  <c:v>0.52154999999999996</c:v>
                </c:pt>
                <c:pt idx="19">
                  <c:v>2.8596999999999997</c:v>
                </c:pt>
                <c:pt idx="20">
                  <c:v>37.448999999999998</c:v>
                </c:pt>
                <c:pt idx="21">
                  <c:v>1.6773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6-4E8A-92CB-4B22138C64B0}"/>
            </c:ext>
          </c:extLst>
        </c:ser>
        <c:ser>
          <c:idx val="1"/>
          <c:order val="1"/>
          <c:tx>
            <c:v>受電側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Sheet1!$H$2:$H$23</c:f>
              <c:numCache>
                <c:formatCode>General</c:formatCode>
                <c:ptCount val="22"/>
                <c:pt idx="0">
                  <c:v>3.5051000000000001E-3</c:v>
                </c:pt>
                <c:pt idx="1">
                  <c:v>3.1075E-3</c:v>
                </c:pt>
                <c:pt idx="2">
                  <c:v>8.9235000000000009E-3</c:v>
                </c:pt>
                <c:pt idx="3">
                  <c:v>0.30416000000000004</c:v>
                </c:pt>
                <c:pt idx="4">
                  <c:v>3.0783E-3</c:v>
                </c:pt>
                <c:pt idx="5">
                  <c:v>1.3935000000000001E-2</c:v>
                </c:pt>
                <c:pt idx="6">
                  <c:v>4.5965000000000006E-2</c:v>
                </c:pt>
                <c:pt idx="7">
                  <c:v>5.7797000000000005E-3</c:v>
                </c:pt>
                <c:pt idx="8">
                  <c:v>2.8203E-3</c:v>
                </c:pt>
                <c:pt idx="9">
                  <c:v>3.8128000000000003E-3</c:v>
                </c:pt>
                <c:pt idx="10">
                  <c:v>1.8736E-3</c:v>
                </c:pt>
                <c:pt idx="11">
                  <c:v>2.1857000000000001E-3</c:v>
                </c:pt>
                <c:pt idx="12">
                  <c:v>3.117E-3</c:v>
                </c:pt>
                <c:pt idx="13">
                  <c:v>5.0847000000000002E-3</c:v>
                </c:pt>
                <c:pt idx="14">
                  <c:v>9.1567000000000003E-3</c:v>
                </c:pt>
                <c:pt idx="15">
                  <c:v>1.7996999999999999E-2</c:v>
                </c:pt>
                <c:pt idx="16">
                  <c:v>4.0257000000000001E-2</c:v>
                </c:pt>
                <c:pt idx="17">
                  <c:v>0.11606999999999999</c:v>
                </c:pt>
                <c:pt idx="18">
                  <c:v>0.66471999999999998</c:v>
                </c:pt>
                <c:pt idx="19">
                  <c:v>9.2926000000000002</c:v>
                </c:pt>
                <c:pt idx="20">
                  <c:v>0.43260999999999999</c:v>
                </c:pt>
                <c:pt idx="21">
                  <c:v>0.14585000000000001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46B-A9D5-C0536884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4816"/>
        <c:axId val="505200552"/>
      </c:scatterChart>
      <c:valAx>
        <c:axId val="5052048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0552"/>
        <c:crossesAt val="1.0000000000000002E-3"/>
        <c:crossBetween val="midCat"/>
        <c:majorUnit val="10"/>
        <c:minorUnit val="5"/>
      </c:valAx>
      <c:valAx>
        <c:axId val="505200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電力</a:t>
                </a:r>
                <a:r>
                  <a:rPr lang="en-US" altLang="ja-JP"/>
                  <a:t>(W)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E+00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4816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0325931433976616"/>
          <c:y val="0.54716924535376477"/>
          <c:w val="0.1351110732847389"/>
          <c:h val="0.12129464948956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80314960629923"/>
          <c:y val="6.0185185185185182E-2"/>
          <c:w val="0.76808573928258972"/>
          <c:h val="0.72255431612715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Sheet1!$H$2:$H$23</c:f>
              <c:numCache>
                <c:formatCode>General</c:formatCode>
                <c:ptCount val="22"/>
                <c:pt idx="0">
                  <c:v>3.5051000000000001E-3</c:v>
                </c:pt>
                <c:pt idx="1">
                  <c:v>3.1075E-3</c:v>
                </c:pt>
                <c:pt idx="2">
                  <c:v>8.9235000000000009E-3</c:v>
                </c:pt>
                <c:pt idx="3">
                  <c:v>0.30416000000000004</c:v>
                </c:pt>
                <c:pt idx="4">
                  <c:v>3.0783E-3</c:v>
                </c:pt>
                <c:pt idx="5">
                  <c:v>1.3935000000000001E-2</c:v>
                </c:pt>
                <c:pt idx="6">
                  <c:v>4.5965000000000006E-2</c:v>
                </c:pt>
                <c:pt idx="7">
                  <c:v>5.7797000000000005E-3</c:v>
                </c:pt>
                <c:pt idx="8">
                  <c:v>2.8203E-3</c:v>
                </c:pt>
                <c:pt idx="9">
                  <c:v>3.8128000000000003E-3</c:v>
                </c:pt>
                <c:pt idx="10">
                  <c:v>1.8736E-3</c:v>
                </c:pt>
                <c:pt idx="11">
                  <c:v>2.1857000000000001E-3</c:v>
                </c:pt>
                <c:pt idx="12">
                  <c:v>3.117E-3</c:v>
                </c:pt>
                <c:pt idx="13">
                  <c:v>5.0847000000000002E-3</c:v>
                </c:pt>
                <c:pt idx="14">
                  <c:v>9.1567000000000003E-3</c:v>
                </c:pt>
                <c:pt idx="15">
                  <c:v>1.7996999999999999E-2</c:v>
                </c:pt>
                <c:pt idx="16">
                  <c:v>4.0257000000000001E-2</c:v>
                </c:pt>
                <c:pt idx="17">
                  <c:v>0.11606999999999999</c:v>
                </c:pt>
                <c:pt idx="18">
                  <c:v>0.66471999999999998</c:v>
                </c:pt>
                <c:pt idx="19">
                  <c:v>9.2926000000000002</c:v>
                </c:pt>
                <c:pt idx="20">
                  <c:v>0.43260999999999999</c:v>
                </c:pt>
                <c:pt idx="21">
                  <c:v>0.14585000000000001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532-85CA-38A21FE1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57104"/>
        <c:axId val="761456776"/>
      </c:scatterChart>
      <c:valAx>
        <c:axId val="7614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56776"/>
        <c:crossesAt val="1.0000000000000002E-3"/>
        <c:crossBetween val="midCat"/>
        <c:majorUnit val="10"/>
        <c:minorUnit val="5"/>
      </c:valAx>
      <c:valAx>
        <c:axId val="761456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二次側電力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57104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1961044358145E-2"/>
          <c:y val="9.7133170035373015E-2"/>
          <c:w val="0.87373024680965827"/>
          <c:h val="0.816074781551742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Sheet1!$I$2:$I$23</c:f>
              <c:numCache>
                <c:formatCode>General</c:formatCode>
                <c:ptCount val="22"/>
                <c:pt idx="0">
                  <c:v>33.72233981142967</c:v>
                </c:pt>
                <c:pt idx="1">
                  <c:v>28.858655274888555</c:v>
                </c:pt>
                <c:pt idx="2">
                  <c:v>28.981812276713224</c:v>
                </c:pt>
                <c:pt idx="3">
                  <c:v>24.696329977265354</c:v>
                </c:pt>
                <c:pt idx="4">
                  <c:v>21.93771379703535</c:v>
                </c:pt>
                <c:pt idx="5">
                  <c:v>24.306221764839268</c:v>
                </c:pt>
                <c:pt idx="6">
                  <c:v>26.020379281064255</c:v>
                </c:pt>
                <c:pt idx="7">
                  <c:v>29.18598192193102</c:v>
                </c:pt>
                <c:pt idx="8">
                  <c:v>17.467484206614643</c:v>
                </c:pt>
                <c:pt idx="9">
                  <c:v>19.783116276656465</c:v>
                </c:pt>
                <c:pt idx="10">
                  <c:v>8.980491779705698</c:v>
                </c:pt>
                <c:pt idx="11">
                  <c:v>9.1078423201933489</c:v>
                </c:pt>
                <c:pt idx="12">
                  <c:v>10.988894764674775</c:v>
                </c:pt>
                <c:pt idx="13">
                  <c:v>14.432869713312519</c:v>
                </c:pt>
                <c:pt idx="14">
                  <c:v>18.000196579516412</c:v>
                </c:pt>
                <c:pt idx="15">
                  <c:v>20.148902821316614</c:v>
                </c:pt>
                <c:pt idx="16">
                  <c:v>21.171180646857742</c:v>
                </c:pt>
                <c:pt idx="17">
                  <c:v>22.254817371297094</c:v>
                </c:pt>
                <c:pt idx="18">
                  <c:v>23.24439626534252</c:v>
                </c:pt>
                <c:pt idx="19">
                  <c:v>24.814013725333123</c:v>
                </c:pt>
                <c:pt idx="20">
                  <c:v>25.792046741787395</c:v>
                </c:pt>
                <c:pt idx="21">
                  <c:v>26.744292656092416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A-45A9-BAC0-F0AE25BB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59176"/>
        <c:axId val="753259504"/>
      </c:scatterChart>
      <c:valAx>
        <c:axId val="753259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59504"/>
        <c:crosses val="autoZero"/>
        <c:crossBetween val="midCat"/>
      </c:valAx>
      <c:valAx>
        <c:axId val="753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59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0.11820017327304214</c:v>
                </c:pt>
                <c:pt idx="1">
                  <c:v>8.9678271266716181E-2</c:v>
                </c:pt>
                <c:pt idx="2">
                  <c:v>0.25861920185125048</c:v>
                </c:pt>
                <c:pt idx="3">
                  <c:v>7.5116357258850313</c:v>
                </c:pt>
                <c:pt idx="4">
                  <c:v>6.7530864381413924E-2</c:v>
                </c:pt>
                <c:pt idx="5">
                  <c:v>0.33870720029303525</c:v>
                </c:pt>
                <c:pt idx="6">
                  <c:v>1.1960267336541186</c:v>
                </c:pt>
                <c:pt idx="7">
                  <c:v>0.16868621971418474</c:v>
                </c:pt>
                <c:pt idx="8">
                  <c:v>4.9263545707915274E-2</c:v>
                </c:pt>
                <c:pt idx="9">
                  <c:v>7.5429065739635773E-2</c:v>
                </c:pt>
                <c:pt idx="10">
                  <c:v>1.6825849398456594E-2</c:v>
                </c:pt>
                <c:pt idx="11">
                  <c:v>1.9907010959246602E-2</c:v>
                </c:pt>
                <c:pt idx="12">
                  <c:v>3.4252384981491274E-2</c:v>
                </c:pt>
                <c:pt idx="13">
                  <c:v>7.3386812631280163E-2</c:v>
                </c:pt>
                <c:pt idx="14">
                  <c:v>0.16482240001965795</c:v>
                </c:pt>
                <c:pt idx="15">
                  <c:v>0.36261980407523509</c:v>
                </c:pt>
                <c:pt idx="16">
                  <c:v>0.8522882193005521</c:v>
                </c:pt>
                <c:pt idx="17">
                  <c:v>2.5831166522864537</c:v>
                </c:pt>
                <c:pt idx="18">
                  <c:v>15.451015085498479</c:v>
                </c:pt>
                <c:pt idx="19">
                  <c:v>230.58670394403057</c:v>
                </c:pt>
                <c:pt idx="20">
                  <c:v>11.157897340964645</c:v>
                </c:pt>
                <c:pt idx="21">
                  <c:v>3.900655083891079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56B-851E-A70FEE64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98632"/>
        <c:axId val="733599288"/>
      </c:scatterChart>
      <c:valAx>
        <c:axId val="733598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599288"/>
        <c:crossesAt val="1.0000000000000002E-2"/>
        <c:crossBetween val="midCat"/>
      </c:valAx>
      <c:valAx>
        <c:axId val="733599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598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15966754155731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Sheet1!$K$2:$K$21</c:f>
              <c:numCache>
                <c:formatCode>General</c:formatCode>
                <c:ptCount val="20"/>
                <c:pt idx="0">
                  <c:v>0.14399999999999999</c:v>
                </c:pt>
                <c:pt idx="1">
                  <c:v>3.3000000000000002E-2</c:v>
                </c:pt>
                <c:pt idx="2">
                  <c:v>2.1999999999999999E-2</c:v>
                </c:pt>
                <c:pt idx="3">
                  <c:v>0.02</c:v>
                </c:pt>
                <c:pt idx="4">
                  <c:v>0.05</c:v>
                </c:pt>
                <c:pt idx="5">
                  <c:v>2.1000000000000001E-2</c:v>
                </c:pt>
                <c:pt idx="6">
                  <c:v>9.9000000000000005E-2</c:v>
                </c:pt>
                <c:pt idx="7">
                  <c:v>0.498</c:v>
                </c:pt>
                <c:pt idx="8">
                  <c:v>4.1000000000000002E-2</c:v>
                </c:pt>
                <c:pt idx="9">
                  <c:v>2.3E-2</c:v>
                </c:pt>
                <c:pt idx="10">
                  <c:v>2.4E-2</c:v>
                </c:pt>
                <c:pt idx="11">
                  <c:v>2.5999999999999999E-2</c:v>
                </c:pt>
                <c:pt idx="12">
                  <c:v>2.93E-2</c:v>
                </c:pt>
                <c:pt idx="13">
                  <c:v>3.4000000000000002E-2</c:v>
                </c:pt>
                <c:pt idx="14">
                  <c:v>4.1000000000000002E-2</c:v>
                </c:pt>
                <c:pt idx="15">
                  <c:v>5.3199999999999997E-2</c:v>
                </c:pt>
                <c:pt idx="16">
                  <c:v>7.1999999999999995E-2</c:v>
                </c:pt>
                <c:pt idx="17">
                  <c:v>0.11</c:v>
                </c:pt>
                <c:pt idx="18">
                  <c:v>0.185</c:v>
                </c:pt>
                <c:pt idx="19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F-4966-A2C6-37430CDD4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25200"/>
        <c:axId val="415530776"/>
      </c:scatterChart>
      <c:valAx>
        <c:axId val="4155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530776"/>
        <c:crosses val="autoZero"/>
        <c:crossBetween val="midCat"/>
      </c:valAx>
      <c:valAx>
        <c:axId val="4155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5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357186</xdr:colOff>
      <xdr:row>6</xdr:row>
      <xdr:rowOff>161925</xdr:rowOff>
    </xdr:from>
    <xdr:to>
      <xdr:col>22</xdr:col>
      <xdr:colOff>228600</xdr:colOff>
      <xdr:row>21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A301D0-6AF1-4135-8491-688785FF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>
    <xdr:from>
      <xdr:col>15</xdr:col>
      <xdr:colOff>490537</xdr:colOff>
      <xdr:row>19</xdr:row>
      <xdr:rowOff>138112</xdr:rowOff>
    </xdr:from>
    <xdr:to>
      <xdr:col>22</xdr:col>
      <xdr:colOff>261937</xdr:colOff>
      <xdr:row>31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796E90-30B4-4DC5-8E6F-06206E8B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157161</xdr:colOff>
      <xdr:row>25</xdr:row>
      <xdr:rowOff>109536</xdr:rowOff>
    </xdr:from>
    <xdr:to>
      <xdr:col>18</xdr:col>
      <xdr:colOff>161924</xdr:colOff>
      <xdr:row>37</xdr:row>
      <xdr:rowOff>228599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B23411-9443-4145-A904-1C895997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638175</xdr:colOff>
      <xdr:row>3</xdr:row>
      <xdr:rowOff>61912</xdr:rowOff>
    </xdr:from>
    <xdr:to>
      <xdr:col>21</xdr:col>
      <xdr:colOff>409575</xdr:colOff>
      <xdr:row>14</xdr:row>
      <xdr:rowOff>185737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E06F91-4A27-460D-9A1A-3D4D106E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328612</xdr:colOff>
      <xdr:row>11</xdr:row>
      <xdr:rowOff>119062</xdr:rowOff>
    </xdr:from>
    <xdr:to>
      <xdr:col>19</xdr:col>
      <xdr:colOff>100012</xdr:colOff>
      <xdr:row>23</xdr:row>
      <xdr:rowOff>4762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E1FA37E-2A50-4BAE-95F4-B51471A5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2BC-36F5-4C9A-A7B7-D28000675EC4}">
  <dimension ref="A2:L23"/>
  <sheetViews>
    <sheetView tabSelected="1" topLeftCell="F12" workbookViewId="0">
      <selection activeCell="J21" sqref="J2:J21"/>
    </sheetView>
  </sheetViews>
  <sheetFormatPr defaultRowHeight="18.75" x14ac:dyDescent="0.4"/>
  <sheetData>
    <row r="2" spans="1:12" x14ac:dyDescent="0.4">
      <c r="A2">
        <v>5000</v>
      </c>
      <c r="B2">
        <f>1/A2*1000000</f>
        <v>200</v>
      </c>
      <c r="C2">
        <f>B2/2</f>
        <v>100</v>
      </c>
      <c r="D2">
        <v>10.394</v>
      </c>
      <c r="E2">
        <v>3.5051000000000001</v>
      </c>
      <c r="F2">
        <f>A2/1000</f>
        <v>5</v>
      </c>
      <c r="G2">
        <f>D2/1000</f>
        <v>1.0394E-2</v>
      </c>
      <c r="H2">
        <f>E2/1000</f>
        <v>3.5051000000000001E-3</v>
      </c>
      <c r="I2">
        <f>H2/G2*100</f>
        <v>33.72233981142967</v>
      </c>
      <c r="J2">
        <f>I2*H2</f>
        <v>0.11820017327304214</v>
      </c>
      <c r="K2">
        <v>0.14399999999999999</v>
      </c>
      <c r="L2">
        <v>2.8000000000000001E-2</v>
      </c>
    </row>
    <row r="3" spans="1:12" x14ac:dyDescent="0.4">
      <c r="A3">
        <v>10000</v>
      </c>
      <c r="B3">
        <f>1/A3*1000000</f>
        <v>100</v>
      </c>
      <c r="C3">
        <f t="shared" ref="C3:C23" si="0">B3/2</f>
        <v>50</v>
      </c>
      <c r="D3">
        <v>10.768000000000001</v>
      </c>
      <c r="E3">
        <v>3.1074999999999999</v>
      </c>
      <c r="F3">
        <f t="shared" ref="F3:F23" si="1">A3/1000</f>
        <v>10</v>
      </c>
      <c r="G3">
        <f>D3/1000</f>
        <v>1.0768000000000002E-2</v>
      </c>
      <c r="H3">
        <f t="shared" ref="H3:H23" si="2">E3/1000</f>
        <v>3.1075E-3</v>
      </c>
      <c r="I3">
        <f t="shared" ref="I3:I23" si="3">H3/G3*100</f>
        <v>28.858655274888555</v>
      </c>
      <c r="J3">
        <f t="shared" ref="J3:J23" si="4">I3*H3</f>
        <v>8.9678271266716181E-2</v>
      </c>
      <c r="K3">
        <v>3.3000000000000002E-2</v>
      </c>
      <c r="L3">
        <v>7.0000000000000001E-3</v>
      </c>
    </row>
    <row r="4" spans="1:12" x14ac:dyDescent="0.4">
      <c r="A4">
        <v>15000</v>
      </c>
      <c r="B4">
        <f>1/A4*1000000</f>
        <v>66.666666666666671</v>
      </c>
      <c r="C4">
        <f t="shared" si="0"/>
        <v>33.333333333333336</v>
      </c>
      <c r="D4">
        <v>30.79</v>
      </c>
      <c r="E4">
        <v>8.9235000000000007</v>
      </c>
      <c r="F4">
        <f t="shared" si="1"/>
        <v>15</v>
      </c>
      <c r="G4">
        <f t="shared" ref="G4:G23" si="5">D4/1000</f>
        <v>3.0789999999999998E-2</v>
      </c>
      <c r="H4">
        <f t="shared" si="2"/>
        <v>8.9235000000000009E-3</v>
      </c>
      <c r="I4">
        <f t="shared" si="3"/>
        <v>28.981812276713224</v>
      </c>
      <c r="J4">
        <f t="shared" si="4"/>
        <v>0.25861920185125048</v>
      </c>
      <c r="K4">
        <v>2.1999999999999999E-2</v>
      </c>
      <c r="L4">
        <v>4.4999999999999997E-3</v>
      </c>
    </row>
    <row r="5" spans="1:12" x14ac:dyDescent="0.4">
      <c r="A5">
        <v>20000</v>
      </c>
      <c r="B5">
        <f t="shared" ref="B5:B23" si="6">1/A5*1000000</f>
        <v>50</v>
      </c>
      <c r="C5">
        <f t="shared" si="0"/>
        <v>25</v>
      </c>
      <c r="D5">
        <v>1231.5999999999999</v>
      </c>
      <c r="E5">
        <v>304.16000000000003</v>
      </c>
      <c r="F5">
        <f t="shared" si="1"/>
        <v>20</v>
      </c>
      <c r="G5">
        <f t="shared" si="5"/>
        <v>1.2315999999999998</v>
      </c>
      <c r="H5">
        <f t="shared" si="2"/>
        <v>0.30416000000000004</v>
      </c>
      <c r="I5">
        <f t="shared" si="3"/>
        <v>24.696329977265354</v>
      </c>
      <c r="J5">
        <f t="shared" si="4"/>
        <v>7.5116357258850313</v>
      </c>
      <c r="K5">
        <v>0.02</v>
      </c>
      <c r="L5">
        <v>3.8E-3</v>
      </c>
    </row>
    <row r="6" spans="1:12" x14ac:dyDescent="0.4">
      <c r="A6">
        <v>25000</v>
      </c>
      <c r="B6">
        <f t="shared" si="6"/>
        <v>40</v>
      </c>
      <c r="C6">
        <f t="shared" si="0"/>
        <v>20</v>
      </c>
      <c r="D6">
        <v>14.032</v>
      </c>
      <c r="E6">
        <v>3.0783</v>
      </c>
      <c r="F6">
        <f t="shared" si="1"/>
        <v>25</v>
      </c>
      <c r="G6">
        <f t="shared" si="5"/>
        <v>1.4031999999999999E-2</v>
      </c>
      <c r="H6">
        <f t="shared" si="2"/>
        <v>3.0783E-3</v>
      </c>
      <c r="I6">
        <f t="shared" si="3"/>
        <v>21.93771379703535</v>
      </c>
      <c r="J6">
        <f t="shared" si="4"/>
        <v>6.7530864381413924E-2</v>
      </c>
      <c r="K6">
        <v>0.05</v>
      </c>
      <c r="L6">
        <v>1.0999999999999999E-2</v>
      </c>
    </row>
    <row r="7" spans="1:12" x14ac:dyDescent="0.4">
      <c r="A7">
        <v>30000</v>
      </c>
      <c r="B7">
        <f t="shared" si="6"/>
        <v>33.333333333333336</v>
      </c>
      <c r="C7">
        <f t="shared" si="0"/>
        <v>16.666666666666668</v>
      </c>
      <c r="D7">
        <v>57.331000000000003</v>
      </c>
      <c r="E7">
        <v>13.935</v>
      </c>
      <c r="F7">
        <f t="shared" si="1"/>
        <v>30</v>
      </c>
      <c r="G7">
        <f t="shared" si="5"/>
        <v>5.7331E-2</v>
      </c>
      <c r="H7">
        <f t="shared" si="2"/>
        <v>1.3935000000000001E-2</v>
      </c>
      <c r="I7">
        <f t="shared" si="3"/>
        <v>24.306221764839268</v>
      </c>
      <c r="J7">
        <f t="shared" si="4"/>
        <v>0.33870720029303525</v>
      </c>
      <c r="K7">
        <v>2.1000000000000001E-2</v>
      </c>
      <c r="L7">
        <v>3.0999999999999999E-3</v>
      </c>
    </row>
    <row r="8" spans="1:12" x14ac:dyDescent="0.4">
      <c r="A8">
        <v>35000</v>
      </c>
      <c r="B8">
        <f t="shared" si="6"/>
        <v>28.571428571428569</v>
      </c>
      <c r="C8">
        <f t="shared" si="0"/>
        <v>14.285714285714285</v>
      </c>
      <c r="D8">
        <v>176.65</v>
      </c>
      <c r="E8">
        <v>45.965000000000003</v>
      </c>
      <c r="F8">
        <f t="shared" si="1"/>
        <v>35</v>
      </c>
      <c r="G8">
        <f t="shared" si="5"/>
        <v>0.17665</v>
      </c>
      <c r="H8">
        <f t="shared" si="2"/>
        <v>4.5965000000000006E-2</v>
      </c>
      <c r="I8">
        <f t="shared" si="3"/>
        <v>26.020379281064255</v>
      </c>
      <c r="J8">
        <f t="shared" si="4"/>
        <v>1.1960267336541186</v>
      </c>
      <c r="K8">
        <v>9.9000000000000005E-2</v>
      </c>
      <c r="L8">
        <v>1.7999999999999999E-2</v>
      </c>
    </row>
    <row r="9" spans="1:12" x14ac:dyDescent="0.4">
      <c r="A9">
        <v>40000</v>
      </c>
      <c r="B9">
        <f t="shared" si="6"/>
        <v>25</v>
      </c>
      <c r="C9">
        <f t="shared" si="0"/>
        <v>12.5</v>
      </c>
      <c r="D9">
        <v>19.803000000000001</v>
      </c>
      <c r="E9">
        <v>5.7797000000000001</v>
      </c>
      <c r="F9">
        <f t="shared" si="1"/>
        <v>40</v>
      </c>
      <c r="G9">
        <f t="shared" si="5"/>
        <v>1.9803000000000001E-2</v>
      </c>
      <c r="H9">
        <f t="shared" si="2"/>
        <v>5.7797000000000005E-3</v>
      </c>
      <c r="I9">
        <f t="shared" si="3"/>
        <v>29.18598192193102</v>
      </c>
      <c r="J9">
        <f t="shared" si="4"/>
        <v>0.16868621971418474</v>
      </c>
      <c r="K9">
        <v>0.498</v>
      </c>
      <c r="L9">
        <v>9.8000000000000004E-2</v>
      </c>
    </row>
    <row r="10" spans="1:12" x14ac:dyDescent="0.4">
      <c r="A10">
        <v>45000</v>
      </c>
      <c r="B10">
        <f t="shared" si="6"/>
        <v>22.222222222222225</v>
      </c>
      <c r="C10">
        <f t="shared" si="0"/>
        <v>11.111111111111112</v>
      </c>
      <c r="D10">
        <v>16.146000000000001</v>
      </c>
      <c r="E10">
        <v>2.8203</v>
      </c>
      <c r="F10">
        <f t="shared" si="1"/>
        <v>45</v>
      </c>
      <c r="G10">
        <f t="shared" si="5"/>
        <v>1.6146000000000001E-2</v>
      </c>
      <c r="H10">
        <f t="shared" si="2"/>
        <v>2.8203E-3</v>
      </c>
      <c r="I10">
        <f t="shared" si="3"/>
        <v>17.467484206614643</v>
      </c>
      <c r="J10">
        <f t="shared" si="4"/>
        <v>4.9263545707915274E-2</v>
      </c>
      <c r="K10">
        <v>4.1000000000000002E-2</v>
      </c>
      <c r="L10">
        <v>9.2999999999999992E-3</v>
      </c>
    </row>
    <row r="11" spans="1:12" x14ac:dyDescent="0.4">
      <c r="A11">
        <v>50000</v>
      </c>
      <c r="B11">
        <f t="shared" si="6"/>
        <v>20</v>
      </c>
      <c r="C11">
        <f t="shared" si="0"/>
        <v>10</v>
      </c>
      <c r="D11">
        <v>19.273</v>
      </c>
      <c r="E11">
        <v>3.8128000000000002</v>
      </c>
      <c r="F11">
        <f t="shared" si="1"/>
        <v>50</v>
      </c>
      <c r="G11">
        <f t="shared" si="5"/>
        <v>1.9272999999999998E-2</v>
      </c>
      <c r="H11">
        <f t="shared" si="2"/>
        <v>3.8128000000000003E-3</v>
      </c>
      <c r="I11">
        <f t="shared" si="3"/>
        <v>19.783116276656465</v>
      </c>
      <c r="J11">
        <f t="shared" si="4"/>
        <v>7.5429065739635773E-2</v>
      </c>
      <c r="K11">
        <v>2.3E-2</v>
      </c>
      <c r="L11">
        <v>4.1999999999999997E-3</v>
      </c>
    </row>
    <row r="12" spans="1:12" x14ac:dyDescent="0.4">
      <c r="A12">
        <v>55000</v>
      </c>
      <c r="B12">
        <f t="shared" si="6"/>
        <v>18.181818181818183</v>
      </c>
      <c r="C12">
        <f t="shared" si="0"/>
        <v>9.0909090909090917</v>
      </c>
      <c r="D12">
        <v>20.863</v>
      </c>
      <c r="E12">
        <v>1.8735999999999999</v>
      </c>
      <c r="F12">
        <f t="shared" si="1"/>
        <v>55</v>
      </c>
      <c r="G12">
        <f t="shared" si="5"/>
        <v>2.0863E-2</v>
      </c>
      <c r="H12">
        <f t="shared" si="2"/>
        <v>1.8736E-3</v>
      </c>
      <c r="I12">
        <f t="shared" si="3"/>
        <v>8.980491779705698</v>
      </c>
      <c r="J12">
        <f t="shared" si="4"/>
        <v>1.6825849398456594E-2</v>
      </c>
      <c r="K12">
        <v>2.4E-2</v>
      </c>
      <c r="L12">
        <v>3.0000000000000001E-3</v>
      </c>
    </row>
    <row r="13" spans="1:12" x14ac:dyDescent="0.4">
      <c r="A13">
        <v>60000</v>
      </c>
      <c r="B13">
        <f t="shared" si="6"/>
        <v>16.666666666666668</v>
      </c>
      <c r="C13">
        <f t="shared" si="0"/>
        <v>8.3333333333333339</v>
      </c>
      <c r="D13">
        <v>23.998000000000001</v>
      </c>
      <c r="E13">
        <v>2.1857000000000002</v>
      </c>
      <c r="F13">
        <f t="shared" si="1"/>
        <v>60</v>
      </c>
      <c r="G13">
        <f t="shared" si="5"/>
        <v>2.3998000000000002E-2</v>
      </c>
      <c r="H13">
        <f t="shared" si="2"/>
        <v>2.1857000000000001E-3</v>
      </c>
      <c r="I13">
        <f t="shared" si="3"/>
        <v>9.1078423201933489</v>
      </c>
      <c r="J13">
        <f t="shared" si="4"/>
        <v>1.9907010959246602E-2</v>
      </c>
      <c r="K13">
        <v>2.5999999999999999E-2</v>
      </c>
      <c r="L13">
        <v>2.5999999999999999E-3</v>
      </c>
    </row>
    <row r="14" spans="1:12" x14ac:dyDescent="0.4">
      <c r="A14">
        <v>65000</v>
      </c>
      <c r="B14">
        <f t="shared" si="6"/>
        <v>15.384615384615383</v>
      </c>
      <c r="C14">
        <f t="shared" si="0"/>
        <v>7.6923076923076916</v>
      </c>
      <c r="D14">
        <v>28.364999999999998</v>
      </c>
      <c r="E14">
        <v>3.117</v>
      </c>
      <c r="F14">
        <f t="shared" si="1"/>
        <v>65</v>
      </c>
      <c r="G14">
        <f t="shared" si="5"/>
        <v>2.8364999999999998E-2</v>
      </c>
      <c r="H14">
        <f t="shared" si="2"/>
        <v>3.117E-3</v>
      </c>
      <c r="I14">
        <f t="shared" si="3"/>
        <v>10.988894764674775</v>
      </c>
      <c r="J14">
        <f t="shared" si="4"/>
        <v>3.4252384981491274E-2</v>
      </c>
      <c r="K14">
        <v>2.93E-2</v>
      </c>
      <c r="L14">
        <v>2.3999999999999998E-3</v>
      </c>
    </row>
    <row r="15" spans="1:12" x14ac:dyDescent="0.4">
      <c r="A15">
        <v>70000</v>
      </c>
      <c r="B15">
        <f t="shared" si="6"/>
        <v>14.285714285714285</v>
      </c>
      <c r="C15">
        <f t="shared" si="0"/>
        <v>7.1428571428571423</v>
      </c>
      <c r="D15">
        <v>35.229999999999997</v>
      </c>
      <c r="E15">
        <v>5.0846999999999998</v>
      </c>
      <c r="F15">
        <f t="shared" si="1"/>
        <v>70</v>
      </c>
      <c r="G15">
        <f t="shared" si="5"/>
        <v>3.5229999999999997E-2</v>
      </c>
      <c r="H15">
        <f t="shared" si="2"/>
        <v>5.0847000000000002E-3</v>
      </c>
      <c r="I15">
        <f t="shared" si="3"/>
        <v>14.432869713312519</v>
      </c>
      <c r="J15">
        <f t="shared" si="4"/>
        <v>7.3386812631280163E-2</v>
      </c>
      <c r="K15">
        <v>3.4000000000000002E-2</v>
      </c>
      <c r="L15">
        <v>2.8E-3</v>
      </c>
    </row>
    <row r="16" spans="1:12" x14ac:dyDescent="0.4">
      <c r="A16">
        <v>75000</v>
      </c>
      <c r="B16">
        <f t="shared" si="6"/>
        <v>13.333333333333334</v>
      </c>
      <c r="C16">
        <f t="shared" si="0"/>
        <v>6.666666666666667</v>
      </c>
      <c r="D16">
        <v>50.87</v>
      </c>
      <c r="E16">
        <v>9.1567000000000007</v>
      </c>
      <c r="F16">
        <f t="shared" si="1"/>
        <v>75</v>
      </c>
      <c r="G16">
        <f t="shared" si="5"/>
        <v>5.0869999999999999E-2</v>
      </c>
      <c r="H16">
        <f t="shared" si="2"/>
        <v>9.1567000000000003E-3</v>
      </c>
      <c r="I16">
        <f t="shared" si="3"/>
        <v>18.000196579516412</v>
      </c>
      <c r="J16">
        <f t="shared" si="4"/>
        <v>0.16482240001965795</v>
      </c>
      <c r="K16">
        <v>4.1000000000000002E-2</v>
      </c>
      <c r="L16">
        <v>3.8E-3</v>
      </c>
    </row>
    <row r="17" spans="1:12" x14ac:dyDescent="0.4">
      <c r="A17">
        <v>80000</v>
      </c>
      <c r="B17">
        <f t="shared" si="6"/>
        <v>12.5</v>
      </c>
      <c r="C17">
        <f t="shared" si="0"/>
        <v>6.25</v>
      </c>
      <c r="D17">
        <v>89.32</v>
      </c>
      <c r="E17">
        <v>17.997</v>
      </c>
      <c r="F17">
        <f t="shared" si="1"/>
        <v>80</v>
      </c>
      <c r="G17">
        <f t="shared" si="5"/>
        <v>8.9319999999999997E-2</v>
      </c>
      <c r="H17">
        <f t="shared" si="2"/>
        <v>1.7996999999999999E-2</v>
      </c>
      <c r="I17">
        <f t="shared" si="3"/>
        <v>20.148902821316614</v>
      </c>
      <c r="J17">
        <f t="shared" si="4"/>
        <v>0.36261980407523509</v>
      </c>
      <c r="K17">
        <v>5.3199999999999997E-2</v>
      </c>
      <c r="L17">
        <v>5.5999999999999999E-3</v>
      </c>
    </row>
    <row r="18" spans="1:12" x14ac:dyDescent="0.4">
      <c r="A18">
        <v>85000</v>
      </c>
      <c r="B18">
        <f t="shared" si="6"/>
        <v>11.764705882352942</v>
      </c>
      <c r="C18">
        <f t="shared" si="0"/>
        <v>5.882352941176471</v>
      </c>
      <c r="D18">
        <v>190.15</v>
      </c>
      <c r="E18">
        <v>40.256999999999998</v>
      </c>
      <c r="F18">
        <f t="shared" si="1"/>
        <v>85</v>
      </c>
      <c r="G18">
        <f t="shared" si="5"/>
        <v>0.19015000000000001</v>
      </c>
      <c r="H18">
        <f t="shared" si="2"/>
        <v>4.0257000000000001E-2</v>
      </c>
      <c r="I18">
        <f t="shared" si="3"/>
        <v>21.171180646857742</v>
      </c>
      <c r="J18">
        <f t="shared" si="4"/>
        <v>0.8522882193005521</v>
      </c>
      <c r="K18">
        <v>7.1999999999999995E-2</v>
      </c>
      <c r="L18">
        <v>8.6E-3</v>
      </c>
    </row>
    <row r="19" spans="1:12" x14ac:dyDescent="0.4">
      <c r="A19">
        <v>90000</v>
      </c>
      <c r="B19">
        <f t="shared" si="6"/>
        <v>11.111111111111112</v>
      </c>
      <c r="C19">
        <f t="shared" si="0"/>
        <v>5.5555555555555562</v>
      </c>
      <c r="D19">
        <v>521.54999999999995</v>
      </c>
      <c r="E19">
        <v>116.07</v>
      </c>
      <c r="F19">
        <f t="shared" si="1"/>
        <v>90</v>
      </c>
      <c r="G19">
        <f t="shared" si="5"/>
        <v>0.52154999999999996</v>
      </c>
      <c r="H19">
        <f t="shared" si="2"/>
        <v>0.11606999999999999</v>
      </c>
      <c r="I19">
        <f t="shared" si="3"/>
        <v>22.254817371297094</v>
      </c>
      <c r="J19">
        <f t="shared" si="4"/>
        <v>2.5831166522864537</v>
      </c>
      <c r="K19">
        <v>0.11</v>
      </c>
      <c r="L19">
        <v>1.5100000000000001E-2</v>
      </c>
    </row>
    <row r="20" spans="1:12" x14ac:dyDescent="0.4">
      <c r="A20">
        <v>95000</v>
      </c>
      <c r="B20">
        <f t="shared" si="6"/>
        <v>10.526315789473685</v>
      </c>
      <c r="C20">
        <f t="shared" si="0"/>
        <v>5.2631578947368425</v>
      </c>
      <c r="D20">
        <v>2859.7</v>
      </c>
      <c r="E20">
        <v>664.72</v>
      </c>
      <c r="F20">
        <f t="shared" si="1"/>
        <v>95</v>
      </c>
      <c r="G20">
        <f t="shared" si="5"/>
        <v>2.8596999999999997</v>
      </c>
      <c r="H20">
        <f t="shared" si="2"/>
        <v>0.66471999999999998</v>
      </c>
      <c r="I20">
        <f t="shared" si="3"/>
        <v>23.24439626534252</v>
      </c>
      <c r="J20">
        <f>I20*H20</f>
        <v>15.451015085498479</v>
      </c>
      <c r="K20">
        <v>0.185</v>
      </c>
      <c r="L20">
        <v>2.7E-2</v>
      </c>
    </row>
    <row r="21" spans="1:12" x14ac:dyDescent="0.4">
      <c r="A21">
        <v>100000</v>
      </c>
      <c r="B21">
        <f t="shared" si="6"/>
        <v>10</v>
      </c>
      <c r="C21">
        <f t="shared" si="0"/>
        <v>5</v>
      </c>
      <c r="D21">
        <v>37449</v>
      </c>
      <c r="E21">
        <v>9292.6</v>
      </c>
      <c r="F21">
        <f t="shared" si="1"/>
        <v>100</v>
      </c>
      <c r="G21">
        <f t="shared" si="5"/>
        <v>37.448999999999998</v>
      </c>
      <c r="H21">
        <f t="shared" si="2"/>
        <v>9.2926000000000002</v>
      </c>
      <c r="I21">
        <f t="shared" si="3"/>
        <v>24.814013725333123</v>
      </c>
      <c r="J21">
        <f t="shared" si="4"/>
        <v>230.58670394403057</v>
      </c>
      <c r="K21">
        <v>0.35799999999999998</v>
      </c>
      <c r="L21">
        <v>5.7000000000000002E-2</v>
      </c>
    </row>
    <row r="22" spans="1:12" x14ac:dyDescent="0.4">
      <c r="A22">
        <v>105000</v>
      </c>
      <c r="B22">
        <f t="shared" si="6"/>
        <v>9.5238095238095237</v>
      </c>
      <c r="C22">
        <f t="shared" si="0"/>
        <v>4.7619047619047619</v>
      </c>
      <c r="D22">
        <v>1677.3</v>
      </c>
      <c r="E22">
        <v>432.61</v>
      </c>
      <c r="F22">
        <f t="shared" si="1"/>
        <v>105</v>
      </c>
      <c r="G22">
        <f t="shared" si="5"/>
        <v>1.6773</v>
      </c>
      <c r="H22">
        <f t="shared" si="2"/>
        <v>0.43260999999999999</v>
      </c>
      <c r="I22">
        <f t="shared" si="3"/>
        <v>25.792046741787395</v>
      </c>
      <c r="J22">
        <f t="shared" si="4"/>
        <v>11.157897340964645</v>
      </c>
    </row>
    <row r="23" spans="1:12" x14ac:dyDescent="0.4">
      <c r="A23">
        <v>110000</v>
      </c>
      <c r="B23">
        <f t="shared" si="6"/>
        <v>9.0909090909090917</v>
      </c>
      <c r="C23">
        <f t="shared" si="0"/>
        <v>4.5454545454545459</v>
      </c>
      <c r="D23">
        <v>545.35</v>
      </c>
      <c r="E23">
        <v>145.85</v>
      </c>
      <c r="F23">
        <f t="shared" si="1"/>
        <v>110</v>
      </c>
      <c r="G23">
        <f t="shared" si="5"/>
        <v>0.54535</v>
      </c>
      <c r="H23">
        <f t="shared" si="2"/>
        <v>0.14585000000000001</v>
      </c>
      <c r="I23">
        <f t="shared" si="3"/>
        <v>26.744292656092416</v>
      </c>
      <c r="J23">
        <f t="shared" si="4"/>
        <v>3.900655083891079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2020-01-28T15:24:39Z</dcterms:created>
  <dcterms:modified xsi:type="dcterms:W3CDTF">2020-02-09T12:06:57Z</dcterms:modified>
</cp:coreProperties>
</file>