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6j8n/vIJugReVO+r312KLvawA5g=="/>
    </ext>
  </extLst>
</workbook>
</file>

<file path=xl/sharedStrings.xml><?xml version="1.0" encoding="utf-8"?>
<sst xmlns="http://schemas.openxmlformats.org/spreadsheetml/2006/main" count="1101" uniqueCount="303">
  <si>
    <t>Labor productivity</t>
  </si>
  <si>
    <t>Inflation</t>
  </si>
  <si>
    <t xml:space="preserve">Taylor rule </t>
  </si>
  <si>
    <t>Final table all three together</t>
  </si>
  <si>
    <t>PRS85006091</t>
  </si>
  <si>
    <t>FRED Graph Observations</t>
  </si>
  <si>
    <t>OECD Data - CPI Total for the United States</t>
  </si>
  <si>
    <t>Taylor rule: r = p + 0.5y + 0.5(p - 2) + 2</t>
  </si>
  <si>
    <t>Federal Reserve Economic Data</t>
  </si>
  <si>
    <t xml:space="preserve">Annual Growth rate (%) - Quarterly Data </t>
  </si>
  <si>
    <t>r = optimal rate
p = the rate of inflation
y = the percent deviation between current productivity and the long-term linear trend in productivity</t>
  </si>
  <si>
    <t>Link: https://fred.stlouisfed.org</t>
  </si>
  <si>
    <t>Q1 1956 to Q1 2022</t>
  </si>
  <si>
    <t>Help: https://fredhelp.stlouisfed.org</t>
  </si>
  <si>
    <t>MORTGAGE30US</t>
  </si>
  <si>
    <t>30-Year Fixed Rate Mortgage Average in the United States, Percent, Quarterly, Not Seasonally Adjusted</t>
  </si>
  <si>
    <t>Economic Research Division</t>
  </si>
  <si>
    <t>WIMRT30Y</t>
  </si>
  <si>
    <t>30 Year Conventional Mortgage Rate (Courtesy Winans International)</t>
  </si>
  <si>
    <t>Winans Real Estate Data</t>
  </si>
  <si>
    <t>Federal Reserve Bank of St. Louis</t>
  </si>
  <si>
    <t>Global Financial Data</t>
  </si>
  <si>
    <t xml:space="preserve">Nonfarm Business Sector: Labor Productivity </t>
  </si>
  <si>
    <t xml:space="preserve">OECD (2022), Inflation (CPI) (indicator). </t>
  </si>
  <si>
    <t>(Output per Hour) for All Employed Persons</t>
  </si>
  <si>
    <t>doi: 10.1787/eee82e6e-en (Accessed on 14 June 2022)</t>
  </si>
  <si>
    <t>, Percent Change from Quarter One Year Ago</t>
  </si>
  <si>
    <t>, Quarterly, Seasonally Adjusted</t>
  </si>
  <si>
    <t xml:space="preserve">Observation Date </t>
  </si>
  <si>
    <t xml:space="preserve">Labor Productivity </t>
  </si>
  <si>
    <t>Trend</t>
  </si>
  <si>
    <t>Observation time</t>
  </si>
  <si>
    <t>House Price</t>
  </si>
  <si>
    <t>Observation Time</t>
  </si>
  <si>
    <t>Taylor rule households</t>
  </si>
  <si>
    <t>Taylor Rule House Price</t>
  </si>
  <si>
    <t>Taylor Rule Households</t>
  </si>
  <si>
    <t>Spread Households</t>
  </si>
  <si>
    <t>1956-Q1</t>
  </si>
  <si>
    <t>1956-Q2</t>
  </si>
  <si>
    <t>1956-Q3</t>
  </si>
  <si>
    <t>1956-Q4</t>
  </si>
  <si>
    <t>1957-Q1</t>
  </si>
  <si>
    <t>1957-Q2</t>
  </si>
  <si>
    <t>1957-Q3</t>
  </si>
  <si>
    <t>1957-Q4</t>
  </si>
  <si>
    <t>1958-Q1</t>
  </si>
  <si>
    <t>1958-Q2</t>
  </si>
  <si>
    <t>1958-Q3</t>
  </si>
  <si>
    <t>1958-Q4</t>
  </si>
  <si>
    <t>1959-Q1</t>
  </si>
  <si>
    <t>1959-Q2</t>
  </si>
  <si>
    <t>1959-Q3</t>
  </si>
  <si>
    <t>1959-Q4</t>
  </si>
  <si>
    <t>1960-Q1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</si>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</sst>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"/>
  </numFmts>
  <fonts count="6">
    <font>
      <sz val="12.0"/>
      <color theme="1"/>
      <name val="Calibri"/>
      <scheme val="minor"/>
    </font>
    <font>
      <sz val="12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FF575D"/>
        <bgColor rgb="FFFF575D"/>
      </patternFill>
    </fill>
  </fills>
  <borders count="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4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Sheet1!$R$20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Sheet1!$Q$21:$Q$280</c:f>
            </c:strRef>
          </c:cat>
          <c:val>
            <c:numRef>
              <c:f>Sheet1!$R$21:$R$280</c:f>
              <c:numCache/>
            </c:numRef>
          </c:val>
          <c:smooth val="1"/>
        </c:ser>
        <c:ser>
          <c:idx val="1"/>
          <c:order val="1"/>
          <c:tx>
            <c:strRef>
              <c:f>Sheet1!$S$20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Sheet1!$Q$21:$Q$280</c:f>
            </c:strRef>
          </c:cat>
          <c:val>
            <c:numRef>
              <c:f>Sheet1!$S$21:$S$280</c:f>
              <c:numCache/>
            </c:numRef>
          </c:val>
          <c:smooth val="1"/>
        </c:ser>
        <c:axId val="989021229"/>
        <c:axId val="1275406739"/>
      </c:lineChart>
      <c:catAx>
        <c:axId val="989021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406739"/>
      </c:catAx>
      <c:valAx>
        <c:axId val="1275406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02122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619125</xdr:colOff>
      <xdr:row>13</xdr:row>
      <xdr:rowOff>114300</xdr:rowOff>
    </xdr:from>
    <xdr:ext cx="12296775" cy="7610475"/>
    <xdr:graphicFrame>
      <xdr:nvGraphicFramePr>
        <xdr:cNvPr id="24930930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4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5.75" customHeight="1">
      <c r="A2" s="1"/>
      <c r="B2" s="2" t="s">
        <v>0</v>
      </c>
      <c r="C2" s="3"/>
      <c r="D2" s="3"/>
      <c r="E2" s="4"/>
      <c r="F2" s="1"/>
      <c r="G2" s="5" t="s">
        <v>1</v>
      </c>
      <c r="H2" s="3"/>
      <c r="I2" s="3"/>
      <c r="J2" s="4"/>
      <c r="K2" s="1"/>
      <c r="L2" s="6" t="s">
        <v>2</v>
      </c>
      <c r="M2" s="3"/>
      <c r="N2" s="4"/>
      <c r="O2" s="7"/>
      <c r="P2" s="1"/>
      <c r="Q2" s="8" t="s">
        <v>3</v>
      </c>
      <c r="R2" s="3"/>
      <c r="S2" s="3"/>
      <c r="T2" s="4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5.75" customHeight="1">
      <c r="A3" s="1"/>
      <c r="B3" s="9"/>
      <c r="C3" s="10"/>
      <c r="D3" s="10"/>
      <c r="E3" s="11"/>
      <c r="F3" s="1"/>
      <c r="G3" s="9"/>
      <c r="H3" s="10"/>
      <c r="I3" s="10"/>
      <c r="J3" s="11"/>
      <c r="K3" s="1"/>
      <c r="L3" s="9"/>
      <c r="M3" s="10"/>
      <c r="N3" s="11"/>
      <c r="O3" s="7"/>
      <c r="P3" s="1"/>
      <c r="Q3" s="9"/>
      <c r="R3" s="10"/>
      <c r="S3" s="10"/>
      <c r="T3" s="1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5.75" customHeight="1">
      <c r="A4" s="12"/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5.75" customHeight="1">
      <c r="A5" s="12"/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5.75" customHeight="1">
      <c r="A6" s="12"/>
      <c r="B6" s="1" t="s">
        <v>5</v>
      </c>
      <c r="C6" s="1"/>
      <c r="D6" s="1"/>
      <c r="E6" s="1"/>
      <c r="F6" s="1"/>
      <c r="G6" s="1" t="s">
        <v>6</v>
      </c>
      <c r="H6" s="1"/>
      <c r="I6" s="1"/>
      <c r="J6" s="1"/>
      <c r="K6" s="1"/>
      <c r="L6" s="1" t="s">
        <v>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5.75" customHeight="1">
      <c r="A7" s="12"/>
      <c r="B7" s="1" t="s">
        <v>8</v>
      </c>
      <c r="C7" s="1"/>
      <c r="D7" s="1"/>
      <c r="E7" s="1"/>
      <c r="F7" s="1"/>
      <c r="G7" s="1" t="s">
        <v>9</v>
      </c>
      <c r="H7" s="1"/>
      <c r="I7" s="1"/>
      <c r="J7" s="1"/>
      <c r="K7" s="1"/>
      <c r="L7" s="14" t="s">
        <v>10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15.75" customHeight="1">
      <c r="A8" s="12"/>
      <c r="B8" s="1" t="s">
        <v>11</v>
      </c>
      <c r="C8" s="1"/>
      <c r="D8" s="1"/>
      <c r="E8" s="1"/>
      <c r="F8" s="1"/>
      <c r="G8" s="1" t="s">
        <v>12</v>
      </c>
      <c r="H8" s="1"/>
      <c r="I8" s="1"/>
      <c r="J8" s="1"/>
      <c r="K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15.75" customHeight="1">
      <c r="A9" s="12"/>
      <c r="B9" s="1" t="s">
        <v>13</v>
      </c>
      <c r="C9" s="1"/>
      <c r="D9" s="1"/>
      <c r="E9" s="1"/>
      <c r="F9" s="1"/>
      <c r="G9" s="1"/>
      <c r="H9" s="1"/>
      <c r="I9" s="1"/>
      <c r="J9" s="1"/>
      <c r="K9" s="1"/>
      <c r="P9" s="1"/>
      <c r="Q9" s="15" t="s">
        <v>14</v>
      </c>
      <c r="R9" s="15" t="s">
        <v>15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15.75" customHeight="1">
      <c r="A10" s="12"/>
      <c r="B10" s="1" t="s">
        <v>16</v>
      </c>
      <c r="C10" s="1"/>
      <c r="D10" s="1"/>
      <c r="E10" s="1"/>
      <c r="F10" s="1"/>
      <c r="G10" s="1"/>
      <c r="H10" s="1"/>
      <c r="I10" s="1"/>
      <c r="J10" s="1"/>
      <c r="K10" s="1"/>
      <c r="P10" s="1"/>
      <c r="Q10" s="16" t="s">
        <v>17</v>
      </c>
      <c r="R10" s="16" t="s">
        <v>18</v>
      </c>
      <c r="S10" s="16" t="s">
        <v>19</v>
      </c>
      <c r="T10" s="17"/>
      <c r="U10" s="17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5.75" customHeight="1">
      <c r="A11" s="12"/>
      <c r="B11" s="1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8" t="s">
        <v>21</v>
      </c>
      <c r="R11" s="17"/>
      <c r="S11" s="17"/>
      <c r="T11" s="17"/>
      <c r="U11" s="17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5.75" customHeight="1">
      <c r="A12" s="1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5.75" customHeight="1">
      <c r="A13" s="12"/>
      <c r="B13" s="1" t="s">
        <v>22</v>
      </c>
      <c r="C13" s="1"/>
      <c r="D13" s="1"/>
      <c r="E13" s="1"/>
      <c r="F13" s="1"/>
      <c r="G13" s="1" t="s">
        <v>23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5.75" customHeight="1">
      <c r="A14" s="12"/>
      <c r="B14" s="1" t="s">
        <v>24</v>
      </c>
      <c r="C14" s="1"/>
      <c r="D14" s="1"/>
      <c r="E14" s="1"/>
      <c r="F14" s="1"/>
      <c r="G14" s="1" t="s">
        <v>25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5.75" customHeight="1">
      <c r="A15" s="12"/>
      <c r="B15" s="13" t="s">
        <v>26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5.75" customHeight="1">
      <c r="A16" s="12"/>
      <c r="B16" s="13" t="s">
        <v>27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5.75" customHeight="1">
      <c r="A17" s="12"/>
      <c r="B17" s="1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5.75" customHeight="1">
      <c r="A18" s="12"/>
      <c r="B18" s="1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5.75" customHeight="1">
      <c r="A19" s="12"/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5.75" customHeight="1">
      <c r="A20" s="12"/>
      <c r="B20" s="19" t="s">
        <v>28</v>
      </c>
      <c r="C20" s="20" t="s">
        <v>29</v>
      </c>
      <c r="D20" s="1" t="s">
        <v>30</v>
      </c>
      <c r="E20" s="1"/>
      <c r="F20" s="1"/>
      <c r="G20" s="1" t="s">
        <v>31</v>
      </c>
      <c r="H20" s="1" t="s">
        <v>1</v>
      </c>
      <c r="I20" s="21" t="s">
        <v>32</v>
      </c>
      <c r="J20" s="1"/>
      <c r="K20" s="1"/>
      <c r="L20" s="1" t="s">
        <v>33</v>
      </c>
      <c r="M20" s="21" t="s">
        <v>34</v>
      </c>
      <c r="N20" s="21" t="s">
        <v>35</v>
      </c>
      <c r="O20" s="1"/>
      <c r="P20" s="1"/>
      <c r="Q20" s="1" t="s">
        <v>31</v>
      </c>
      <c r="R20" s="1" t="s">
        <v>14</v>
      </c>
      <c r="S20" s="14" t="s">
        <v>36</v>
      </c>
      <c r="T20" s="21" t="s">
        <v>37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5.75" customHeight="1">
      <c r="A21" s="12"/>
      <c r="B21" s="22" t="s">
        <v>38</v>
      </c>
      <c r="C21" s="13">
        <v>-0.9</v>
      </c>
      <c r="D21" s="13">
        <f>AVERAGE(C21:C285)</f>
        <v>2.012830189</v>
      </c>
      <c r="E21" s="1"/>
      <c r="F21" s="1"/>
      <c r="G21" s="22" t="s">
        <v>38</v>
      </c>
      <c r="H21" s="22">
        <v>0.3745318</v>
      </c>
      <c r="I21" s="23">
        <v>-0.877306</v>
      </c>
      <c r="J21" s="1"/>
      <c r="K21" s="1"/>
      <c r="L21" s="22" t="s">
        <v>38</v>
      </c>
      <c r="M21" s="13">
        <f t="shared" ref="M21:M280" si="1">H21+(0.25*(C21-D21))+(0.25*(H21-2))+2</f>
        <v>1.239957203</v>
      </c>
      <c r="N21" s="1"/>
      <c r="O21" s="1"/>
      <c r="P21" s="1"/>
      <c r="Q21" s="22" t="s">
        <v>38</v>
      </c>
      <c r="R21" s="23">
        <v>5.19</v>
      </c>
      <c r="S21" s="13">
        <f t="shared" ref="S21:S285" si="2">M21</f>
        <v>1.239957203</v>
      </c>
      <c r="T21" s="13">
        <f t="shared" ref="T21:T280" si="3">Sum(S21-R21)</f>
        <v>-3.950042797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3"/>
      <c r="AH21" s="13"/>
    </row>
    <row r="22" ht="15.75" customHeight="1">
      <c r="A22" s="12"/>
      <c r="B22" s="22" t="s">
        <v>39</v>
      </c>
      <c r="C22" s="13">
        <v>-0.7</v>
      </c>
      <c r="D22" s="13">
        <f t="shared" ref="D22:D285" si="4">D21</f>
        <v>2.012830189</v>
      </c>
      <c r="E22" s="1"/>
      <c r="F22" s="1"/>
      <c r="G22" s="22" t="s">
        <v>39</v>
      </c>
      <c r="H22" s="22">
        <v>1.248439</v>
      </c>
      <c r="I22" s="23">
        <v>-1.4150395</v>
      </c>
      <c r="J22" s="1"/>
      <c r="K22" s="1"/>
      <c r="L22" s="22" t="s">
        <v>39</v>
      </c>
      <c r="M22" s="13">
        <f t="shared" si="1"/>
        <v>2.382341203</v>
      </c>
      <c r="N22" s="1"/>
      <c r="O22" s="1"/>
      <c r="P22" s="1"/>
      <c r="Q22" s="22" t="s">
        <v>39</v>
      </c>
      <c r="R22" s="23">
        <v>5.19</v>
      </c>
      <c r="S22" s="13">
        <f t="shared" si="2"/>
        <v>2.382341203</v>
      </c>
      <c r="T22" s="13">
        <f t="shared" si="3"/>
        <v>-2.807658797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3"/>
      <c r="AH22" s="1"/>
    </row>
    <row r="23" ht="15.75" customHeight="1">
      <c r="A23" s="12"/>
      <c r="B23" s="22" t="s">
        <v>40</v>
      </c>
      <c r="C23" s="13">
        <v>-1.1</v>
      </c>
      <c r="D23" s="13">
        <f t="shared" si="4"/>
        <v>2.012830189</v>
      </c>
      <c r="E23" s="1"/>
      <c r="F23" s="1"/>
      <c r="G23" s="22" t="s">
        <v>40</v>
      </c>
      <c r="H23" s="22">
        <v>1.987578</v>
      </c>
      <c r="I23" s="23">
        <v>-1.2761894</v>
      </c>
      <c r="J23" s="1"/>
      <c r="K23" s="1"/>
      <c r="L23" s="22" t="s">
        <v>40</v>
      </c>
      <c r="M23" s="13">
        <f t="shared" si="1"/>
        <v>3.206264953</v>
      </c>
      <c r="N23" s="1"/>
      <c r="O23" s="1"/>
      <c r="P23" s="1"/>
      <c r="Q23" s="22" t="s">
        <v>40</v>
      </c>
      <c r="R23" s="23">
        <v>5.19</v>
      </c>
      <c r="S23" s="13">
        <f t="shared" si="2"/>
        <v>3.206264953</v>
      </c>
      <c r="T23" s="13">
        <f t="shared" si="3"/>
        <v>-1.983735047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3"/>
      <c r="AH23" s="1"/>
    </row>
    <row r="24" ht="15.75" customHeight="1">
      <c r="A24" s="12"/>
      <c r="B24" s="22" t="s">
        <v>41</v>
      </c>
      <c r="C24" s="13">
        <v>0.3</v>
      </c>
      <c r="D24" s="13">
        <f t="shared" si="4"/>
        <v>2.012830189</v>
      </c>
      <c r="E24" s="1"/>
      <c r="F24" s="1"/>
      <c r="G24" s="22" t="s">
        <v>41</v>
      </c>
      <c r="H24" s="22">
        <v>2.48139</v>
      </c>
      <c r="I24" s="23">
        <v>-1.6960309</v>
      </c>
      <c r="J24" s="1"/>
      <c r="K24" s="1"/>
      <c r="L24" s="22" t="s">
        <v>41</v>
      </c>
      <c r="M24" s="13">
        <f t="shared" si="1"/>
        <v>4.173529953</v>
      </c>
      <c r="N24" s="1"/>
      <c r="O24" s="1"/>
      <c r="P24" s="1"/>
      <c r="Q24" s="22" t="s">
        <v>41</v>
      </c>
      <c r="R24" s="23">
        <v>5.19</v>
      </c>
      <c r="S24" s="13">
        <f t="shared" si="2"/>
        <v>4.173529953</v>
      </c>
      <c r="T24" s="13">
        <f t="shared" si="3"/>
        <v>-1.016470047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3"/>
      <c r="AH24" s="1"/>
    </row>
    <row r="25" ht="15.75" customHeight="1">
      <c r="A25" s="12"/>
      <c r="B25" s="22" t="s">
        <v>42</v>
      </c>
      <c r="C25" s="13">
        <v>2.7</v>
      </c>
      <c r="D25" s="13">
        <f t="shared" si="4"/>
        <v>2.012830189</v>
      </c>
      <c r="E25" s="1"/>
      <c r="F25" s="1"/>
      <c r="G25" s="22" t="s">
        <v>42</v>
      </c>
      <c r="H25" s="22">
        <v>3.358209</v>
      </c>
      <c r="I25" s="23">
        <v>-0.2110532</v>
      </c>
      <c r="J25" s="1"/>
      <c r="K25" s="1"/>
      <c r="L25" s="22" t="s">
        <v>42</v>
      </c>
      <c r="M25" s="13">
        <f t="shared" si="1"/>
        <v>5.869553703</v>
      </c>
      <c r="N25" s="1"/>
      <c r="O25" s="1"/>
      <c r="P25" s="1"/>
      <c r="Q25" s="22" t="s">
        <v>42</v>
      </c>
      <c r="R25" s="23">
        <v>5.79</v>
      </c>
      <c r="S25" s="13">
        <f t="shared" si="2"/>
        <v>5.869553703</v>
      </c>
      <c r="T25" s="13">
        <f t="shared" si="3"/>
        <v>0.07955370283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3"/>
      <c r="AH25" s="1"/>
    </row>
    <row r="26" ht="15.75" customHeight="1">
      <c r="A26" s="12"/>
      <c r="B26" s="22" t="s">
        <v>43</v>
      </c>
      <c r="C26" s="13">
        <v>1.8</v>
      </c>
      <c r="D26" s="13">
        <f t="shared" si="4"/>
        <v>2.012830189</v>
      </c>
      <c r="E26" s="1"/>
      <c r="F26" s="1"/>
      <c r="G26" s="22" t="s">
        <v>43</v>
      </c>
      <c r="H26" s="22">
        <v>3.575832</v>
      </c>
      <c r="I26" s="23">
        <v>-0.1369659</v>
      </c>
      <c r="J26" s="1"/>
      <c r="K26" s="1"/>
      <c r="L26" s="22" t="s">
        <v>43</v>
      </c>
      <c r="M26" s="13">
        <f t="shared" si="1"/>
        <v>5.916582453</v>
      </c>
      <c r="N26" s="1"/>
      <c r="O26" s="1"/>
      <c r="P26" s="1"/>
      <c r="Q26" s="22" t="s">
        <v>43</v>
      </c>
      <c r="R26" s="23">
        <v>5.79</v>
      </c>
      <c r="S26" s="13">
        <f t="shared" si="2"/>
        <v>5.916582453</v>
      </c>
      <c r="T26" s="13">
        <f t="shared" si="3"/>
        <v>0.1265824528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3"/>
      <c r="AH26" s="1"/>
    </row>
    <row r="27" ht="15.75" customHeight="1">
      <c r="A27" s="12"/>
      <c r="B27" s="22" t="s">
        <v>44</v>
      </c>
      <c r="C27" s="13">
        <v>3.3</v>
      </c>
      <c r="D27" s="13">
        <f t="shared" si="4"/>
        <v>2.012830189</v>
      </c>
      <c r="E27" s="1"/>
      <c r="F27" s="1"/>
      <c r="G27" s="22" t="s">
        <v>44</v>
      </c>
      <c r="H27" s="22">
        <v>3.410475</v>
      </c>
      <c r="I27" s="23">
        <v>-1.1392147</v>
      </c>
      <c r="J27" s="1"/>
      <c r="K27" s="1"/>
      <c r="L27" s="22" t="s">
        <v>44</v>
      </c>
      <c r="M27" s="13">
        <f t="shared" si="1"/>
        <v>6.084886203</v>
      </c>
      <c r="N27" s="1"/>
      <c r="O27" s="1"/>
      <c r="P27" s="1"/>
      <c r="Q27" s="22" t="s">
        <v>44</v>
      </c>
      <c r="R27" s="23">
        <v>5.79</v>
      </c>
      <c r="S27" s="13">
        <f t="shared" si="2"/>
        <v>6.084886203</v>
      </c>
      <c r="T27" s="13">
        <f t="shared" si="3"/>
        <v>0.2948862028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3"/>
      <c r="AH27" s="1"/>
    </row>
    <row r="28" ht="15.75" customHeight="1">
      <c r="A28" s="12"/>
      <c r="B28" s="22" t="s">
        <v>45</v>
      </c>
      <c r="C28" s="13">
        <v>2.5</v>
      </c>
      <c r="D28" s="13">
        <f t="shared" si="4"/>
        <v>2.012830189</v>
      </c>
      <c r="E28" s="1"/>
      <c r="F28" s="1"/>
      <c r="G28" s="22" t="s">
        <v>45</v>
      </c>
      <c r="H28" s="22">
        <v>3.026634</v>
      </c>
      <c r="I28" s="23">
        <v>-0.5305779</v>
      </c>
      <c r="J28" s="1"/>
      <c r="K28" s="1"/>
      <c r="L28" s="22" t="s">
        <v>45</v>
      </c>
      <c r="M28" s="13">
        <f t="shared" si="1"/>
        <v>5.405084953</v>
      </c>
      <c r="N28" s="1"/>
      <c r="O28" s="1"/>
      <c r="P28" s="1"/>
      <c r="Q28" s="22" t="s">
        <v>45</v>
      </c>
      <c r="R28" s="23">
        <v>5.79</v>
      </c>
      <c r="S28" s="13">
        <f t="shared" si="2"/>
        <v>5.405084953</v>
      </c>
      <c r="T28" s="13">
        <f t="shared" si="3"/>
        <v>-0.3849150472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3"/>
      <c r="AH28" s="1"/>
    </row>
    <row r="29" ht="15.75" customHeight="1">
      <c r="A29" s="12"/>
      <c r="B29" s="22" t="s">
        <v>46</v>
      </c>
      <c r="C29" s="13">
        <v>0.0</v>
      </c>
      <c r="D29" s="13">
        <f t="shared" si="4"/>
        <v>2.012830189</v>
      </c>
      <c r="E29" s="1"/>
      <c r="F29" s="1"/>
      <c r="G29" s="22" t="s">
        <v>46</v>
      </c>
      <c r="H29" s="22">
        <v>3.489771</v>
      </c>
      <c r="I29" s="23">
        <v>-1.4191609</v>
      </c>
      <c r="J29" s="1"/>
      <c r="K29" s="1"/>
      <c r="L29" s="22" t="s">
        <v>46</v>
      </c>
      <c r="M29" s="13">
        <f t="shared" si="1"/>
        <v>5.359006203</v>
      </c>
      <c r="N29" s="1"/>
      <c r="O29" s="1"/>
      <c r="P29" s="1"/>
      <c r="Q29" s="22" t="s">
        <v>46</v>
      </c>
      <c r="R29" s="23">
        <v>5.75</v>
      </c>
      <c r="S29" s="13">
        <f t="shared" si="2"/>
        <v>5.359006203</v>
      </c>
      <c r="T29" s="13">
        <f t="shared" si="3"/>
        <v>-0.3909937972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3"/>
      <c r="AH29" s="1"/>
    </row>
    <row r="30" ht="15.75" customHeight="1">
      <c r="A30" s="12"/>
      <c r="B30" s="22" t="s">
        <v>47</v>
      </c>
      <c r="C30" s="13">
        <v>2.3</v>
      </c>
      <c r="D30" s="13">
        <f t="shared" si="4"/>
        <v>2.012830189</v>
      </c>
      <c r="E30" s="1"/>
      <c r="F30" s="1"/>
      <c r="G30" s="22" t="s">
        <v>47</v>
      </c>
      <c r="H30" s="22">
        <v>3.214286</v>
      </c>
      <c r="I30" s="23">
        <v>-1.0762375</v>
      </c>
      <c r="J30" s="1"/>
      <c r="K30" s="1"/>
      <c r="L30" s="22" t="s">
        <v>47</v>
      </c>
      <c r="M30" s="13">
        <f t="shared" si="1"/>
        <v>5.589649953</v>
      </c>
      <c r="N30" s="1"/>
      <c r="O30" s="1"/>
      <c r="P30" s="1"/>
      <c r="Q30" s="22" t="s">
        <v>47</v>
      </c>
      <c r="R30" s="23">
        <v>5.75</v>
      </c>
      <c r="S30" s="13">
        <f t="shared" si="2"/>
        <v>5.589649953</v>
      </c>
      <c r="T30" s="13">
        <f t="shared" si="3"/>
        <v>-0.1603500472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3"/>
      <c r="AH30" s="1"/>
    </row>
    <row r="31" ht="15.75" customHeight="1">
      <c r="A31" s="12"/>
      <c r="B31" s="22" t="s">
        <v>48</v>
      </c>
      <c r="C31" s="13">
        <v>2.8</v>
      </c>
      <c r="D31" s="13">
        <f t="shared" si="4"/>
        <v>2.012830189</v>
      </c>
      <c r="E31" s="1"/>
      <c r="F31" s="1"/>
      <c r="G31" s="22" t="s">
        <v>48</v>
      </c>
      <c r="H31" s="22">
        <v>2.237927</v>
      </c>
      <c r="I31" s="23">
        <v>-1.2092206</v>
      </c>
      <c r="J31" s="1"/>
      <c r="K31" s="1"/>
      <c r="L31" s="22" t="s">
        <v>48</v>
      </c>
      <c r="M31" s="13">
        <f t="shared" si="1"/>
        <v>4.494201203</v>
      </c>
      <c r="N31" s="1"/>
      <c r="O31" s="1"/>
      <c r="P31" s="1"/>
      <c r="Q31" s="22" t="s">
        <v>48</v>
      </c>
      <c r="R31" s="23">
        <v>5.75</v>
      </c>
      <c r="S31" s="13">
        <f t="shared" si="2"/>
        <v>4.494201203</v>
      </c>
      <c r="T31" s="13">
        <f t="shared" si="3"/>
        <v>-1.255798797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3"/>
      <c r="AH31" s="1"/>
    </row>
    <row r="32" ht="15.75" customHeight="1">
      <c r="A32" s="12"/>
      <c r="B32" s="22" t="s">
        <v>49</v>
      </c>
      <c r="C32" s="13">
        <v>4.1</v>
      </c>
      <c r="D32" s="13">
        <f t="shared" si="4"/>
        <v>2.012830189</v>
      </c>
      <c r="E32" s="1"/>
      <c r="F32" s="1"/>
      <c r="G32" s="22" t="s">
        <v>49</v>
      </c>
      <c r="H32" s="22">
        <v>1.99765</v>
      </c>
      <c r="I32" s="23">
        <v>-1.2575552</v>
      </c>
      <c r="J32" s="1"/>
      <c r="K32" s="1"/>
      <c r="L32" s="22" t="s">
        <v>49</v>
      </c>
      <c r="M32" s="13">
        <f t="shared" si="1"/>
        <v>4.518854953</v>
      </c>
      <c r="N32" s="1"/>
      <c r="O32" s="1"/>
      <c r="P32" s="1"/>
      <c r="Q32" s="22" t="s">
        <v>49</v>
      </c>
      <c r="R32" s="23">
        <v>5.75</v>
      </c>
      <c r="S32" s="13">
        <f t="shared" si="2"/>
        <v>4.518854953</v>
      </c>
      <c r="T32" s="13">
        <f t="shared" si="3"/>
        <v>-1.231145047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3"/>
      <c r="AH32" s="1"/>
    </row>
    <row r="33" ht="15.75" customHeight="1">
      <c r="A33" s="12"/>
      <c r="B33" s="22" t="s">
        <v>50</v>
      </c>
      <c r="C33" s="13">
        <v>5.7</v>
      </c>
      <c r="D33" s="13">
        <f t="shared" si="4"/>
        <v>2.012830189</v>
      </c>
      <c r="E33" s="1"/>
      <c r="F33" s="1"/>
      <c r="G33" s="22" t="s">
        <v>50</v>
      </c>
      <c r="H33" s="22">
        <v>0.9302326</v>
      </c>
      <c r="I33" s="23">
        <v>-1.0107616</v>
      </c>
      <c r="J33" s="1"/>
      <c r="K33" s="1"/>
      <c r="L33" s="22" t="s">
        <v>50</v>
      </c>
      <c r="M33" s="13">
        <f t="shared" si="1"/>
        <v>3.584583203</v>
      </c>
      <c r="N33" s="1"/>
      <c r="O33" s="1"/>
      <c r="P33" s="1"/>
      <c r="Q33" s="22" t="s">
        <v>50</v>
      </c>
      <c r="R33" s="23">
        <v>5.92</v>
      </c>
      <c r="S33" s="13">
        <f t="shared" si="2"/>
        <v>3.584583203</v>
      </c>
      <c r="T33" s="13">
        <f t="shared" si="3"/>
        <v>-2.335416797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3"/>
      <c r="AH33" s="1"/>
    </row>
    <row r="34" ht="15.75" customHeight="1">
      <c r="A34" s="12"/>
      <c r="B34" s="22" t="s">
        <v>51</v>
      </c>
      <c r="C34" s="13">
        <v>4.7</v>
      </c>
      <c r="D34" s="13">
        <f t="shared" si="4"/>
        <v>2.012830189</v>
      </c>
      <c r="E34" s="1"/>
      <c r="F34" s="1"/>
      <c r="G34" s="22" t="s">
        <v>51</v>
      </c>
      <c r="H34" s="22">
        <v>0.461361</v>
      </c>
      <c r="I34" s="23">
        <v>-0.9697621</v>
      </c>
      <c r="J34" s="1"/>
      <c r="K34" s="1"/>
      <c r="L34" s="22" t="s">
        <v>51</v>
      </c>
      <c r="M34" s="13">
        <f t="shared" si="1"/>
        <v>2.748493703</v>
      </c>
      <c r="N34" s="1"/>
      <c r="O34" s="1"/>
      <c r="P34" s="1"/>
      <c r="Q34" s="22" t="s">
        <v>51</v>
      </c>
      <c r="R34" s="23">
        <v>5.92</v>
      </c>
      <c r="S34" s="13">
        <f t="shared" si="2"/>
        <v>2.748493703</v>
      </c>
      <c r="T34" s="13">
        <f t="shared" si="3"/>
        <v>-3.171506297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3"/>
      <c r="AH34" s="1"/>
    </row>
    <row r="35" ht="15.75" customHeight="1">
      <c r="A35" s="12"/>
      <c r="B35" s="22" t="s">
        <v>52</v>
      </c>
      <c r="C35" s="13">
        <v>2.9</v>
      </c>
      <c r="D35" s="13">
        <f t="shared" si="4"/>
        <v>2.012830189</v>
      </c>
      <c r="E35" s="1"/>
      <c r="F35" s="1"/>
      <c r="G35" s="22" t="s">
        <v>52</v>
      </c>
      <c r="H35" s="22">
        <v>1.036866</v>
      </c>
      <c r="I35" s="23">
        <v>-1.2210176</v>
      </c>
      <c r="J35" s="1"/>
      <c r="K35" s="1"/>
      <c r="L35" s="22" t="s">
        <v>52</v>
      </c>
      <c r="M35" s="13">
        <f t="shared" si="1"/>
        <v>3.017874953</v>
      </c>
      <c r="N35" s="1"/>
      <c r="O35" s="1"/>
      <c r="P35" s="1"/>
      <c r="Q35" s="22" t="s">
        <v>52</v>
      </c>
      <c r="R35" s="23">
        <v>5.92</v>
      </c>
      <c r="S35" s="13">
        <f t="shared" si="2"/>
        <v>3.017874953</v>
      </c>
      <c r="T35" s="13">
        <f t="shared" si="3"/>
        <v>-2.902125047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3"/>
      <c r="AH35" s="1"/>
    </row>
    <row r="36" ht="15.75" customHeight="1">
      <c r="A36" s="12"/>
      <c r="B36" s="22" t="s">
        <v>53</v>
      </c>
      <c r="C36" s="13">
        <v>0.9</v>
      </c>
      <c r="D36" s="13">
        <f t="shared" si="4"/>
        <v>2.012830189</v>
      </c>
      <c r="E36" s="1"/>
      <c r="F36" s="1"/>
      <c r="G36" s="22" t="s">
        <v>53</v>
      </c>
      <c r="H36" s="22">
        <v>1.612903</v>
      </c>
      <c r="I36" s="23">
        <v>-0.8934461</v>
      </c>
      <c r="J36" s="1"/>
      <c r="K36" s="1"/>
      <c r="L36" s="22" t="s">
        <v>53</v>
      </c>
      <c r="M36" s="13">
        <f t="shared" si="1"/>
        <v>3.237921203</v>
      </c>
      <c r="N36" s="1"/>
      <c r="O36" s="1"/>
      <c r="P36" s="1"/>
      <c r="Q36" s="22" t="s">
        <v>53</v>
      </c>
      <c r="R36" s="23">
        <v>5.92</v>
      </c>
      <c r="S36" s="13">
        <f t="shared" si="2"/>
        <v>3.237921203</v>
      </c>
      <c r="T36" s="13">
        <f t="shared" si="3"/>
        <v>-2.682078797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3"/>
      <c r="AH36" s="1"/>
    </row>
    <row r="37" ht="15.75" customHeight="1">
      <c r="A37" s="12"/>
      <c r="B37" s="22" t="s">
        <v>54</v>
      </c>
      <c r="C37" s="13">
        <v>3.1</v>
      </c>
      <c r="D37" s="13">
        <f t="shared" si="4"/>
        <v>2.012830189</v>
      </c>
      <c r="E37" s="1"/>
      <c r="F37" s="1"/>
      <c r="G37" s="22" t="s">
        <v>54</v>
      </c>
      <c r="H37" s="22">
        <v>1.497696</v>
      </c>
      <c r="I37" s="23">
        <v>-0.9425674</v>
      </c>
      <c r="J37" s="1"/>
      <c r="K37" s="1"/>
      <c r="L37" s="22" t="s">
        <v>54</v>
      </c>
      <c r="M37" s="13">
        <f t="shared" si="1"/>
        <v>3.643912453</v>
      </c>
      <c r="N37" s="1"/>
      <c r="O37" s="1"/>
      <c r="P37" s="1"/>
      <c r="Q37" s="22" t="s">
        <v>54</v>
      </c>
      <c r="R37" s="23">
        <v>5.98</v>
      </c>
      <c r="S37" s="13">
        <f t="shared" si="2"/>
        <v>3.643912453</v>
      </c>
      <c r="T37" s="13">
        <f t="shared" si="3"/>
        <v>-2.336087547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3"/>
      <c r="AH37" s="1"/>
    </row>
    <row r="38" ht="15.75" customHeight="1">
      <c r="A38" s="12"/>
      <c r="B38" s="22" t="s">
        <v>55</v>
      </c>
      <c r="C38" s="13">
        <v>0.6</v>
      </c>
      <c r="D38" s="13">
        <f t="shared" si="4"/>
        <v>2.012830189</v>
      </c>
      <c r="E38" s="1"/>
      <c r="F38" s="1"/>
      <c r="G38" s="22" t="s">
        <v>55</v>
      </c>
      <c r="H38" s="22">
        <v>1.722158</v>
      </c>
      <c r="I38" s="23">
        <v>-1.5072186</v>
      </c>
      <c r="J38" s="1"/>
      <c r="K38" s="1"/>
      <c r="L38" s="22" t="s">
        <v>55</v>
      </c>
      <c r="M38" s="13">
        <f t="shared" si="1"/>
        <v>3.299489953</v>
      </c>
      <c r="N38" s="1"/>
      <c r="O38" s="1"/>
      <c r="P38" s="1"/>
      <c r="Q38" s="22" t="s">
        <v>55</v>
      </c>
      <c r="R38" s="23">
        <v>5.98</v>
      </c>
      <c r="S38" s="13">
        <f t="shared" si="2"/>
        <v>3.299489953</v>
      </c>
      <c r="T38" s="13">
        <f t="shared" si="3"/>
        <v>-2.680510047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3"/>
      <c r="AH38" s="1"/>
    </row>
    <row r="39" ht="15.75" customHeight="1">
      <c r="A39" s="12"/>
      <c r="B39" s="22" t="s">
        <v>56</v>
      </c>
      <c r="C39" s="13">
        <v>1.0</v>
      </c>
      <c r="D39" s="13">
        <f t="shared" si="4"/>
        <v>2.012830189</v>
      </c>
      <c r="E39" s="1"/>
      <c r="F39" s="1"/>
      <c r="G39" s="22" t="s">
        <v>56</v>
      </c>
      <c r="H39" s="22">
        <v>1.254276</v>
      </c>
      <c r="I39" s="23">
        <v>-0.4063238</v>
      </c>
      <c r="J39" s="1"/>
      <c r="K39" s="1"/>
      <c r="L39" s="22" t="s">
        <v>56</v>
      </c>
      <c r="M39" s="13">
        <f t="shared" si="1"/>
        <v>2.814637453</v>
      </c>
      <c r="N39" s="1"/>
      <c r="O39" s="1"/>
      <c r="P39" s="1"/>
      <c r="Q39" s="22" t="s">
        <v>56</v>
      </c>
      <c r="R39" s="23">
        <v>5.98</v>
      </c>
      <c r="S39" s="13">
        <f t="shared" si="2"/>
        <v>2.814637453</v>
      </c>
      <c r="T39" s="13">
        <f t="shared" si="3"/>
        <v>-3.165362547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3"/>
      <c r="AH39" s="1"/>
    </row>
    <row r="40" ht="15.75" customHeight="1">
      <c r="A40" s="12"/>
      <c r="B40" s="22" t="s">
        <v>57</v>
      </c>
      <c r="C40" s="13">
        <v>0.0</v>
      </c>
      <c r="D40" s="13">
        <f t="shared" si="4"/>
        <v>2.012830189</v>
      </c>
      <c r="E40" s="1"/>
      <c r="F40" s="1"/>
      <c r="G40" s="22" t="s">
        <v>57</v>
      </c>
      <c r="H40" s="22">
        <v>1.360544</v>
      </c>
      <c r="I40" s="23">
        <v>-0.9526364</v>
      </c>
      <c r="J40" s="1"/>
      <c r="K40" s="1"/>
      <c r="L40" s="22" t="s">
        <v>57</v>
      </c>
      <c r="M40" s="13">
        <f t="shared" si="1"/>
        <v>2.697472453</v>
      </c>
      <c r="N40" s="1"/>
      <c r="O40" s="1"/>
      <c r="P40" s="1"/>
      <c r="Q40" s="22" t="s">
        <v>57</v>
      </c>
      <c r="R40" s="23">
        <v>5.98</v>
      </c>
      <c r="S40" s="13">
        <f t="shared" si="2"/>
        <v>2.697472453</v>
      </c>
      <c r="T40" s="13">
        <f t="shared" si="3"/>
        <v>-3.282527547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3"/>
      <c r="AH40" s="1"/>
    </row>
    <row r="41" ht="15.75" customHeight="1">
      <c r="A41" s="12"/>
      <c r="B41" s="22" t="s">
        <v>58</v>
      </c>
      <c r="C41" s="13">
        <v>-1.0</v>
      </c>
      <c r="D41" s="13">
        <f t="shared" si="4"/>
        <v>2.012830189</v>
      </c>
      <c r="E41" s="1"/>
      <c r="F41" s="1"/>
      <c r="G41" s="22" t="s">
        <v>58</v>
      </c>
      <c r="H41" s="22">
        <v>1.475596</v>
      </c>
      <c r="I41" s="23">
        <v>-1.0152864</v>
      </c>
      <c r="J41" s="1"/>
      <c r="K41" s="1"/>
      <c r="L41" s="22" t="s">
        <v>58</v>
      </c>
      <c r="M41" s="13">
        <f t="shared" si="1"/>
        <v>2.591287453</v>
      </c>
      <c r="N41" s="1"/>
      <c r="O41" s="1"/>
      <c r="P41" s="1"/>
      <c r="Q41" s="22" t="s">
        <v>58</v>
      </c>
      <c r="R41" s="23">
        <v>5.93</v>
      </c>
      <c r="S41" s="13">
        <f t="shared" si="2"/>
        <v>2.591287453</v>
      </c>
      <c r="T41" s="13">
        <f t="shared" si="3"/>
        <v>-3.338712547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3"/>
      <c r="AH41" s="1"/>
    </row>
    <row r="42" ht="15.75" customHeight="1">
      <c r="A42" s="12"/>
      <c r="B42" s="22" t="s">
        <v>59</v>
      </c>
      <c r="C42" s="13">
        <v>3.2</v>
      </c>
      <c r="D42" s="13">
        <f t="shared" si="4"/>
        <v>2.012830189</v>
      </c>
      <c r="E42" s="1"/>
      <c r="F42" s="1"/>
      <c r="G42" s="22" t="s">
        <v>59</v>
      </c>
      <c r="H42" s="22">
        <v>0.9029346</v>
      </c>
      <c r="I42" s="23">
        <v>-0.2819823</v>
      </c>
      <c r="J42" s="1"/>
      <c r="K42" s="1"/>
      <c r="L42" s="22" t="s">
        <v>59</v>
      </c>
      <c r="M42" s="13">
        <f t="shared" si="1"/>
        <v>2.925460703</v>
      </c>
      <c r="N42" s="1"/>
      <c r="O42" s="1"/>
      <c r="P42" s="1"/>
      <c r="Q42" s="22" t="s">
        <v>59</v>
      </c>
      <c r="R42" s="23">
        <v>5.93</v>
      </c>
      <c r="S42" s="13">
        <f t="shared" si="2"/>
        <v>2.925460703</v>
      </c>
      <c r="T42" s="13">
        <f t="shared" si="3"/>
        <v>-3.004539297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3"/>
      <c r="AH42" s="1"/>
    </row>
    <row r="43" ht="15.75" customHeight="1">
      <c r="A43" s="12"/>
      <c r="B43" s="22" t="s">
        <v>60</v>
      </c>
      <c r="C43" s="13">
        <v>4.3</v>
      </c>
      <c r="D43" s="13">
        <f t="shared" si="4"/>
        <v>2.012830189</v>
      </c>
      <c r="E43" s="1"/>
      <c r="F43" s="1"/>
      <c r="G43" s="22" t="s">
        <v>60</v>
      </c>
      <c r="H43" s="22">
        <v>1.238739</v>
      </c>
      <c r="I43" s="23">
        <v>-0.7501624</v>
      </c>
      <c r="J43" s="1"/>
      <c r="K43" s="1"/>
      <c r="L43" s="22" t="s">
        <v>60</v>
      </c>
      <c r="M43" s="13">
        <f t="shared" si="1"/>
        <v>3.620216203</v>
      </c>
      <c r="N43" s="1"/>
      <c r="O43" s="1"/>
      <c r="P43" s="1"/>
      <c r="Q43" s="22" t="s">
        <v>60</v>
      </c>
      <c r="R43" s="23">
        <v>5.93</v>
      </c>
      <c r="S43" s="13">
        <f t="shared" si="2"/>
        <v>3.620216203</v>
      </c>
      <c r="T43" s="13">
        <f t="shared" si="3"/>
        <v>-2.309783797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3"/>
      <c r="AH43" s="1"/>
    </row>
    <row r="44" ht="15.75" customHeight="1">
      <c r="A44" s="12"/>
      <c r="B44" s="22" t="s">
        <v>61</v>
      </c>
      <c r="C44" s="13">
        <v>6.6</v>
      </c>
      <c r="D44" s="13">
        <f t="shared" si="4"/>
        <v>2.012830189</v>
      </c>
      <c r="E44" s="1"/>
      <c r="F44" s="1"/>
      <c r="G44" s="22" t="s">
        <v>61</v>
      </c>
      <c r="H44" s="22">
        <v>0.671141</v>
      </c>
      <c r="I44" s="23">
        <v>0.26808897</v>
      </c>
      <c r="J44" s="1"/>
      <c r="K44" s="1"/>
      <c r="L44" s="22" t="s">
        <v>61</v>
      </c>
      <c r="M44" s="13">
        <f t="shared" si="1"/>
        <v>3.485718703</v>
      </c>
      <c r="N44" s="1"/>
      <c r="O44" s="1"/>
      <c r="P44" s="1"/>
      <c r="Q44" s="22" t="s">
        <v>61</v>
      </c>
      <c r="R44" s="23">
        <v>5.93</v>
      </c>
      <c r="S44" s="13">
        <f t="shared" si="2"/>
        <v>3.485718703</v>
      </c>
      <c r="T44" s="13">
        <f t="shared" si="3"/>
        <v>-2.444281297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3"/>
      <c r="AH44" s="1"/>
    </row>
    <row r="45" ht="15.75" customHeight="1">
      <c r="A45" s="12"/>
      <c r="B45" s="22" t="s">
        <v>62</v>
      </c>
      <c r="C45" s="13">
        <v>7.0</v>
      </c>
      <c r="D45" s="13">
        <f t="shared" si="4"/>
        <v>2.012830189</v>
      </c>
      <c r="E45" s="1"/>
      <c r="F45" s="1"/>
      <c r="G45" s="22" t="s">
        <v>62</v>
      </c>
      <c r="H45" s="22">
        <v>0.8948546</v>
      </c>
      <c r="I45" s="23">
        <v>-0.0298198</v>
      </c>
      <c r="J45" s="1"/>
      <c r="K45" s="1"/>
      <c r="L45" s="22" t="s">
        <v>62</v>
      </c>
      <c r="M45" s="13">
        <f t="shared" si="1"/>
        <v>3.865360703</v>
      </c>
      <c r="N45" s="1"/>
      <c r="O45" s="1"/>
      <c r="P45" s="1"/>
      <c r="Q45" s="22" t="s">
        <v>62</v>
      </c>
      <c r="R45" s="23">
        <v>5.81</v>
      </c>
      <c r="S45" s="13">
        <f t="shared" si="2"/>
        <v>3.865360703</v>
      </c>
      <c r="T45" s="13">
        <f t="shared" si="3"/>
        <v>-1.944639297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3"/>
      <c r="AH45" s="1"/>
    </row>
    <row r="46" ht="15.75" customHeight="1">
      <c r="A46" s="12"/>
      <c r="B46" s="22" t="s">
        <v>63</v>
      </c>
      <c r="C46" s="13">
        <v>3.8</v>
      </c>
      <c r="D46" s="13">
        <f t="shared" si="4"/>
        <v>2.012830189</v>
      </c>
      <c r="E46" s="1"/>
      <c r="F46" s="1"/>
      <c r="G46" s="22" t="s">
        <v>63</v>
      </c>
      <c r="H46" s="22">
        <v>1.342282</v>
      </c>
      <c r="I46" s="23">
        <v>0.32535361</v>
      </c>
      <c r="J46" s="1"/>
      <c r="K46" s="1"/>
      <c r="L46" s="22" t="s">
        <v>63</v>
      </c>
      <c r="M46" s="13">
        <f t="shared" si="1"/>
        <v>3.624644953</v>
      </c>
      <c r="N46" s="1"/>
      <c r="O46" s="1"/>
      <c r="P46" s="1"/>
      <c r="Q46" s="22" t="s">
        <v>63</v>
      </c>
      <c r="R46" s="23">
        <v>5.81</v>
      </c>
      <c r="S46" s="13">
        <f t="shared" si="2"/>
        <v>3.624644953</v>
      </c>
      <c r="T46" s="13">
        <f t="shared" si="3"/>
        <v>-2.185355047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3"/>
      <c r="AH46" s="1"/>
    </row>
    <row r="47" ht="15.75" customHeight="1">
      <c r="A47" s="12"/>
      <c r="B47" s="22" t="s">
        <v>64</v>
      </c>
      <c r="C47" s="13">
        <v>3.8</v>
      </c>
      <c r="D47" s="13">
        <f t="shared" si="4"/>
        <v>2.012830189</v>
      </c>
      <c r="E47" s="1"/>
      <c r="F47" s="1"/>
      <c r="G47" s="22" t="s">
        <v>64</v>
      </c>
      <c r="H47" s="22">
        <v>1.223582</v>
      </c>
      <c r="I47" s="23">
        <v>-0.17666</v>
      </c>
      <c r="J47" s="1"/>
      <c r="K47" s="1"/>
      <c r="L47" s="22" t="s">
        <v>64</v>
      </c>
      <c r="M47" s="13">
        <f t="shared" si="1"/>
        <v>3.476269953</v>
      </c>
      <c r="N47" s="1"/>
      <c r="O47" s="1"/>
      <c r="P47" s="1"/>
      <c r="Q47" s="22" t="s">
        <v>64</v>
      </c>
      <c r="R47" s="23">
        <v>5.81</v>
      </c>
      <c r="S47" s="13">
        <f t="shared" si="2"/>
        <v>3.476269953</v>
      </c>
      <c r="T47" s="13">
        <f t="shared" si="3"/>
        <v>-2.333730047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3"/>
      <c r="AH47" s="1"/>
    </row>
    <row r="48" ht="15.75" customHeight="1">
      <c r="A48" s="12"/>
      <c r="B48" s="22" t="s">
        <v>65</v>
      </c>
      <c r="C48" s="13">
        <v>3.7</v>
      </c>
      <c r="D48" s="13">
        <f t="shared" si="4"/>
        <v>2.012830189</v>
      </c>
      <c r="E48" s="1"/>
      <c r="F48" s="1"/>
      <c r="G48" s="22" t="s">
        <v>65</v>
      </c>
      <c r="H48" s="22">
        <v>1.333333</v>
      </c>
      <c r="I48" s="23">
        <v>-0.9265911</v>
      </c>
      <c r="J48" s="1"/>
      <c r="K48" s="1"/>
      <c r="L48" s="22" t="s">
        <v>65</v>
      </c>
      <c r="M48" s="13">
        <f t="shared" si="1"/>
        <v>3.588458703</v>
      </c>
      <c r="N48" s="1"/>
      <c r="O48" s="1"/>
      <c r="P48" s="1"/>
      <c r="Q48" s="22" t="s">
        <v>65</v>
      </c>
      <c r="R48" s="23">
        <v>5.81</v>
      </c>
      <c r="S48" s="13">
        <f t="shared" si="2"/>
        <v>3.588458703</v>
      </c>
      <c r="T48" s="13">
        <f t="shared" si="3"/>
        <v>-2.221541297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3"/>
      <c r="AH48" s="1"/>
    </row>
    <row r="49" ht="15.75" customHeight="1">
      <c r="A49" s="12"/>
      <c r="B49" s="22" t="s">
        <v>66</v>
      </c>
      <c r="C49" s="13">
        <v>2.3</v>
      </c>
      <c r="D49" s="13">
        <f t="shared" si="4"/>
        <v>2.012830189</v>
      </c>
      <c r="E49" s="1"/>
      <c r="F49" s="1"/>
      <c r="G49" s="22" t="s">
        <v>66</v>
      </c>
      <c r="H49" s="22">
        <v>1.219512</v>
      </c>
      <c r="I49" s="23">
        <v>-0.065506</v>
      </c>
      <c r="J49" s="1"/>
      <c r="K49" s="1"/>
      <c r="L49" s="22" t="s">
        <v>66</v>
      </c>
      <c r="M49" s="13">
        <f t="shared" si="1"/>
        <v>3.096182453</v>
      </c>
      <c r="N49" s="1"/>
      <c r="O49" s="1"/>
      <c r="P49" s="1"/>
      <c r="Q49" s="22" t="s">
        <v>66</v>
      </c>
      <c r="R49" s="23">
        <v>5.8899999</v>
      </c>
      <c r="S49" s="13">
        <f t="shared" si="2"/>
        <v>3.096182453</v>
      </c>
      <c r="T49" s="13">
        <f t="shared" si="3"/>
        <v>-2.793817447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3"/>
      <c r="AH49" s="1"/>
    </row>
    <row r="50" ht="15.75" customHeight="1">
      <c r="A50" s="12"/>
      <c r="B50" s="22" t="s">
        <v>67</v>
      </c>
      <c r="C50" s="13">
        <v>3.5</v>
      </c>
      <c r="D50" s="13">
        <f t="shared" si="4"/>
        <v>2.012830189</v>
      </c>
      <c r="E50" s="1"/>
      <c r="F50" s="1"/>
      <c r="G50" s="22" t="s">
        <v>67</v>
      </c>
      <c r="H50" s="22">
        <v>1.103753</v>
      </c>
      <c r="I50" s="23">
        <v>-0.4580121</v>
      </c>
      <c r="J50" s="1"/>
      <c r="K50" s="1"/>
      <c r="L50" s="22" t="s">
        <v>67</v>
      </c>
      <c r="M50" s="13">
        <f t="shared" si="1"/>
        <v>3.251483703</v>
      </c>
      <c r="N50" s="1"/>
      <c r="O50" s="1"/>
      <c r="P50" s="1"/>
      <c r="Q50" s="22" t="s">
        <v>67</v>
      </c>
      <c r="R50" s="23">
        <v>5.8899999</v>
      </c>
      <c r="S50" s="13">
        <f t="shared" si="2"/>
        <v>3.251483703</v>
      </c>
      <c r="T50" s="13">
        <f t="shared" si="3"/>
        <v>-2.638516197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3"/>
      <c r="AH50" s="1"/>
    </row>
    <row r="51" ht="15.75" customHeight="1">
      <c r="A51" s="12"/>
      <c r="B51" s="22" t="s">
        <v>68</v>
      </c>
      <c r="C51" s="13">
        <v>4.3</v>
      </c>
      <c r="D51" s="13">
        <f t="shared" si="4"/>
        <v>2.012830189</v>
      </c>
      <c r="E51" s="1"/>
      <c r="F51" s="1"/>
      <c r="G51" s="22" t="s">
        <v>68</v>
      </c>
      <c r="H51" s="22">
        <v>1.208791</v>
      </c>
      <c r="I51" s="23">
        <v>-0.2055142</v>
      </c>
      <c r="J51" s="1"/>
      <c r="K51" s="1"/>
      <c r="L51" s="22" t="s">
        <v>68</v>
      </c>
      <c r="M51" s="13">
        <f t="shared" si="1"/>
        <v>3.582781203</v>
      </c>
      <c r="N51" s="1"/>
      <c r="O51" s="1"/>
      <c r="P51" s="1"/>
      <c r="Q51" s="22" t="s">
        <v>68</v>
      </c>
      <c r="R51" s="23">
        <v>5.8899999</v>
      </c>
      <c r="S51" s="13">
        <f t="shared" si="2"/>
        <v>3.582781203</v>
      </c>
      <c r="T51" s="13">
        <f t="shared" si="3"/>
        <v>-2.307218697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3"/>
      <c r="AH51" s="1"/>
    </row>
    <row r="52" ht="15.75" customHeight="1">
      <c r="A52" s="12"/>
      <c r="B52" s="22" t="s">
        <v>69</v>
      </c>
      <c r="C52" s="13">
        <v>3.5</v>
      </c>
      <c r="D52" s="13">
        <f t="shared" si="4"/>
        <v>2.012830189</v>
      </c>
      <c r="E52" s="1"/>
      <c r="F52" s="1"/>
      <c r="G52" s="22" t="s">
        <v>69</v>
      </c>
      <c r="H52" s="22">
        <v>1.425439</v>
      </c>
      <c r="I52" s="23">
        <v>0.42267123</v>
      </c>
      <c r="J52" s="1"/>
      <c r="K52" s="1"/>
      <c r="L52" s="22" t="s">
        <v>69</v>
      </c>
      <c r="M52" s="13">
        <f t="shared" si="1"/>
        <v>3.653591203</v>
      </c>
      <c r="N52" s="1"/>
      <c r="O52" s="1"/>
      <c r="P52" s="1"/>
      <c r="Q52" s="22" t="s">
        <v>69</v>
      </c>
      <c r="R52" s="23">
        <v>5.8899999</v>
      </c>
      <c r="S52" s="13">
        <f t="shared" si="2"/>
        <v>3.653591203</v>
      </c>
      <c r="T52" s="13">
        <f t="shared" si="3"/>
        <v>-2.236408697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3"/>
      <c r="AH52" s="1"/>
    </row>
    <row r="53" ht="15.75" customHeight="1">
      <c r="A53" s="12"/>
      <c r="B53" s="22" t="s">
        <v>70</v>
      </c>
      <c r="C53" s="13">
        <v>4.0</v>
      </c>
      <c r="D53" s="13">
        <f t="shared" si="4"/>
        <v>2.012830189</v>
      </c>
      <c r="E53" s="1"/>
      <c r="F53" s="1"/>
      <c r="G53" s="22" t="s">
        <v>70</v>
      </c>
      <c r="H53" s="22">
        <v>1.533406</v>
      </c>
      <c r="I53" s="23">
        <v>0.31359331</v>
      </c>
      <c r="J53" s="1"/>
      <c r="K53" s="1"/>
      <c r="L53" s="22" t="s">
        <v>70</v>
      </c>
      <c r="M53" s="13">
        <f t="shared" si="1"/>
        <v>3.913549953</v>
      </c>
      <c r="N53" s="1"/>
      <c r="O53" s="1"/>
      <c r="P53" s="1"/>
      <c r="Q53" s="22" t="s">
        <v>70</v>
      </c>
      <c r="R53" s="23">
        <v>5.8299999</v>
      </c>
      <c r="S53" s="13">
        <f t="shared" si="2"/>
        <v>3.913549953</v>
      </c>
      <c r="T53" s="13">
        <f t="shared" si="3"/>
        <v>-1.916449947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3"/>
      <c r="AH53" s="1"/>
    </row>
    <row r="54" ht="15.75" customHeight="1">
      <c r="A54" s="12"/>
      <c r="B54" s="22" t="s">
        <v>71</v>
      </c>
      <c r="C54" s="13">
        <v>3.7</v>
      </c>
      <c r="D54" s="13">
        <f t="shared" si="4"/>
        <v>2.012830189</v>
      </c>
      <c r="E54" s="1"/>
      <c r="F54" s="1"/>
      <c r="G54" s="22" t="s">
        <v>71</v>
      </c>
      <c r="H54" s="22">
        <v>1.310044</v>
      </c>
      <c r="I54" s="23">
        <v>-0.2424357</v>
      </c>
      <c r="J54" s="1"/>
      <c r="K54" s="1"/>
      <c r="L54" s="22" t="s">
        <v>71</v>
      </c>
      <c r="M54" s="13">
        <f t="shared" si="1"/>
        <v>3.559347453</v>
      </c>
      <c r="N54" s="1"/>
      <c r="O54" s="1"/>
      <c r="P54" s="1"/>
      <c r="Q54" s="22" t="s">
        <v>71</v>
      </c>
      <c r="R54" s="23">
        <v>5.8299999</v>
      </c>
      <c r="S54" s="13">
        <f t="shared" si="2"/>
        <v>3.559347453</v>
      </c>
      <c r="T54" s="13">
        <f t="shared" si="3"/>
        <v>-2.270652447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3"/>
      <c r="AH54" s="1"/>
    </row>
    <row r="55" ht="15.75" customHeight="1">
      <c r="A55" s="12"/>
      <c r="B55" s="22" t="s">
        <v>72</v>
      </c>
      <c r="C55" s="13">
        <v>2.3</v>
      </c>
      <c r="D55" s="13">
        <f t="shared" si="4"/>
        <v>2.012830189</v>
      </c>
      <c r="E55" s="1"/>
      <c r="F55" s="1"/>
      <c r="G55" s="22" t="s">
        <v>72</v>
      </c>
      <c r="H55" s="22">
        <v>1.194354</v>
      </c>
      <c r="I55" s="23">
        <v>0.67520081</v>
      </c>
      <c r="J55" s="1"/>
      <c r="K55" s="1"/>
      <c r="L55" s="22" t="s">
        <v>72</v>
      </c>
      <c r="M55" s="13">
        <f t="shared" si="1"/>
        <v>3.064734953</v>
      </c>
      <c r="N55" s="1"/>
      <c r="O55" s="1"/>
      <c r="P55" s="1"/>
      <c r="Q55" s="22" t="s">
        <v>72</v>
      </c>
      <c r="R55" s="23">
        <v>5.8299999</v>
      </c>
      <c r="S55" s="13">
        <f t="shared" si="2"/>
        <v>3.064734953</v>
      </c>
      <c r="T55" s="13">
        <f t="shared" si="3"/>
        <v>-2.765264947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3"/>
      <c r="AH55" s="1"/>
    </row>
    <row r="56" ht="15.75" customHeight="1">
      <c r="A56" s="12"/>
      <c r="B56" s="22" t="s">
        <v>73</v>
      </c>
      <c r="C56" s="13">
        <v>1.4</v>
      </c>
      <c r="D56" s="13">
        <f t="shared" si="4"/>
        <v>2.012830189</v>
      </c>
      <c r="E56" s="1"/>
      <c r="F56" s="1"/>
      <c r="G56" s="22" t="s">
        <v>73</v>
      </c>
      <c r="H56" s="22">
        <v>1.081081</v>
      </c>
      <c r="I56" s="23">
        <v>0.52568479</v>
      </c>
      <c r="J56" s="1"/>
      <c r="K56" s="1"/>
      <c r="L56" s="22" t="s">
        <v>73</v>
      </c>
      <c r="M56" s="13">
        <f t="shared" si="1"/>
        <v>2.698143703</v>
      </c>
      <c r="N56" s="1"/>
      <c r="O56" s="1"/>
      <c r="P56" s="1"/>
      <c r="Q56" s="22" t="s">
        <v>73</v>
      </c>
      <c r="R56" s="23">
        <v>5.8299999</v>
      </c>
      <c r="S56" s="13">
        <f t="shared" si="2"/>
        <v>2.698143703</v>
      </c>
      <c r="T56" s="13">
        <f t="shared" si="3"/>
        <v>-3.131856197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3"/>
      <c r="AH56" s="1"/>
    </row>
    <row r="57" ht="15.75" customHeight="1">
      <c r="A57" s="12"/>
      <c r="B57" s="22" t="s">
        <v>74</v>
      </c>
      <c r="C57" s="13">
        <v>2.0</v>
      </c>
      <c r="D57" s="13">
        <f t="shared" si="4"/>
        <v>2.012830189</v>
      </c>
      <c r="E57" s="1"/>
      <c r="F57" s="1"/>
      <c r="G57" s="22" t="s">
        <v>74</v>
      </c>
      <c r="H57" s="22">
        <v>1.078749</v>
      </c>
      <c r="I57" s="23">
        <v>0.10158514</v>
      </c>
      <c r="J57" s="1"/>
      <c r="K57" s="1"/>
      <c r="L57" s="22" t="s">
        <v>74</v>
      </c>
      <c r="M57" s="13">
        <f t="shared" si="1"/>
        <v>2.845228703</v>
      </c>
      <c r="N57" s="1"/>
      <c r="O57" s="1"/>
      <c r="P57" s="1"/>
      <c r="Q57" s="22" t="s">
        <v>74</v>
      </c>
      <c r="R57" s="23">
        <v>5.8099999</v>
      </c>
      <c r="S57" s="13">
        <f t="shared" si="2"/>
        <v>2.845228703</v>
      </c>
      <c r="T57" s="13">
        <f t="shared" si="3"/>
        <v>-2.964771197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3"/>
      <c r="AH57" s="1"/>
    </row>
    <row r="58" ht="15.75" customHeight="1">
      <c r="A58" s="12"/>
      <c r="B58" s="22" t="s">
        <v>75</v>
      </c>
      <c r="C58" s="13">
        <v>2.0</v>
      </c>
      <c r="D58" s="13">
        <f t="shared" si="4"/>
        <v>2.012830189</v>
      </c>
      <c r="E58" s="1"/>
      <c r="F58" s="1"/>
      <c r="G58" s="22" t="s">
        <v>75</v>
      </c>
      <c r="H58" s="22">
        <v>1.724138</v>
      </c>
      <c r="I58" s="23">
        <v>-0.2444807</v>
      </c>
      <c r="J58" s="1"/>
      <c r="K58" s="1"/>
      <c r="L58" s="22" t="s">
        <v>75</v>
      </c>
      <c r="M58" s="13">
        <f t="shared" si="1"/>
        <v>3.651964953</v>
      </c>
      <c r="N58" s="1"/>
      <c r="O58" s="1"/>
      <c r="P58" s="1"/>
      <c r="Q58" s="22" t="s">
        <v>75</v>
      </c>
      <c r="R58" s="23">
        <v>5.8099999</v>
      </c>
      <c r="S58" s="13">
        <f t="shared" si="2"/>
        <v>3.651964953</v>
      </c>
      <c r="T58" s="13">
        <f t="shared" si="3"/>
        <v>-2.158034947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3"/>
      <c r="AH58" s="1"/>
    </row>
    <row r="59" ht="15.75" customHeight="1">
      <c r="A59" s="12"/>
      <c r="B59" s="22" t="s">
        <v>76</v>
      </c>
      <c r="C59" s="13">
        <v>3.0</v>
      </c>
      <c r="D59" s="13">
        <f t="shared" si="4"/>
        <v>2.012830189</v>
      </c>
      <c r="E59" s="1"/>
      <c r="F59" s="1"/>
      <c r="G59" s="22" t="s">
        <v>76</v>
      </c>
      <c r="H59" s="22">
        <v>1.716738</v>
      </c>
      <c r="I59" s="23">
        <v>-0.836376</v>
      </c>
      <c r="J59" s="1"/>
      <c r="K59" s="1"/>
      <c r="L59" s="22" t="s">
        <v>76</v>
      </c>
      <c r="M59" s="13">
        <f t="shared" si="1"/>
        <v>3.892714953</v>
      </c>
      <c r="N59" s="1"/>
      <c r="O59" s="1"/>
      <c r="P59" s="1"/>
      <c r="Q59" s="22" t="s">
        <v>76</v>
      </c>
      <c r="R59" s="23">
        <v>5.8099999</v>
      </c>
      <c r="S59" s="13">
        <f t="shared" si="2"/>
        <v>3.892714953</v>
      </c>
      <c r="T59" s="13">
        <f t="shared" si="3"/>
        <v>-1.917284947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3"/>
      <c r="AH59" s="1"/>
    </row>
    <row r="60" ht="15.75" customHeight="1">
      <c r="A60" s="12"/>
      <c r="B60" s="22" t="s">
        <v>77</v>
      </c>
      <c r="C60" s="13">
        <v>5.8</v>
      </c>
      <c r="D60" s="13">
        <f t="shared" si="4"/>
        <v>2.012830189</v>
      </c>
      <c r="E60" s="1"/>
      <c r="F60" s="1"/>
      <c r="G60" s="22" t="s">
        <v>77</v>
      </c>
      <c r="H60" s="22">
        <v>1.818182</v>
      </c>
      <c r="I60" s="23">
        <v>-0.3620118</v>
      </c>
      <c r="J60" s="1"/>
      <c r="K60" s="1"/>
      <c r="L60" s="22" t="s">
        <v>77</v>
      </c>
      <c r="M60" s="13">
        <f t="shared" si="1"/>
        <v>4.719519953</v>
      </c>
      <c r="N60" s="1"/>
      <c r="O60" s="1"/>
      <c r="P60" s="1"/>
      <c r="Q60" s="22" t="s">
        <v>77</v>
      </c>
      <c r="R60" s="23">
        <v>5.8099999</v>
      </c>
      <c r="S60" s="13">
        <f t="shared" si="2"/>
        <v>4.719519953</v>
      </c>
      <c r="T60" s="13">
        <f t="shared" si="3"/>
        <v>-1.090479947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3"/>
      <c r="AH60" s="1"/>
    </row>
    <row r="61" ht="15.75" customHeight="1">
      <c r="A61" s="12"/>
      <c r="B61" s="22" t="s">
        <v>78</v>
      </c>
      <c r="C61" s="13">
        <v>5.7</v>
      </c>
      <c r="D61" s="13">
        <f t="shared" si="4"/>
        <v>2.012830189</v>
      </c>
      <c r="E61" s="1"/>
      <c r="F61" s="1"/>
      <c r="G61" s="22" t="s">
        <v>78</v>
      </c>
      <c r="H61" s="22">
        <v>2.347919</v>
      </c>
      <c r="I61" s="23">
        <v>-1.1849665</v>
      </c>
      <c r="J61" s="1"/>
      <c r="K61" s="1"/>
      <c r="L61" s="22" t="s">
        <v>78</v>
      </c>
      <c r="M61" s="13">
        <f t="shared" si="1"/>
        <v>5.356691203</v>
      </c>
      <c r="N61" s="1"/>
      <c r="O61" s="1"/>
      <c r="P61" s="1"/>
      <c r="Q61" s="22" t="s">
        <v>78</v>
      </c>
      <c r="R61" s="23">
        <v>6.25</v>
      </c>
      <c r="S61" s="13">
        <f t="shared" si="2"/>
        <v>5.356691203</v>
      </c>
      <c r="T61" s="13">
        <f t="shared" si="3"/>
        <v>-0.8933087972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3"/>
      <c r="AH61" s="1"/>
    </row>
    <row r="62" ht="15.75" customHeight="1">
      <c r="A62" s="12"/>
      <c r="B62" s="22" t="s">
        <v>79</v>
      </c>
      <c r="C62" s="13">
        <v>4.5</v>
      </c>
      <c r="D62" s="13">
        <f t="shared" si="4"/>
        <v>2.012830189</v>
      </c>
      <c r="E62" s="1"/>
      <c r="F62" s="1"/>
      <c r="G62" s="22" t="s">
        <v>79</v>
      </c>
      <c r="H62" s="22">
        <v>2.754237</v>
      </c>
      <c r="I62" s="23">
        <v>-0.5588223</v>
      </c>
      <c r="J62" s="1"/>
      <c r="K62" s="1"/>
      <c r="L62" s="22" t="s">
        <v>79</v>
      </c>
      <c r="M62" s="13">
        <f t="shared" si="1"/>
        <v>5.564588703</v>
      </c>
      <c r="N62" s="1"/>
      <c r="O62" s="1"/>
      <c r="P62" s="1"/>
      <c r="Q62" s="22" t="s">
        <v>79</v>
      </c>
      <c r="R62" s="23">
        <v>6.25</v>
      </c>
      <c r="S62" s="13">
        <f t="shared" si="2"/>
        <v>5.564588703</v>
      </c>
      <c r="T62" s="13">
        <f t="shared" si="3"/>
        <v>-0.6854112972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3"/>
      <c r="AH62" s="1"/>
    </row>
    <row r="63" ht="15.75" customHeight="1">
      <c r="A63" s="12"/>
      <c r="B63" s="22" t="s">
        <v>80</v>
      </c>
      <c r="C63" s="13">
        <v>2.7</v>
      </c>
      <c r="D63" s="13">
        <f t="shared" si="4"/>
        <v>2.012830189</v>
      </c>
      <c r="E63" s="1"/>
      <c r="F63" s="1"/>
      <c r="G63" s="22" t="s">
        <v>80</v>
      </c>
      <c r="H63" s="22">
        <v>3.270042</v>
      </c>
      <c r="I63" s="23">
        <v>-1.7313931</v>
      </c>
      <c r="J63" s="1"/>
      <c r="K63" s="1"/>
      <c r="L63" s="22" t="s">
        <v>80</v>
      </c>
      <c r="M63" s="13">
        <f t="shared" si="1"/>
        <v>5.759344953</v>
      </c>
      <c r="N63" s="1"/>
      <c r="O63" s="1"/>
      <c r="P63" s="1"/>
      <c r="Q63" s="22" t="s">
        <v>80</v>
      </c>
      <c r="R63" s="23">
        <v>6.25</v>
      </c>
      <c r="S63" s="13">
        <f t="shared" si="2"/>
        <v>5.759344953</v>
      </c>
      <c r="T63" s="13">
        <f t="shared" si="3"/>
        <v>-0.4906550472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3"/>
      <c r="AH63" s="1"/>
    </row>
    <row r="64" ht="15.75" customHeight="1">
      <c r="A64" s="12"/>
      <c r="B64" s="22" t="s">
        <v>81</v>
      </c>
      <c r="C64" s="13">
        <v>1.6</v>
      </c>
      <c r="D64" s="13">
        <f t="shared" si="4"/>
        <v>2.012830189</v>
      </c>
      <c r="E64" s="1"/>
      <c r="F64" s="1"/>
      <c r="G64" s="22" t="s">
        <v>81</v>
      </c>
      <c r="H64" s="22">
        <v>3.676471</v>
      </c>
      <c r="I64" s="23">
        <v>-2.3948165</v>
      </c>
      <c r="J64" s="1"/>
      <c r="K64" s="1"/>
      <c r="L64" s="22" t="s">
        <v>81</v>
      </c>
      <c r="M64" s="13">
        <f t="shared" si="1"/>
        <v>5.992381203</v>
      </c>
      <c r="N64" s="1"/>
      <c r="O64" s="1"/>
      <c r="P64" s="1"/>
      <c r="Q64" s="22" t="s">
        <v>81</v>
      </c>
      <c r="R64" s="23">
        <v>6.25</v>
      </c>
      <c r="S64" s="13">
        <f t="shared" si="2"/>
        <v>5.992381203</v>
      </c>
      <c r="T64" s="13">
        <f t="shared" si="3"/>
        <v>-0.2576187972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3"/>
      <c r="AH64" s="1"/>
    </row>
    <row r="65" ht="15.75" customHeight="1">
      <c r="A65" s="12"/>
      <c r="B65" s="22" t="s">
        <v>82</v>
      </c>
      <c r="C65" s="13">
        <v>1.1</v>
      </c>
      <c r="D65" s="13">
        <f t="shared" si="4"/>
        <v>2.012830189</v>
      </c>
      <c r="E65" s="1"/>
      <c r="F65" s="1"/>
      <c r="G65" s="22" t="s">
        <v>82</v>
      </c>
      <c r="H65" s="22">
        <v>3.023983</v>
      </c>
      <c r="I65" s="23">
        <v>-1.8997483</v>
      </c>
      <c r="J65" s="1"/>
      <c r="K65" s="1"/>
      <c r="L65" s="22" t="s">
        <v>82</v>
      </c>
      <c r="M65" s="13">
        <f t="shared" si="1"/>
        <v>5.051771203</v>
      </c>
      <c r="N65" s="1"/>
      <c r="O65" s="1"/>
      <c r="P65" s="1"/>
      <c r="Q65" s="22" t="s">
        <v>82</v>
      </c>
      <c r="R65" s="23">
        <v>6.46</v>
      </c>
      <c r="S65" s="13">
        <f t="shared" si="2"/>
        <v>5.051771203</v>
      </c>
      <c r="T65" s="13">
        <f t="shared" si="3"/>
        <v>-1.408228797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3"/>
      <c r="AH65" s="1"/>
    </row>
    <row r="66" ht="15.75" customHeight="1">
      <c r="A66" s="12"/>
      <c r="B66" s="22" t="s">
        <v>83</v>
      </c>
      <c r="C66" s="13">
        <v>2.2</v>
      </c>
      <c r="D66" s="13">
        <f t="shared" si="4"/>
        <v>2.012830189</v>
      </c>
      <c r="E66" s="1"/>
      <c r="F66" s="1"/>
      <c r="G66" s="22" t="s">
        <v>83</v>
      </c>
      <c r="H66" s="22">
        <v>2.680412</v>
      </c>
      <c r="I66" s="23">
        <v>-1.6507663</v>
      </c>
      <c r="J66" s="1"/>
      <c r="K66" s="1"/>
      <c r="L66" s="22" t="s">
        <v>83</v>
      </c>
      <c r="M66" s="13">
        <f t="shared" si="1"/>
        <v>4.897307453</v>
      </c>
      <c r="N66" s="1"/>
      <c r="O66" s="1"/>
      <c r="P66" s="1"/>
      <c r="Q66" s="22" t="s">
        <v>83</v>
      </c>
      <c r="R66" s="23">
        <v>6.46</v>
      </c>
      <c r="S66" s="13">
        <f t="shared" si="2"/>
        <v>4.897307453</v>
      </c>
      <c r="T66" s="13">
        <f t="shared" si="3"/>
        <v>-1.562692547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3"/>
      <c r="AH66" s="1"/>
    </row>
    <row r="67" ht="15.75" customHeight="1">
      <c r="A67" s="12"/>
      <c r="B67" s="22" t="s">
        <v>84</v>
      </c>
      <c r="C67" s="13">
        <v>2.4</v>
      </c>
      <c r="D67" s="13">
        <f t="shared" si="4"/>
        <v>2.012830189</v>
      </c>
      <c r="E67" s="1"/>
      <c r="F67" s="1"/>
      <c r="G67" s="22" t="s">
        <v>84</v>
      </c>
      <c r="H67" s="22">
        <v>2.655771</v>
      </c>
      <c r="I67" s="23">
        <v>-0.6016896</v>
      </c>
      <c r="J67" s="1"/>
      <c r="K67" s="1"/>
      <c r="L67" s="22" t="s">
        <v>84</v>
      </c>
      <c r="M67" s="13">
        <f t="shared" si="1"/>
        <v>4.916506203</v>
      </c>
      <c r="N67" s="1"/>
      <c r="O67" s="1"/>
      <c r="P67" s="1"/>
      <c r="Q67" s="22" t="s">
        <v>84</v>
      </c>
      <c r="R67" s="23">
        <v>6.46</v>
      </c>
      <c r="S67" s="13">
        <f t="shared" si="2"/>
        <v>4.916506203</v>
      </c>
      <c r="T67" s="13">
        <f t="shared" si="3"/>
        <v>-1.543493797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3"/>
      <c r="AH67" s="1"/>
    </row>
    <row r="68" ht="15.75" customHeight="1">
      <c r="A68" s="12"/>
      <c r="B68" s="22" t="s">
        <v>85</v>
      </c>
      <c r="C68" s="13">
        <v>2.0</v>
      </c>
      <c r="D68" s="13">
        <f t="shared" si="4"/>
        <v>2.012830189</v>
      </c>
      <c r="E68" s="1"/>
      <c r="F68" s="1"/>
      <c r="G68" s="22" t="s">
        <v>85</v>
      </c>
      <c r="H68" s="22">
        <v>2.735562</v>
      </c>
      <c r="I68" s="23">
        <v>-0.8607977</v>
      </c>
      <c r="J68" s="1"/>
      <c r="K68" s="1"/>
      <c r="L68" s="22" t="s">
        <v>85</v>
      </c>
      <c r="M68" s="13">
        <f t="shared" si="1"/>
        <v>4.916244953</v>
      </c>
      <c r="N68" s="1"/>
      <c r="O68" s="1"/>
      <c r="P68" s="1"/>
      <c r="Q68" s="22" t="s">
        <v>85</v>
      </c>
      <c r="R68" s="23">
        <v>6.46</v>
      </c>
      <c r="S68" s="13">
        <f t="shared" si="2"/>
        <v>4.916244953</v>
      </c>
      <c r="T68" s="13">
        <f t="shared" si="3"/>
        <v>-1.543755047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3"/>
      <c r="AH68" s="1"/>
    </row>
    <row r="69" ht="15.75" customHeight="1">
      <c r="A69" s="12"/>
      <c r="B69" s="22" t="s">
        <v>86</v>
      </c>
      <c r="C69" s="13">
        <v>3.5</v>
      </c>
      <c r="D69" s="13">
        <f t="shared" si="4"/>
        <v>2.012830189</v>
      </c>
      <c r="E69" s="1"/>
      <c r="F69" s="1"/>
      <c r="G69" s="22" t="s">
        <v>86</v>
      </c>
      <c r="H69" s="22">
        <v>3.846154</v>
      </c>
      <c r="I69" s="23">
        <v>-0.9710214</v>
      </c>
      <c r="J69" s="1"/>
      <c r="K69" s="1"/>
      <c r="L69" s="22" t="s">
        <v>86</v>
      </c>
      <c r="M69" s="13">
        <f t="shared" si="1"/>
        <v>6.679484953</v>
      </c>
      <c r="N69" s="1"/>
      <c r="O69" s="1"/>
      <c r="P69" s="1"/>
      <c r="Q69" s="22" t="s">
        <v>86</v>
      </c>
      <c r="R69" s="23">
        <v>6.9699998</v>
      </c>
      <c r="S69" s="13">
        <f t="shared" si="2"/>
        <v>6.679484953</v>
      </c>
      <c r="T69" s="13">
        <f t="shared" si="3"/>
        <v>-0.2905148472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3"/>
      <c r="AH69" s="1"/>
    </row>
    <row r="70" ht="15.75" customHeight="1">
      <c r="A70" s="12"/>
      <c r="B70" s="22" t="s">
        <v>87</v>
      </c>
      <c r="C70" s="13">
        <v>4.0</v>
      </c>
      <c r="D70" s="13">
        <f t="shared" si="4"/>
        <v>2.012830189</v>
      </c>
      <c r="E70" s="1"/>
      <c r="F70" s="1"/>
      <c r="G70" s="22" t="s">
        <v>87</v>
      </c>
      <c r="H70" s="22">
        <v>4.016064</v>
      </c>
      <c r="I70" s="23">
        <v>-1.6936421</v>
      </c>
      <c r="J70" s="1"/>
      <c r="K70" s="1"/>
      <c r="L70" s="22" t="s">
        <v>87</v>
      </c>
      <c r="M70" s="13">
        <f t="shared" si="1"/>
        <v>7.016872453</v>
      </c>
      <c r="N70" s="1"/>
      <c r="O70" s="1"/>
      <c r="P70" s="1"/>
      <c r="Q70" s="22" t="s">
        <v>87</v>
      </c>
      <c r="R70" s="23">
        <v>6.9699998</v>
      </c>
      <c r="S70" s="13">
        <f t="shared" si="2"/>
        <v>7.016872453</v>
      </c>
      <c r="T70" s="13">
        <f t="shared" si="3"/>
        <v>0.04687265283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3"/>
      <c r="AH70" s="1"/>
    </row>
    <row r="71" ht="15.75" customHeight="1">
      <c r="A71" s="12"/>
      <c r="B71" s="22" t="s">
        <v>88</v>
      </c>
      <c r="C71" s="13">
        <v>3.5</v>
      </c>
      <c r="D71" s="13">
        <f t="shared" si="4"/>
        <v>2.012830189</v>
      </c>
      <c r="E71" s="1"/>
      <c r="F71" s="1"/>
      <c r="G71" s="22" t="s">
        <v>88</v>
      </c>
      <c r="H71" s="22">
        <v>4.477612</v>
      </c>
      <c r="I71" s="23">
        <v>-1.7958705</v>
      </c>
      <c r="J71" s="1"/>
      <c r="K71" s="1"/>
      <c r="L71" s="22" t="s">
        <v>88</v>
      </c>
      <c r="M71" s="13">
        <f t="shared" si="1"/>
        <v>7.468807453</v>
      </c>
      <c r="N71" s="1"/>
      <c r="O71" s="1"/>
      <c r="P71" s="1"/>
      <c r="Q71" s="22" t="s">
        <v>88</v>
      </c>
      <c r="R71" s="23">
        <v>6.9699998</v>
      </c>
      <c r="S71" s="13">
        <f t="shared" si="2"/>
        <v>7.468807453</v>
      </c>
      <c r="T71" s="13">
        <f t="shared" si="3"/>
        <v>0.4988076528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3"/>
      <c r="AH71" s="1"/>
    </row>
    <row r="72" ht="15.75" customHeight="1">
      <c r="A72" s="12"/>
      <c r="B72" s="22" t="s">
        <v>89</v>
      </c>
      <c r="C72" s="13">
        <v>3.0</v>
      </c>
      <c r="D72" s="13">
        <f t="shared" si="4"/>
        <v>2.012830189</v>
      </c>
      <c r="E72" s="1"/>
      <c r="F72" s="1"/>
      <c r="G72" s="22" t="s">
        <v>89</v>
      </c>
      <c r="H72" s="22">
        <v>4.733728</v>
      </c>
      <c r="I72" s="23">
        <v>-0.3926697</v>
      </c>
      <c r="J72" s="1"/>
      <c r="K72" s="1"/>
      <c r="L72" s="22" t="s">
        <v>89</v>
      </c>
      <c r="M72" s="13">
        <f t="shared" si="1"/>
        <v>7.663952453</v>
      </c>
      <c r="N72" s="1"/>
      <c r="O72" s="1"/>
      <c r="P72" s="1"/>
      <c r="Q72" s="22" t="s">
        <v>89</v>
      </c>
      <c r="R72" s="23">
        <v>6.9699998</v>
      </c>
      <c r="S72" s="13">
        <f t="shared" si="2"/>
        <v>7.663952453</v>
      </c>
      <c r="T72" s="13">
        <f t="shared" si="3"/>
        <v>0.6939526528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3"/>
      <c r="AH72" s="1"/>
    </row>
    <row r="73" ht="15.75" customHeight="1">
      <c r="A73" s="12"/>
      <c r="B73" s="22" t="s">
        <v>90</v>
      </c>
      <c r="C73" s="13">
        <v>1.5</v>
      </c>
      <c r="D73" s="13">
        <f t="shared" si="4"/>
        <v>2.012830189</v>
      </c>
      <c r="E73" s="1"/>
      <c r="F73" s="1"/>
      <c r="G73" s="22" t="s">
        <v>90</v>
      </c>
      <c r="H73" s="22">
        <v>4.775828</v>
      </c>
      <c r="I73" s="23">
        <v>0.29887559</v>
      </c>
      <c r="J73" s="1"/>
      <c r="K73" s="1"/>
      <c r="L73" s="22" t="s">
        <v>90</v>
      </c>
      <c r="M73" s="13">
        <f t="shared" si="1"/>
        <v>7.341577453</v>
      </c>
      <c r="N73" s="1"/>
      <c r="O73" s="1"/>
      <c r="P73" s="1"/>
      <c r="Q73" s="22" t="s">
        <v>90</v>
      </c>
      <c r="R73" s="23">
        <v>7.8099999</v>
      </c>
      <c r="S73" s="13">
        <f t="shared" si="2"/>
        <v>7.341577453</v>
      </c>
      <c r="T73" s="13">
        <f t="shared" si="3"/>
        <v>-0.4684224472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3"/>
      <c r="AH73" s="1"/>
    </row>
    <row r="74" ht="15.75" customHeight="1">
      <c r="A74" s="12"/>
      <c r="B74" s="22" t="s">
        <v>91</v>
      </c>
      <c r="C74" s="13">
        <v>-0.2</v>
      </c>
      <c r="D74" s="13">
        <f t="shared" si="4"/>
        <v>2.012830189</v>
      </c>
      <c r="E74" s="1"/>
      <c r="F74" s="1"/>
      <c r="G74" s="22" t="s">
        <v>91</v>
      </c>
      <c r="H74" s="22">
        <v>5.501931</v>
      </c>
      <c r="I74" s="23">
        <v>0.99514842</v>
      </c>
      <c r="J74" s="1"/>
      <c r="K74" s="1"/>
      <c r="L74" s="22" t="s">
        <v>91</v>
      </c>
      <c r="M74" s="13">
        <f t="shared" si="1"/>
        <v>7.824206203</v>
      </c>
      <c r="N74" s="1"/>
      <c r="O74" s="1"/>
      <c r="P74" s="1"/>
      <c r="Q74" s="22" t="s">
        <v>91</v>
      </c>
      <c r="R74" s="23">
        <v>7.8099999</v>
      </c>
      <c r="S74" s="13">
        <f t="shared" si="2"/>
        <v>7.824206203</v>
      </c>
      <c r="T74" s="13">
        <f t="shared" si="3"/>
        <v>0.01420630283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3"/>
      <c r="AH74" s="1"/>
    </row>
    <row r="75" ht="15.75" customHeight="1">
      <c r="A75" s="12"/>
      <c r="B75" s="22" t="s">
        <v>92</v>
      </c>
      <c r="C75" s="13">
        <v>-0.1</v>
      </c>
      <c r="D75" s="13">
        <f t="shared" si="4"/>
        <v>2.012830189</v>
      </c>
      <c r="E75" s="1"/>
      <c r="F75" s="1"/>
      <c r="G75" s="22" t="s">
        <v>92</v>
      </c>
      <c r="H75" s="22">
        <v>5.619048</v>
      </c>
      <c r="I75" s="23">
        <v>1.85325766</v>
      </c>
      <c r="J75" s="1"/>
      <c r="K75" s="1"/>
      <c r="L75" s="22" t="s">
        <v>92</v>
      </c>
      <c r="M75" s="13">
        <f t="shared" si="1"/>
        <v>7.995602453</v>
      </c>
      <c r="N75" s="1"/>
      <c r="O75" s="1"/>
      <c r="P75" s="1"/>
      <c r="Q75" s="22" t="s">
        <v>92</v>
      </c>
      <c r="R75" s="23">
        <v>7.8099999</v>
      </c>
      <c r="S75" s="13">
        <f t="shared" si="2"/>
        <v>7.995602453</v>
      </c>
      <c r="T75" s="13">
        <f t="shared" si="3"/>
        <v>0.1856025528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3"/>
      <c r="AH75" s="1"/>
    </row>
    <row r="76" ht="15.75" customHeight="1">
      <c r="A76" s="12"/>
      <c r="B76" s="22" t="s">
        <v>93</v>
      </c>
      <c r="C76" s="13">
        <v>-0.4</v>
      </c>
      <c r="D76" s="13">
        <f t="shared" si="4"/>
        <v>2.012830189</v>
      </c>
      <c r="E76" s="1"/>
      <c r="F76" s="1"/>
      <c r="G76" s="22" t="s">
        <v>93</v>
      </c>
      <c r="H76" s="22">
        <v>5.932203</v>
      </c>
      <c r="I76" s="23">
        <v>1.08572146</v>
      </c>
      <c r="J76" s="1"/>
      <c r="K76" s="1"/>
      <c r="L76" s="22" t="s">
        <v>93</v>
      </c>
      <c r="M76" s="13">
        <f t="shared" si="1"/>
        <v>8.312046203</v>
      </c>
      <c r="N76" s="1"/>
      <c r="O76" s="1"/>
      <c r="P76" s="1"/>
      <c r="Q76" s="22" t="s">
        <v>93</v>
      </c>
      <c r="R76" s="23">
        <v>7.8099999</v>
      </c>
      <c r="S76" s="13">
        <f t="shared" si="2"/>
        <v>8.312046203</v>
      </c>
      <c r="T76" s="13">
        <f t="shared" si="3"/>
        <v>0.5020463028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3"/>
      <c r="AH76" s="1"/>
    </row>
    <row r="77" ht="15.75" customHeight="1">
      <c r="A77" s="12"/>
      <c r="B77" s="22" t="s">
        <v>94</v>
      </c>
      <c r="C77" s="13">
        <v>-0.9</v>
      </c>
      <c r="D77" s="13">
        <f t="shared" si="4"/>
        <v>2.012830189</v>
      </c>
      <c r="E77" s="1"/>
      <c r="F77" s="1"/>
      <c r="G77" s="22" t="s">
        <v>94</v>
      </c>
      <c r="H77" s="22">
        <v>6.046512</v>
      </c>
      <c r="I77" s="23">
        <v>1.56223466</v>
      </c>
      <c r="J77" s="1"/>
      <c r="K77" s="1"/>
      <c r="L77" s="22" t="s">
        <v>94</v>
      </c>
      <c r="M77" s="13">
        <f t="shared" si="1"/>
        <v>8.329932453</v>
      </c>
      <c r="N77" s="1"/>
      <c r="O77" s="1"/>
      <c r="P77" s="1"/>
      <c r="Q77" s="22" t="s">
        <v>94</v>
      </c>
      <c r="R77" s="23">
        <v>8.4499998</v>
      </c>
      <c r="S77" s="13">
        <f t="shared" si="2"/>
        <v>8.329932453</v>
      </c>
      <c r="T77" s="13">
        <f t="shared" si="3"/>
        <v>-0.1200673472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3"/>
      <c r="AH77" s="1"/>
    </row>
    <row r="78" ht="15.75" customHeight="1">
      <c r="A78" s="12"/>
      <c r="B78" s="22" t="s">
        <v>95</v>
      </c>
      <c r="C78" s="13">
        <v>1.4</v>
      </c>
      <c r="D78" s="13">
        <f t="shared" si="4"/>
        <v>2.012830189</v>
      </c>
      <c r="E78" s="1"/>
      <c r="F78" s="1"/>
      <c r="G78" s="22" t="s">
        <v>95</v>
      </c>
      <c r="H78" s="22">
        <v>6.038426</v>
      </c>
      <c r="I78" s="23">
        <v>2.04422938</v>
      </c>
      <c r="J78" s="1"/>
      <c r="K78" s="1"/>
      <c r="L78" s="22" t="s">
        <v>95</v>
      </c>
      <c r="M78" s="13">
        <f t="shared" si="1"/>
        <v>8.894824953</v>
      </c>
      <c r="N78" s="1"/>
      <c r="O78" s="1"/>
      <c r="P78" s="1"/>
      <c r="Q78" s="22" t="s">
        <v>95</v>
      </c>
      <c r="R78" s="23">
        <v>8.4499998</v>
      </c>
      <c r="S78" s="13">
        <f t="shared" si="2"/>
        <v>8.894824953</v>
      </c>
      <c r="T78" s="13">
        <f t="shared" si="3"/>
        <v>0.4448251528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3"/>
      <c r="AH78" s="1"/>
    </row>
    <row r="79" ht="15.75" customHeight="1">
      <c r="A79" s="12"/>
      <c r="B79" s="22" t="s">
        <v>96</v>
      </c>
      <c r="C79" s="13">
        <v>2.9</v>
      </c>
      <c r="D79" s="13">
        <f t="shared" si="4"/>
        <v>2.012830189</v>
      </c>
      <c r="E79" s="1"/>
      <c r="F79" s="1"/>
      <c r="G79" s="22" t="s">
        <v>96</v>
      </c>
      <c r="H79" s="22">
        <v>5.680793</v>
      </c>
      <c r="I79" s="23">
        <v>2.54151296</v>
      </c>
      <c r="J79" s="1"/>
      <c r="K79" s="1"/>
      <c r="L79" s="22" t="s">
        <v>96</v>
      </c>
      <c r="M79" s="13">
        <f t="shared" si="1"/>
        <v>8.822783703</v>
      </c>
      <c r="N79" s="1"/>
      <c r="O79" s="1"/>
      <c r="P79" s="1"/>
      <c r="Q79" s="22" t="s">
        <v>96</v>
      </c>
      <c r="R79" s="23">
        <v>8.4499998</v>
      </c>
      <c r="S79" s="13">
        <f t="shared" si="2"/>
        <v>8.822783703</v>
      </c>
      <c r="T79" s="13">
        <f t="shared" si="3"/>
        <v>0.3727839028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3"/>
      <c r="AH79" s="1"/>
    </row>
    <row r="80" ht="15.75" customHeight="1">
      <c r="A80" s="12"/>
      <c r="B80" s="22" t="s">
        <v>97</v>
      </c>
      <c r="C80" s="13">
        <v>2.5</v>
      </c>
      <c r="D80" s="13">
        <f t="shared" si="4"/>
        <v>2.012830189</v>
      </c>
      <c r="E80" s="1"/>
      <c r="F80" s="1"/>
      <c r="G80" s="22" t="s">
        <v>97</v>
      </c>
      <c r="H80" s="22">
        <v>5.6</v>
      </c>
      <c r="I80" s="23">
        <v>2.35543783</v>
      </c>
      <c r="J80" s="1"/>
      <c r="K80" s="1"/>
      <c r="L80" s="22" t="s">
        <v>97</v>
      </c>
      <c r="M80" s="13">
        <f t="shared" si="1"/>
        <v>8.621792453</v>
      </c>
      <c r="N80" s="1"/>
      <c r="O80" s="1"/>
      <c r="P80" s="1"/>
      <c r="Q80" s="22" t="s">
        <v>97</v>
      </c>
      <c r="R80" s="23">
        <v>8.4499998</v>
      </c>
      <c r="S80" s="13">
        <f t="shared" si="2"/>
        <v>8.621792453</v>
      </c>
      <c r="T80" s="13">
        <f t="shared" si="3"/>
        <v>0.1717926528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3"/>
      <c r="AH80" s="1"/>
    </row>
    <row r="81" ht="15.75" customHeight="1">
      <c r="A81" s="12"/>
      <c r="B81" s="22" t="s">
        <v>98</v>
      </c>
      <c r="C81" s="13">
        <v>5.2</v>
      </c>
      <c r="D81" s="13">
        <f t="shared" si="4"/>
        <v>2.012830189</v>
      </c>
      <c r="E81" s="1"/>
      <c r="F81" s="1"/>
      <c r="G81" s="22" t="s">
        <v>98</v>
      </c>
      <c r="H81" s="22">
        <v>5.0</v>
      </c>
      <c r="I81" s="23">
        <v>1.33969173</v>
      </c>
      <c r="J81" s="1"/>
      <c r="K81" s="1"/>
      <c r="L81" s="22" t="s">
        <v>98</v>
      </c>
      <c r="M81" s="13">
        <f t="shared" si="1"/>
        <v>8.546792453</v>
      </c>
      <c r="N81" s="1"/>
      <c r="O81" s="1"/>
      <c r="P81" s="1"/>
      <c r="Q81" s="22" t="s">
        <v>98</v>
      </c>
      <c r="R81" s="23">
        <v>7.3000002</v>
      </c>
      <c r="S81" s="13">
        <f t="shared" si="2"/>
        <v>8.546792453</v>
      </c>
      <c r="T81" s="13">
        <f t="shared" si="3"/>
        <v>1.246792253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3"/>
      <c r="AH81" s="1"/>
    </row>
    <row r="82" ht="15.75" customHeight="1">
      <c r="A82" s="12"/>
      <c r="B82" s="22" t="s">
        <v>99</v>
      </c>
      <c r="C82" s="13">
        <v>3.9</v>
      </c>
      <c r="D82" s="13">
        <f t="shared" si="4"/>
        <v>2.012830189</v>
      </c>
      <c r="E82" s="1"/>
      <c r="F82" s="1"/>
      <c r="G82" s="22" t="s">
        <v>99</v>
      </c>
      <c r="H82" s="22">
        <v>4.400345</v>
      </c>
      <c r="I82" s="23">
        <v>1.41443298</v>
      </c>
      <c r="J82" s="1"/>
      <c r="K82" s="1"/>
      <c r="L82" s="22" t="s">
        <v>99</v>
      </c>
      <c r="M82" s="13">
        <f t="shared" si="1"/>
        <v>7.472223703</v>
      </c>
      <c r="N82" s="1"/>
      <c r="O82" s="1"/>
      <c r="P82" s="1"/>
      <c r="Q82" s="22" t="s">
        <v>99</v>
      </c>
      <c r="R82" s="23">
        <v>7.5300002</v>
      </c>
      <c r="S82" s="13">
        <f t="shared" si="2"/>
        <v>7.472223703</v>
      </c>
      <c r="T82" s="13">
        <f t="shared" si="3"/>
        <v>-0.05777649717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3"/>
      <c r="AH82" s="1"/>
    </row>
    <row r="83" ht="15.75" customHeight="1">
      <c r="A83" s="12"/>
      <c r="B83" s="22" t="s">
        <v>100</v>
      </c>
      <c r="C83" s="13">
        <v>3.3</v>
      </c>
      <c r="D83" s="13">
        <f t="shared" si="4"/>
        <v>2.012830189</v>
      </c>
      <c r="E83" s="1"/>
      <c r="F83" s="1"/>
      <c r="G83" s="22" t="s">
        <v>100</v>
      </c>
      <c r="H83" s="22">
        <v>4.351536</v>
      </c>
      <c r="I83" s="23">
        <v>0.57593948</v>
      </c>
      <c r="J83" s="1"/>
      <c r="K83" s="1"/>
      <c r="L83" s="22" t="s">
        <v>100</v>
      </c>
      <c r="M83" s="13">
        <f t="shared" si="1"/>
        <v>7.261212453</v>
      </c>
      <c r="N83" s="1"/>
      <c r="O83" s="1"/>
      <c r="P83" s="1"/>
      <c r="Q83" s="22" t="s">
        <v>100</v>
      </c>
      <c r="R83" s="23">
        <v>7.6900001</v>
      </c>
      <c r="S83" s="13">
        <f t="shared" si="2"/>
        <v>7.261212453</v>
      </c>
      <c r="T83" s="13">
        <f t="shared" si="3"/>
        <v>-0.4287876472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3"/>
      <c r="AH83" s="1"/>
    </row>
    <row r="84" ht="15.75" customHeight="1">
      <c r="A84" s="12"/>
      <c r="B84" s="22" t="s">
        <v>101</v>
      </c>
      <c r="C84" s="13">
        <v>3.3</v>
      </c>
      <c r="D84" s="13">
        <f t="shared" si="4"/>
        <v>2.012830189</v>
      </c>
      <c r="E84" s="1"/>
      <c r="F84" s="1"/>
      <c r="G84" s="22" t="s">
        <v>101</v>
      </c>
      <c r="H84" s="22">
        <v>3.451179</v>
      </c>
      <c r="I84" s="23">
        <v>1.07894375</v>
      </c>
      <c r="J84" s="1"/>
      <c r="K84" s="1"/>
      <c r="L84" s="22" t="s">
        <v>101</v>
      </c>
      <c r="M84" s="13">
        <f t="shared" si="1"/>
        <v>6.135766203</v>
      </c>
      <c r="N84" s="1"/>
      <c r="O84" s="1"/>
      <c r="P84" s="1"/>
      <c r="Q84" s="22" t="s">
        <v>101</v>
      </c>
      <c r="R84" s="23">
        <v>7.48</v>
      </c>
      <c r="S84" s="13">
        <f t="shared" si="2"/>
        <v>6.135766203</v>
      </c>
      <c r="T84" s="13">
        <f t="shared" si="3"/>
        <v>-1.344233797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3"/>
      <c r="AH84" s="1"/>
    </row>
    <row r="85" ht="15.75" customHeight="1">
      <c r="A85" s="12"/>
      <c r="B85" s="22" t="s">
        <v>102</v>
      </c>
      <c r="C85" s="13">
        <v>1.9</v>
      </c>
      <c r="D85" s="13">
        <f t="shared" si="4"/>
        <v>2.012830189</v>
      </c>
      <c r="E85" s="1"/>
      <c r="F85" s="1"/>
      <c r="G85" s="22" t="s">
        <v>102</v>
      </c>
      <c r="H85" s="22">
        <v>3.42523</v>
      </c>
      <c r="I85" s="23">
        <v>1.16189088</v>
      </c>
      <c r="J85" s="1"/>
      <c r="K85" s="1"/>
      <c r="L85" s="22" t="s">
        <v>102</v>
      </c>
      <c r="M85" s="13">
        <f t="shared" si="1"/>
        <v>5.753329953</v>
      </c>
      <c r="N85" s="1"/>
      <c r="O85" s="1"/>
      <c r="P85" s="1"/>
      <c r="Q85" s="22" t="s">
        <v>102</v>
      </c>
      <c r="R85" s="23">
        <v>7.3000002</v>
      </c>
      <c r="S85" s="13">
        <f t="shared" si="2"/>
        <v>5.753329953</v>
      </c>
      <c r="T85" s="13">
        <f t="shared" si="3"/>
        <v>-1.546670247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3"/>
      <c r="AH85" s="1"/>
    </row>
    <row r="86" ht="15.75" customHeight="1">
      <c r="A86" s="12"/>
      <c r="B86" s="22" t="s">
        <v>103</v>
      </c>
      <c r="C86" s="13">
        <v>3.6</v>
      </c>
      <c r="D86" s="13">
        <f t="shared" si="4"/>
        <v>2.012830189</v>
      </c>
      <c r="E86" s="1"/>
      <c r="F86" s="1"/>
      <c r="G86" s="22" t="s">
        <v>103</v>
      </c>
      <c r="H86" s="22">
        <v>3.140496</v>
      </c>
      <c r="I86" s="23">
        <v>1.12106591</v>
      </c>
      <c r="J86" s="1"/>
      <c r="K86" s="1"/>
      <c r="L86" s="22" t="s">
        <v>103</v>
      </c>
      <c r="M86" s="13">
        <f t="shared" si="1"/>
        <v>5.822412453</v>
      </c>
      <c r="N86" s="1"/>
      <c r="O86" s="1"/>
      <c r="P86" s="1"/>
      <c r="Q86" s="22" t="s">
        <v>103</v>
      </c>
      <c r="R86" s="23">
        <v>7.3699999</v>
      </c>
      <c r="S86" s="13">
        <f t="shared" si="2"/>
        <v>5.822412453</v>
      </c>
      <c r="T86" s="13">
        <f t="shared" si="3"/>
        <v>-1.547587447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3"/>
      <c r="AH86" s="1"/>
    </row>
    <row r="87" ht="15.75" customHeight="1">
      <c r="A87" s="12"/>
      <c r="B87" s="22" t="s">
        <v>104</v>
      </c>
      <c r="C87" s="13">
        <v>3.3</v>
      </c>
      <c r="D87" s="13">
        <f t="shared" si="4"/>
        <v>2.012830189</v>
      </c>
      <c r="E87" s="1"/>
      <c r="F87" s="1"/>
      <c r="G87" s="22" t="s">
        <v>104</v>
      </c>
      <c r="H87" s="22">
        <v>3.025347</v>
      </c>
      <c r="I87" s="23">
        <v>1.04246559</v>
      </c>
      <c r="J87" s="1"/>
      <c r="K87" s="1"/>
      <c r="L87" s="22" t="s">
        <v>104</v>
      </c>
      <c r="M87" s="13">
        <f t="shared" si="1"/>
        <v>5.603476203</v>
      </c>
      <c r="N87" s="1"/>
      <c r="O87" s="1"/>
      <c r="P87" s="1"/>
      <c r="Q87" s="22" t="s">
        <v>104</v>
      </c>
      <c r="R87" s="23">
        <v>7.4200001</v>
      </c>
      <c r="S87" s="13">
        <f t="shared" si="2"/>
        <v>5.603476203</v>
      </c>
      <c r="T87" s="13">
        <f t="shared" si="3"/>
        <v>-1.816523897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5.75" customHeight="1">
      <c r="A88" s="12"/>
      <c r="B88" s="22" t="s">
        <v>105</v>
      </c>
      <c r="C88" s="13">
        <v>5.1</v>
      </c>
      <c r="D88" s="13">
        <f t="shared" si="4"/>
        <v>2.012830189</v>
      </c>
      <c r="E88" s="1"/>
      <c r="F88" s="1"/>
      <c r="G88" s="22" t="s">
        <v>105</v>
      </c>
      <c r="H88" s="22">
        <v>3.49878</v>
      </c>
      <c r="I88" s="23">
        <v>-0.7043128</v>
      </c>
      <c r="J88" s="1"/>
      <c r="K88" s="1"/>
      <c r="L88" s="22" t="s">
        <v>105</v>
      </c>
      <c r="M88" s="13">
        <f t="shared" si="1"/>
        <v>6.645267453</v>
      </c>
      <c r="N88" s="1"/>
      <c r="O88" s="1"/>
      <c r="P88" s="1"/>
      <c r="Q88" s="22" t="s">
        <v>105</v>
      </c>
      <c r="R88" s="23">
        <v>7.4400001</v>
      </c>
      <c r="S88" s="13">
        <f t="shared" si="2"/>
        <v>6.645267453</v>
      </c>
      <c r="T88" s="13">
        <f t="shared" si="3"/>
        <v>-0.7947326472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5.75" customHeight="1">
      <c r="A89" s="12"/>
      <c r="B89" s="22" t="s">
        <v>106</v>
      </c>
      <c r="C89" s="13">
        <v>5.8</v>
      </c>
      <c r="D89" s="13">
        <f t="shared" si="4"/>
        <v>2.012830189</v>
      </c>
      <c r="E89" s="1"/>
      <c r="F89" s="1"/>
      <c r="G89" s="22" t="s">
        <v>106</v>
      </c>
      <c r="H89" s="22">
        <v>4.038772</v>
      </c>
      <c r="I89" s="23">
        <v>-2.1742944</v>
      </c>
      <c r="J89" s="1"/>
      <c r="K89" s="1"/>
      <c r="L89" s="22" t="s">
        <v>106</v>
      </c>
      <c r="M89" s="13">
        <f t="shared" si="1"/>
        <v>7.495257453</v>
      </c>
      <c r="N89" s="1"/>
      <c r="O89" s="1"/>
      <c r="P89" s="1"/>
      <c r="Q89" s="22" t="s">
        <v>106</v>
      </c>
      <c r="R89" s="23">
        <v>7.46</v>
      </c>
      <c r="S89" s="13">
        <f t="shared" si="2"/>
        <v>7.495257453</v>
      </c>
      <c r="T89" s="13">
        <f t="shared" si="3"/>
        <v>0.03525745283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5.75" customHeight="1">
      <c r="A90" s="12"/>
      <c r="B90" s="22" t="s">
        <v>107</v>
      </c>
      <c r="C90" s="13">
        <v>3.8</v>
      </c>
      <c r="D90" s="13">
        <f t="shared" si="4"/>
        <v>2.012830189</v>
      </c>
      <c r="E90" s="1"/>
      <c r="F90" s="1"/>
      <c r="G90" s="22" t="s">
        <v>107</v>
      </c>
      <c r="H90" s="22">
        <v>5.528846</v>
      </c>
      <c r="I90" s="23">
        <v>-4.0524079</v>
      </c>
      <c r="J90" s="1"/>
      <c r="K90" s="1"/>
      <c r="L90" s="22" t="s">
        <v>107</v>
      </c>
      <c r="M90" s="13">
        <f t="shared" si="1"/>
        <v>8.857849953</v>
      </c>
      <c r="N90" s="1"/>
      <c r="O90" s="1"/>
      <c r="P90" s="1"/>
      <c r="Q90" s="22" t="s">
        <v>107</v>
      </c>
      <c r="R90" s="23">
        <v>7.73</v>
      </c>
      <c r="S90" s="13">
        <f t="shared" si="2"/>
        <v>8.857849953</v>
      </c>
      <c r="T90" s="13">
        <f t="shared" si="3"/>
        <v>1.127849953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5.75" customHeight="1">
      <c r="A91" s="12"/>
      <c r="B91" s="22" t="s">
        <v>108</v>
      </c>
      <c r="C91" s="13">
        <v>2.2</v>
      </c>
      <c r="D91" s="13">
        <f t="shared" si="4"/>
        <v>2.012830189</v>
      </c>
      <c r="E91" s="1"/>
      <c r="F91" s="1"/>
      <c r="G91" s="22" t="s">
        <v>108</v>
      </c>
      <c r="H91" s="22">
        <v>6.825397</v>
      </c>
      <c r="I91" s="23">
        <v>-5.3869286</v>
      </c>
      <c r="J91" s="1"/>
      <c r="K91" s="1"/>
      <c r="L91" s="22" t="s">
        <v>108</v>
      </c>
      <c r="M91" s="13">
        <f t="shared" si="1"/>
        <v>10.0785387</v>
      </c>
      <c r="N91" s="1"/>
      <c r="O91" s="1"/>
      <c r="P91" s="1"/>
      <c r="Q91" s="22" t="s">
        <v>108</v>
      </c>
      <c r="R91" s="23">
        <v>8.8199997</v>
      </c>
      <c r="S91" s="13">
        <f t="shared" si="2"/>
        <v>10.0785387</v>
      </c>
      <c r="T91" s="13">
        <f t="shared" si="3"/>
        <v>1.258539003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75" customHeight="1">
      <c r="A92" s="12"/>
      <c r="B92" s="22" t="s">
        <v>109</v>
      </c>
      <c r="C92" s="13">
        <v>0.7</v>
      </c>
      <c r="D92" s="13">
        <f t="shared" si="4"/>
        <v>2.012830189</v>
      </c>
      <c r="E92" s="1"/>
      <c r="F92" s="1"/>
      <c r="G92" s="22" t="s">
        <v>109</v>
      </c>
      <c r="H92" s="22">
        <v>8.254717</v>
      </c>
      <c r="I92" s="23">
        <v>-4.7864621</v>
      </c>
      <c r="J92" s="1"/>
      <c r="K92" s="1"/>
      <c r="L92" s="22" t="s">
        <v>109</v>
      </c>
      <c r="M92" s="13">
        <f t="shared" si="1"/>
        <v>11.4901887</v>
      </c>
      <c r="N92" s="1"/>
      <c r="O92" s="1"/>
      <c r="P92" s="1"/>
      <c r="Q92" s="22" t="s">
        <v>109</v>
      </c>
      <c r="R92" s="23">
        <v>8.54</v>
      </c>
      <c r="S92" s="13">
        <f t="shared" si="2"/>
        <v>11.4901887</v>
      </c>
      <c r="T92" s="13">
        <f t="shared" si="3"/>
        <v>2.950188703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75" customHeight="1">
      <c r="A93" s="12"/>
      <c r="B93" s="22" t="s">
        <v>110</v>
      </c>
      <c r="C93" s="13">
        <v>-1.7</v>
      </c>
      <c r="D93" s="13">
        <f t="shared" si="4"/>
        <v>2.012830189</v>
      </c>
      <c r="E93" s="1"/>
      <c r="F93" s="1"/>
      <c r="G93" s="22" t="s">
        <v>110</v>
      </c>
      <c r="H93" s="22">
        <v>9.937888</v>
      </c>
      <c r="I93" s="23">
        <v>-3.633027</v>
      </c>
      <c r="J93" s="1"/>
      <c r="K93" s="1"/>
      <c r="L93" s="22" t="s">
        <v>110</v>
      </c>
      <c r="M93" s="13">
        <f t="shared" si="1"/>
        <v>12.99415245</v>
      </c>
      <c r="N93" s="1"/>
      <c r="O93" s="1"/>
      <c r="P93" s="1"/>
      <c r="Q93" s="22" t="s">
        <v>110</v>
      </c>
      <c r="R93" s="23">
        <v>8.4099998</v>
      </c>
      <c r="S93" s="13">
        <f t="shared" si="2"/>
        <v>12.99415245</v>
      </c>
      <c r="T93" s="13">
        <f t="shared" si="3"/>
        <v>4.584152653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5.75" customHeight="1">
      <c r="A94" s="12"/>
      <c r="B94" s="22" t="s">
        <v>111</v>
      </c>
      <c r="C94" s="13">
        <v>-2.1</v>
      </c>
      <c r="D94" s="13">
        <f t="shared" si="4"/>
        <v>2.012830189</v>
      </c>
      <c r="E94" s="1"/>
      <c r="F94" s="1"/>
      <c r="G94" s="22" t="s">
        <v>111</v>
      </c>
      <c r="H94" s="22">
        <v>10.55429</v>
      </c>
      <c r="I94" s="23">
        <v>-3.1645431</v>
      </c>
      <c r="J94" s="1"/>
      <c r="K94" s="1"/>
      <c r="L94" s="22" t="s">
        <v>111</v>
      </c>
      <c r="M94" s="13">
        <f t="shared" si="1"/>
        <v>13.66465495</v>
      </c>
      <c r="N94" s="1"/>
      <c r="O94" s="1"/>
      <c r="P94" s="1"/>
      <c r="Q94" s="22" t="s">
        <v>111</v>
      </c>
      <c r="R94" s="23">
        <v>9.0900002</v>
      </c>
      <c r="S94" s="13">
        <f t="shared" si="2"/>
        <v>13.66465495</v>
      </c>
      <c r="T94" s="13">
        <f t="shared" si="3"/>
        <v>4.574654753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5.75" customHeight="1">
      <c r="A95" s="12"/>
      <c r="B95" s="22" t="s">
        <v>112</v>
      </c>
      <c r="C95" s="13">
        <v>-2.1</v>
      </c>
      <c r="D95" s="13">
        <f t="shared" si="4"/>
        <v>2.012830189</v>
      </c>
      <c r="E95" s="1"/>
      <c r="F95" s="1"/>
      <c r="G95" s="22" t="s">
        <v>112</v>
      </c>
      <c r="H95" s="22">
        <v>11.44131</v>
      </c>
      <c r="I95" s="23">
        <v>-2.7959603</v>
      </c>
      <c r="J95" s="1"/>
      <c r="K95" s="1"/>
      <c r="L95" s="22" t="s">
        <v>112</v>
      </c>
      <c r="M95" s="13">
        <f t="shared" si="1"/>
        <v>14.77342995</v>
      </c>
      <c r="N95" s="1"/>
      <c r="O95" s="1"/>
      <c r="P95" s="1"/>
      <c r="Q95" s="22" t="s">
        <v>112</v>
      </c>
      <c r="R95" s="23">
        <v>9.96</v>
      </c>
      <c r="S95" s="13">
        <f t="shared" si="2"/>
        <v>14.77342995</v>
      </c>
      <c r="T95" s="13">
        <f t="shared" si="3"/>
        <v>4.813429953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5.75" customHeight="1">
      <c r="A96" s="12"/>
      <c r="B96" s="22" t="s">
        <v>113</v>
      </c>
      <c r="C96" s="13">
        <v>-0.6</v>
      </c>
      <c r="D96" s="13">
        <f t="shared" si="4"/>
        <v>2.012830189</v>
      </c>
      <c r="E96" s="1"/>
      <c r="F96" s="1"/>
      <c r="G96" s="22" t="s">
        <v>113</v>
      </c>
      <c r="H96" s="22">
        <v>12.20044</v>
      </c>
      <c r="I96" s="23">
        <v>-1.7515678</v>
      </c>
      <c r="J96" s="1"/>
      <c r="K96" s="1"/>
      <c r="L96" s="22" t="s">
        <v>113</v>
      </c>
      <c r="M96" s="13">
        <f t="shared" si="1"/>
        <v>16.09734245</v>
      </c>
      <c r="N96" s="1"/>
      <c r="O96" s="1"/>
      <c r="P96" s="1"/>
      <c r="Q96" s="22" t="s">
        <v>113</v>
      </c>
      <c r="R96" s="23">
        <v>9.6199999</v>
      </c>
      <c r="S96" s="13">
        <f t="shared" si="2"/>
        <v>16.09734245</v>
      </c>
      <c r="T96" s="13">
        <f t="shared" si="3"/>
        <v>6.477342553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5.75" customHeight="1">
      <c r="A97" s="12"/>
      <c r="B97" s="22" t="s">
        <v>114</v>
      </c>
      <c r="C97" s="13">
        <v>0.4</v>
      </c>
      <c r="D97" s="13">
        <f t="shared" si="4"/>
        <v>2.012830189</v>
      </c>
      <c r="E97" s="1"/>
      <c r="F97" s="1"/>
      <c r="G97" s="22" t="s">
        <v>114</v>
      </c>
      <c r="H97" s="22">
        <v>11.08757</v>
      </c>
      <c r="I97" s="23">
        <v>-0.6080997</v>
      </c>
      <c r="J97" s="1"/>
      <c r="K97" s="1"/>
      <c r="L97" s="22" t="s">
        <v>114</v>
      </c>
      <c r="M97" s="13">
        <f t="shared" si="1"/>
        <v>14.95625495</v>
      </c>
      <c r="N97" s="1"/>
      <c r="O97" s="1"/>
      <c r="P97" s="1"/>
      <c r="Q97" s="22" t="s">
        <v>114</v>
      </c>
      <c r="R97" s="23">
        <v>8.8999996</v>
      </c>
      <c r="S97" s="13">
        <f t="shared" si="2"/>
        <v>14.95625495</v>
      </c>
      <c r="T97" s="13">
        <f t="shared" si="3"/>
        <v>6.056255353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5.75" customHeight="1">
      <c r="A98" s="12"/>
      <c r="B98" s="22" t="s">
        <v>115</v>
      </c>
      <c r="C98" s="13">
        <v>2.3</v>
      </c>
      <c r="D98" s="13">
        <f t="shared" si="4"/>
        <v>2.012830189</v>
      </c>
      <c r="E98" s="1"/>
      <c r="F98" s="1"/>
      <c r="G98" s="22" t="s">
        <v>115</v>
      </c>
      <c r="H98" s="22">
        <v>9.684066</v>
      </c>
      <c r="I98" s="23">
        <v>-0.6689836</v>
      </c>
      <c r="J98" s="1"/>
      <c r="K98" s="1"/>
      <c r="L98" s="22" t="s">
        <v>115</v>
      </c>
      <c r="M98" s="13">
        <f t="shared" si="1"/>
        <v>13.67687495</v>
      </c>
      <c r="N98" s="1"/>
      <c r="O98" s="1"/>
      <c r="P98" s="1"/>
      <c r="Q98" s="22" t="s">
        <v>115</v>
      </c>
      <c r="R98" s="23">
        <v>8.8900003</v>
      </c>
      <c r="S98" s="13">
        <f t="shared" si="2"/>
        <v>13.67687495</v>
      </c>
      <c r="T98" s="13">
        <f t="shared" si="3"/>
        <v>4.786874653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5.75" customHeight="1">
      <c r="A99" s="12"/>
      <c r="B99" s="22" t="s">
        <v>116</v>
      </c>
      <c r="C99" s="13">
        <v>4.6</v>
      </c>
      <c r="D99" s="13">
        <f t="shared" si="4"/>
        <v>2.012830189</v>
      </c>
      <c r="E99" s="1"/>
      <c r="F99" s="1"/>
      <c r="G99" s="22" t="s">
        <v>116</v>
      </c>
      <c r="H99" s="22">
        <v>8.733334</v>
      </c>
      <c r="I99" s="23">
        <v>0.24447694</v>
      </c>
      <c r="J99" s="1"/>
      <c r="K99" s="1"/>
      <c r="L99" s="22" t="s">
        <v>116</v>
      </c>
      <c r="M99" s="13">
        <f t="shared" si="1"/>
        <v>13.06345995</v>
      </c>
      <c r="N99" s="1"/>
      <c r="O99" s="1"/>
      <c r="P99" s="1"/>
      <c r="Q99" s="22" t="s">
        <v>116</v>
      </c>
      <c r="R99" s="23">
        <v>9.1300001</v>
      </c>
      <c r="S99" s="13">
        <f t="shared" si="2"/>
        <v>13.06345995</v>
      </c>
      <c r="T99" s="13">
        <f t="shared" si="3"/>
        <v>3.933459853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5.75" customHeight="1">
      <c r="A100" s="12"/>
      <c r="B100" s="22" t="s">
        <v>117</v>
      </c>
      <c r="C100" s="13">
        <v>3.8</v>
      </c>
      <c r="D100" s="13">
        <f t="shared" si="4"/>
        <v>2.012830189</v>
      </c>
      <c r="E100" s="1"/>
      <c r="F100" s="1"/>
      <c r="G100" s="22" t="s">
        <v>117</v>
      </c>
      <c r="H100" s="22">
        <v>7.249191</v>
      </c>
      <c r="I100" s="23">
        <v>-0.2949899</v>
      </c>
      <c r="J100" s="1"/>
      <c r="K100" s="1"/>
      <c r="L100" s="22" t="s">
        <v>117</v>
      </c>
      <c r="M100" s="13">
        <f t="shared" si="1"/>
        <v>11.0082812</v>
      </c>
      <c r="N100" s="1"/>
      <c r="O100" s="1"/>
      <c r="P100" s="1"/>
      <c r="Q100" s="22" t="s">
        <v>117</v>
      </c>
      <c r="R100" s="23">
        <v>9.1000004</v>
      </c>
      <c r="S100" s="13">
        <f t="shared" si="2"/>
        <v>11.0082812</v>
      </c>
      <c r="T100" s="13">
        <f t="shared" si="3"/>
        <v>1.908280803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5.75" customHeight="1">
      <c r="A101" s="12"/>
      <c r="B101" s="22" t="s">
        <v>118</v>
      </c>
      <c r="C101" s="13">
        <v>4.5</v>
      </c>
      <c r="D101" s="13">
        <f t="shared" si="4"/>
        <v>2.012830189</v>
      </c>
      <c r="E101" s="1"/>
      <c r="F101" s="1"/>
      <c r="G101" s="22" t="s">
        <v>118</v>
      </c>
      <c r="H101" s="22">
        <v>6.357279</v>
      </c>
      <c r="I101" s="23">
        <v>-0.1870289</v>
      </c>
      <c r="J101" s="1"/>
      <c r="K101" s="1"/>
      <c r="L101" s="22" t="s">
        <v>118</v>
      </c>
      <c r="M101" s="13">
        <f t="shared" si="1"/>
        <v>10.0683912</v>
      </c>
      <c r="N101" s="1"/>
      <c r="O101" s="1"/>
      <c r="P101" s="1"/>
      <c r="Q101" s="22" t="s">
        <v>118</v>
      </c>
      <c r="R101" s="23">
        <v>8.7600002</v>
      </c>
      <c r="S101" s="13">
        <f t="shared" si="2"/>
        <v>10.0683912</v>
      </c>
      <c r="T101" s="13">
        <f t="shared" si="3"/>
        <v>1.308391003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5.75" customHeight="1">
      <c r="A102" s="12"/>
      <c r="B102" s="22" t="s">
        <v>119</v>
      </c>
      <c r="C102" s="13">
        <v>3.8</v>
      </c>
      <c r="D102" s="13">
        <f t="shared" si="4"/>
        <v>2.012830189</v>
      </c>
      <c r="E102" s="1"/>
      <c r="F102" s="1"/>
      <c r="G102" s="22" t="s">
        <v>119</v>
      </c>
      <c r="H102" s="22">
        <v>6.073889</v>
      </c>
      <c r="I102" s="23">
        <v>2.08681998</v>
      </c>
      <c r="J102" s="1"/>
      <c r="K102" s="1"/>
      <c r="L102" s="22" t="s">
        <v>119</v>
      </c>
      <c r="M102" s="13">
        <f t="shared" si="1"/>
        <v>9.539153703</v>
      </c>
      <c r="N102" s="1"/>
      <c r="O102" s="1"/>
      <c r="P102" s="1"/>
      <c r="Q102" s="22" t="s">
        <v>119</v>
      </c>
      <c r="R102" s="23">
        <v>8.8500004</v>
      </c>
      <c r="S102" s="13">
        <f t="shared" si="2"/>
        <v>9.539153703</v>
      </c>
      <c r="T102" s="13">
        <f t="shared" si="3"/>
        <v>0.6891533028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5.75" customHeight="1">
      <c r="A103" s="12"/>
      <c r="B103" s="22" t="s">
        <v>120</v>
      </c>
      <c r="C103" s="13">
        <v>2.8</v>
      </c>
      <c r="D103" s="13">
        <f t="shared" si="4"/>
        <v>2.012830189</v>
      </c>
      <c r="E103" s="1"/>
      <c r="F103" s="1"/>
      <c r="G103" s="22" t="s">
        <v>120</v>
      </c>
      <c r="H103" s="22">
        <v>5.518087</v>
      </c>
      <c r="I103" s="23">
        <v>2.40739009</v>
      </c>
      <c r="J103" s="1"/>
      <c r="K103" s="1"/>
      <c r="L103" s="22" t="s">
        <v>120</v>
      </c>
      <c r="M103" s="13">
        <f t="shared" si="1"/>
        <v>8.594401203</v>
      </c>
      <c r="N103" s="1"/>
      <c r="O103" s="1"/>
      <c r="P103" s="1"/>
      <c r="Q103" s="22" t="s">
        <v>120</v>
      </c>
      <c r="R103" s="23">
        <v>8.9799995</v>
      </c>
      <c r="S103" s="13">
        <f t="shared" si="2"/>
        <v>8.594401203</v>
      </c>
      <c r="T103" s="13">
        <f t="shared" si="3"/>
        <v>-0.3855982972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5.75" customHeight="1">
      <c r="A104" s="12"/>
      <c r="B104" s="22" t="s">
        <v>121</v>
      </c>
      <c r="C104" s="13">
        <v>3.0</v>
      </c>
      <c r="D104" s="13">
        <f t="shared" si="4"/>
        <v>2.012830189</v>
      </c>
      <c r="E104" s="1"/>
      <c r="F104" s="1"/>
      <c r="G104" s="22" t="s">
        <v>121</v>
      </c>
      <c r="H104" s="22">
        <v>5.069403</v>
      </c>
      <c r="I104" s="23">
        <v>2.98113943</v>
      </c>
      <c r="J104" s="1"/>
      <c r="K104" s="1"/>
      <c r="L104" s="22" t="s">
        <v>121</v>
      </c>
      <c r="M104" s="13">
        <f t="shared" si="1"/>
        <v>8.083546203</v>
      </c>
      <c r="N104" s="1"/>
      <c r="O104" s="1"/>
      <c r="P104" s="1"/>
      <c r="Q104" s="22" t="s">
        <v>121</v>
      </c>
      <c r="R104" s="23">
        <v>8.79</v>
      </c>
      <c r="S104" s="13">
        <f t="shared" si="2"/>
        <v>8.083546203</v>
      </c>
      <c r="T104" s="13">
        <f t="shared" si="3"/>
        <v>-0.7064537972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5.75" customHeight="1">
      <c r="A105" s="12"/>
      <c r="B105" s="22" t="s">
        <v>122</v>
      </c>
      <c r="C105" s="13">
        <v>2.1</v>
      </c>
      <c r="D105" s="13">
        <f t="shared" si="4"/>
        <v>2.012830189</v>
      </c>
      <c r="E105" s="1"/>
      <c r="F105" s="1"/>
      <c r="G105" s="22" t="s">
        <v>122</v>
      </c>
      <c r="H105" s="22">
        <v>5.85774</v>
      </c>
      <c r="I105" s="23">
        <v>3.72096152</v>
      </c>
      <c r="J105" s="1"/>
      <c r="K105" s="1"/>
      <c r="L105" s="22" t="s">
        <v>122</v>
      </c>
      <c r="M105" s="13">
        <f t="shared" si="1"/>
        <v>8.843967453</v>
      </c>
      <c r="N105" s="1"/>
      <c r="O105" s="1"/>
      <c r="P105" s="1"/>
      <c r="Q105" s="22" t="s">
        <v>122</v>
      </c>
      <c r="R105" s="23">
        <v>8.6899996</v>
      </c>
      <c r="S105" s="13">
        <f t="shared" si="2"/>
        <v>8.843967453</v>
      </c>
      <c r="T105" s="13">
        <f t="shared" si="3"/>
        <v>0.1539678528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5.75" customHeight="1">
      <c r="A106" s="12"/>
      <c r="B106" s="22" t="s">
        <v>123</v>
      </c>
      <c r="C106" s="13">
        <v>1.6</v>
      </c>
      <c r="D106" s="13">
        <f t="shared" si="4"/>
        <v>2.012830189</v>
      </c>
      <c r="E106" s="1"/>
      <c r="F106" s="1"/>
      <c r="G106" s="22" t="s">
        <v>123</v>
      </c>
      <c r="H106" s="22">
        <v>6.847698</v>
      </c>
      <c r="I106" s="23">
        <v>4.51616045</v>
      </c>
      <c r="J106" s="1"/>
      <c r="K106" s="1"/>
      <c r="L106" s="22" t="s">
        <v>123</v>
      </c>
      <c r="M106" s="13">
        <f t="shared" si="1"/>
        <v>9.956414953</v>
      </c>
      <c r="N106" s="1"/>
      <c r="O106" s="1"/>
      <c r="P106" s="1"/>
      <c r="Q106" s="22" t="s">
        <v>123</v>
      </c>
      <c r="R106" s="23">
        <v>8.8599997</v>
      </c>
      <c r="S106" s="13">
        <f t="shared" si="2"/>
        <v>9.956414953</v>
      </c>
      <c r="T106" s="13">
        <f t="shared" si="3"/>
        <v>1.096415253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5.75" customHeight="1">
      <c r="A107" s="12"/>
      <c r="B107" s="22" t="s">
        <v>124</v>
      </c>
      <c r="C107" s="13">
        <v>2.4</v>
      </c>
      <c r="D107" s="13">
        <f t="shared" si="4"/>
        <v>2.012830189</v>
      </c>
      <c r="E107" s="1"/>
      <c r="F107" s="1"/>
      <c r="G107" s="22" t="s">
        <v>124</v>
      </c>
      <c r="H107" s="22">
        <v>6.682161</v>
      </c>
      <c r="I107" s="23">
        <v>6.19879959</v>
      </c>
      <c r="J107" s="1"/>
      <c r="K107" s="1"/>
      <c r="L107" s="22" t="s">
        <v>124</v>
      </c>
      <c r="M107" s="13">
        <f t="shared" si="1"/>
        <v>9.949493703</v>
      </c>
      <c r="N107" s="1"/>
      <c r="O107" s="1"/>
      <c r="P107" s="1"/>
      <c r="Q107" s="22" t="s">
        <v>124</v>
      </c>
      <c r="R107" s="23">
        <v>8.8999996</v>
      </c>
      <c r="S107" s="13">
        <f t="shared" si="2"/>
        <v>9.949493703</v>
      </c>
      <c r="T107" s="13">
        <f t="shared" si="3"/>
        <v>1.049494103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5.75" customHeight="1">
      <c r="A108" s="12"/>
      <c r="B108" s="22" t="s">
        <v>125</v>
      </c>
      <c r="C108" s="13">
        <v>0.8</v>
      </c>
      <c r="D108" s="13">
        <f t="shared" si="4"/>
        <v>2.012830189</v>
      </c>
      <c r="E108" s="1"/>
      <c r="F108" s="1"/>
      <c r="G108" s="22" t="s">
        <v>125</v>
      </c>
      <c r="H108" s="22">
        <v>6.605399</v>
      </c>
      <c r="I108" s="23">
        <v>7.43665524</v>
      </c>
      <c r="J108" s="1"/>
      <c r="K108" s="1"/>
      <c r="L108" s="22" t="s">
        <v>125</v>
      </c>
      <c r="M108" s="13">
        <f t="shared" si="1"/>
        <v>9.453541203</v>
      </c>
      <c r="N108" s="1"/>
      <c r="O108" s="1"/>
      <c r="P108" s="1"/>
      <c r="Q108" s="22" t="s">
        <v>125</v>
      </c>
      <c r="R108" s="23">
        <v>8.96</v>
      </c>
      <c r="S108" s="13">
        <f t="shared" si="2"/>
        <v>9.453541203</v>
      </c>
      <c r="T108" s="13">
        <f t="shared" si="3"/>
        <v>0.4935412028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5.75" customHeight="1">
      <c r="A109" s="12"/>
      <c r="B109" s="22" t="s">
        <v>126</v>
      </c>
      <c r="C109" s="13">
        <v>0.2</v>
      </c>
      <c r="D109" s="13">
        <f t="shared" si="4"/>
        <v>2.012830189</v>
      </c>
      <c r="E109" s="1"/>
      <c r="F109" s="1"/>
      <c r="G109" s="22" t="s">
        <v>126</v>
      </c>
      <c r="H109" s="22">
        <v>6.606437</v>
      </c>
      <c r="I109" s="23">
        <v>7.60069949</v>
      </c>
      <c r="J109" s="1"/>
      <c r="K109" s="1"/>
      <c r="L109" s="22" t="s">
        <v>126</v>
      </c>
      <c r="M109" s="13">
        <f t="shared" si="1"/>
        <v>9.304838703</v>
      </c>
      <c r="N109" s="1"/>
      <c r="O109" s="1"/>
      <c r="P109" s="1"/>
      <c r="Q109" s="22" t="s">
        <v>126</v>
      </c>
      <c r="R109" s="23">
        <v>9.1999998</v>
      </c>
      <c r="S109" s="13">
        <f t="shared" si="2"/>
        <v>9.304838703</v>
      </c>
      <c r="T109" s="13">
        <f t="shared" si="3"/>
        <v>0.1048389028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5.75" customHeight="1">
      <c r="A110" s="12"/>
      <c r="B110" s="22" t="s">
        <v>127</v>
      </c>
      <c r="C110" s="13">
        <v>1.8</v>
      </c>
      <c r="D110" s="13">
        <f t="shared" si="4"/>
        <v>2.012830189</v>
      </c>
      <c r="E110" s="1"/>
      <c r="F110" s="1"/>
      <c r="G110" s="22" t="s">
        <v>127</v>
      </c>
      <c r="H110" s="22">
        <v>6.961326</v>
      </c>
      <c r="I110" s="23">
        <v>7.19881991</v>
      </c>
      <c r="J110" s="1"/>
      <c r="K110" s="1"/>
      <c r="L110" s="22" t="s">
        <v>127</v>
      </c>
      <c r="M110" s="13">
        <f t="shared" si="1"/>
        <v>10.14844995</v>
      </c>
      <c r="N110" s="1"/>
      <c r="O110" s="1"/>
      <c r="P110" s="1"/>
      <c r="Q110" s="22" t="s">
        <v>127</v>
      </c>
      <c r="R110" s="23">
        <v>9.71</v>
      </c>
      <c r="S110" s="13">
        <f t="shared" si="2"/>
        <v>10.14844995</v>
      </c>
      <c r="T110" s="13">
        <f t="shared" si="3"/>
        <v>0.4384499528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5.75" customHeight="1">
      <c r="A111" s="12"/>
      <c r="B111" s="22" t="s">
        <v>128</v>
      </c>
      <c r="C111" s="13">
        <v>0.8</v>
      </c>
      <c r="D111" s="13">
        <f t="shared" si="4"/>
        <v>2.012830189</v>
      </c>
      <c r="E111" s="1"/>
      <c r="F111" s="1"/>
      <c r="G111" s="22" t="s">
        <v>128</v>
      </c>
      <c r="H111" s="22">
        <v>7.95207</v>
      </c>
      <c r="I111" s="23">
        <v>6.77350201</v>
      </c>
      <c r="J111" s="1"/>
      <c r="K111" s="1"/>
      <c r="L111" s="22" t="s">
        <v>128</v>
      </c>
      <c r="M111" s="13">
        <f t="shared" si="1"/>
        <v>11.13687995</v>
      </c>
      <c r="N111" s="1"/>
      <c r="O111" s="1"/>
      <c r="P111" s="1"/>
      <c r="Q111" s="22" t="s">
        <v>128</v>
      </c>
      <c r="R111" s="23">
        <v>9.7600002</v>
      </c>
      <c r="S111" s="13">
        <f t="shared" si="2"/>
        <v>11.13687995</v>
      </c>
      <c r="T111" s="13">
        <f t="shared" si="3"/>
        <v>1.376879753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5.75" customHeight="1">
      <c r="A112" s="12"/>
      <c r="B112" s="22" t="s">
        <v>129</v>
      </c>
      <c r="C112" s="13">
        <v>2.7</v>
      </c>
      <c r="D112" s="13">
        <f t="shared" si="4"/>
        <v>2.012830189</v>
      </c>
      <c r="E112" s="1"/>
      <c r="F112" s="1"/>
      <c r="G112" s="22" t="s">
        <v>129</v>
      </c>
      <c r="H112" s="22">
        <v>8.943966</v>
      </c>
      <c r="I112" s="23">
        <v>6.12546589</v>
      </c>
      <c r="J112" s="1"/>
      <c r="K112" s="1"/>
      <c r="L112" s="22" t="s">
        <v>129</v>
      </c>
      <c r="M112" s="13">
        <f t="shared" si="1"/>
        <v>12.85174995</v>
      </c>
      <c r="N112" s="1"/>
      <c r="O112" s="1"/>
      <c r="P112" s="1"/>
      <c r="Q112" s="22" t="s">
        <v>129</v>
      </c>
      <c r="R112" s="23">
        <v>10.3500004</v>
      </c>
      <c r="S112" s="13">
        <f t="shared" si="2"/>
        <v>12.85174995</v>
      </c>
      <c r="T112" s="13">
        <f t="shared" si="3"/>
        <v>2.501749553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5.75" customHeight="1">
      <c r="A113" s="12"/>
      <c r="B113" s="22" t="s">
        <v>130</v>
      </c>
      <c r="C113" s="13">
        <v>1.8</v>
      </c>
      <c r="D113" s="13">
        <f t="shared" si="4"/>
        <v>2.012830189</v>
      </c>
      <c r="E113" s="1"/>
      <c r="F113" s="1"/>
      <c r="G113" s="22" t="s">
        <v>130</v>
      </c>
      <c r="H113" s="22">
        <v>9.745763</v>
      </c>
      <c r="I113" s="23">
        <v>5.4955611</v>
      </c>
      <c r="J113" s="1"/>
      <c r="K113" s="1"/>
      <c r="L113" s="22" t="s">
        <v>130</v>
      </c>
      <c r="M113" s="13">
        <f t="shared" si="1"/>
        <v>13.6289962</v>
      </c>
      <c r="N113" s="1"/>
      <c r="O113" s="1"/>
      <c r="P113" s="1"/>
      <c r="Q113" s="22" t="s">
        <v>130</v>
      </c>
      <c r="R113" s="23">
        <v>10.4300003</v>
      </c>
      <c r="S113" s="13">
        <f t="shared" si="2"/>
        <v>13.6289962</v>
      </c>
      <c r="T113" s="13">
        <f t="shared" si="3"/>
        <v>3.198995903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5.75" customHeight="1">
      <c r="A114" s="12"/>
      <c r="B114" s="22" t="s">
        <v>131</v>
      </c>
      <c r="C114" s="13">
        <v>-0.4</v>
      </c>
      <c r="D114" s="13">
        <f t="shared" si="4"/>
        <v>2.012830189</v>
      </c>
      <c r="E114" s="1"/>
      <c r="F114" s="1"/>
      <c r="G114" s="22" t="s">
        <v>131</v>
      </c>
      <c r="H114" s="22">
        <v>10.7438</v>
      </c>
      <c r="I114" s="23">
        <v>4.30708394</v>
      </c>
      <c r="J114" s="1"/>
      <c r="K114" s="1"/>
      <c r="L114" s="22" t="s">
        <v>131</v>
      </c>
      <c r="M114" s="13">
        <f t="shared" si="1"/>
        <v>14.32654245</v>
      </c>
      <c r="N114" s="1"/>
      <c r="O114" s="1"/>
      <c r="P114" s="1"/>
      <c r="Q114" s="22" t="s">
        <v>131</v>
      </c>
      <c r="R114" s="23">
        <v>11.04</v>
      </c>
      <c r="S114" s="13">
        <f t="shared" si="2"/>
        <v>14.32654245</v>
      </c>
      <c r="T114" s="13">
        <f t="shared" si="3"/>
        <v>3.286542453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5.75" customHeight="1">
      <c r="A115" s="12"/>
      <c r="B115" s="22" t="s">
        <v>132</v>
      </c>
      <c r="C115" s="13">
        <v>-0.6</v>
      </c>
      <c r="D115" s="13">
        <f t="shared" si="4"/>
        <v>2.012830189</v>
      </c>
      <c r="E115" s="1"/>
      <c r="F115" s="1"/>
      <c r="G115" s="22" t="s">
        <v>132</v>
      </c>
      <c r="H115" s="22">
        <v>11.7558</v>
      </c>
      <c r="I115" s="23">
        <v>2.59763705</v>
      </c>
      <c r="J115" s="1"/>
      <c r="K115" s="1"/>
      <c r="L115" s="22" t="s">
        <v>132</v>
      </c>
      <c r="M115" s="13">
        <f t="shared" si="1"/>
        <v>15.54154245</v>
      </c>
      <c r="N115" s="1"/>
      <c r="O115" s="1"/>
      <c r="P115" s="1"/>
      <c r="Q115" s="22" t="s">
        <v>132</v>
      </c>
      <c r="R115" s="23">
        <v>11.3000002</v>
      </c>
      <c r="S115" s="13">
        <f t="shared" si="2"/>
        <v>15.54154245</v>
      </c>
      <c r="T115" s="13">
        <f t="shared" si="3"/>
        <v>4.241542253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5.75" customHeight="1">
      <c r="A116" s="12"/>
      <c r="B116" s="22" t="s">
        <v>133</v>
      </c>
      <c r="C116" s="13">
        <v>-1.3</v>
      </c>
      <c r="D116" s="13">
        <f t="shared" si="4"/>
        <v>2.012830189</v>
      </c>
      <c r="E116" s="1"/>
      <c r="F116" s="1"/>
      <c r="G116" s="22" t="s">
        <v>133</v>
      </c>
      <c r="H116" s="22">
        <v>12.66073</v>
      </c>
      <c r="I116" s="23">
        <v>0.34866473</v>
      </c>
      <c r="J116" s="1"/>
      <c r="K116" s="1"/>
      <c r="L116" s="22" t="s">
        <v>133</v>
      </c>
      <c r="M116" s="13">
        <f t="shared" si="1"/>
        <v>16.49770495</v>
      </c>
      <c r="N116" s="1"/>
      <c r="O116" s="1"/>
      <c r="P116" s="1"/>
      <c r="Q116" s="22" t="s">
        <v>133</v>
      </c>
      <c r="R116" s="23">
        <v>12.8999996</v>
      </c>
      <c r="S116" s="13">
        <f t="shared" si="2"/>
        <v>16.49770495</v>
      </c>
      <c r="T116" s="13">
        <f t="shared" si="3"/>
        <v>3.597705353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5.75" customHeight="1">
      <c r="A117" s="12"/>
      <c r="B117" s="22" t="s">
        <v>134</v>
      </c>
      <c r="C117" s="13">
        <v>0.1</v>
      </c>
      <c r="D117" s="13">
        <f t="shared" si="4"/>
        <v>2.012830189</v>
      </c>
      <c r="E117" s="1"/>
      <c r="F117" s="1"/>
      <c r="G117" s="22" t="s">
        <v>134</v>
      </c>
      <c r="H117" s="22">
        <v>14.28571</v>
      </c>
      <c r="I117" s="23">
        <v>-2.5913755</v>
      </c>
      <c r="J117" s="1"/>
      <c r="K117" s="1"/>
      <c r="L117" s="22" t="s">
        <v>134</v>
      </c>
      <c r="M117" s="13">
        <f t="shared" si="1"/>
        <v>18.87892995</v>
      </c>
      <c r="N117" s="1"/>
      <c r="O117" s="1"/>
      <c r="P117" s="1"/>
      <c r="Q117" s="22" t="s">
        <v>134</v>
      </c>
      <c r="R117" s="23">
        <v>15.2799997</v>
      </c>
      <c r="S117" s="13">
        <f t="shared" si="2"/>
        <v>18.87892995</v>
      </c>
      <c r="T117" s="13">
        <f t="shared" si="3"/>
        <v>3.598930253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5.75" customHeight="1">
      <c r="A118" s="12"/>
      <c r="B118" s="22" t="s">
        <v>135</v>
      </c>
      <c r="C118" s="13">
        <v>-0.8</v>
      </c>
      <c r="D118" s="13">
        <f t="shared" si="4"/>
        <v>2.012830189</v>
      </c>
      <c r="E118" s="1"/>
      <c r="F118" s="1"/>
      <c r="G118" s="22" t="s">
        <v>135</v>
      </c>
      <c r="H118" s="22">
        <v>14.5056</v>
      </c>
      <c r="I118" s="23">
        <v>-3.6010133</v>
      </c>
      <c r="J118" s="1"/>
      <c r="K118" s="1"/>
      <c r="L118" s="22" t="s">
        <v>135</v>
      </c>
      <c r="M118" s="13">
        <f t="shared" si="1"/>
        <v>18.92879245</v>
      </c>
      <c r="N118" s="1"/>
      <c r="O118" s="1"/>
      <c r="P118" s="1"/>
      <c r="Q118" s="22" t="s">
        <v>135</v>
      </c>
      <c r="R118" s="23">
        <v>12.71</v>
      </c>
      <c r="S118" s="13">
        <f t="shared" si="2"/>
        <v>18.92879245</v>
      </c>
      <c r="T118" s="13">
        <f t="shared" si="3"/>
        <v>6.218792453</v>
      </c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5.75" customHeight="1">
      <c r="A119" s="12"/>
      <c r="B119" s="22" t="s">
        <v>136</v>
      </c>
      <c r="C119" s="13">
        <v>-0.2</v>
      </c>
      <c r="D119" s="13">
        <f t="shared" si="4"/>
        <v>2.012830189</v>
      </c>
      <c r="E119" s="1"/>
      <c r="F119" s="1"/>
      <c r="G119" s="22" t="s">
        <v>136</v>
      </c>
      <c r="H119" s="22">
        <v>12.86682</v>
      </c>
      <c r="I119" s="23">
        <v>-3.8248138</v>
      </c>
      <c r="J119" s="1"/>
      <c r="K119" s="1"/>
      <c r="L119" s="22" t="s">
        <v>136</v>
      </c>
      <c r="M119" s="13">
        <f t="shared" si="1"/>
        <v>17.03031745</v>
      </c>
      <c r="N119" s="1"/>
      <c r="O119" s="1"/>
      <c r="P119" s="1"/>
      <c r="Q119" s="22" t="s">
        <v>136</v>
      </c>
      <c r="R119" s="23">
        <v>13.1999998</v>
      </c>
      <c r="S119" s="13">
        <f t="shared" si="2"/>
        <v>17.03031745</v>
      </c>
      <c r="T119" s="13">
        <f t="shared" si="3"/>
        <v>3.830317653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5.75" customHeight="1">
      <c r="A120" s="12"/>
      <c r="B120" s="22" t="s">
        <v>137</v>
      </c>
      <c r="C120" s="13">
        <v>0.9</v>
      </c>
      <c r="D120" s="13">
        <f t="shared" si="4"/>
        <v>2.012830189</v>
      </c>
      <c r="E120" s="1"/>
      <c r="F120" s="1"/>
      <c r="G120" s="22" t="s">
        <v>137</v>
      </c>
      <c r="H120" s="22">
        <v>12.64267</v>
      </c>
      <c r="I120" s="23">
        <v>-4.382815</v>
      </c>
      <c r="J120" s="1"/>
      <c r="K120" s="1"/>
      <c r="L120" s="22" t="s">
        <v>137</v>
      </c>
      <c r="M120" s="13">
        <f t="shared" si="1"/>
        <v>17.02512995</v>
      </c>
      <c r="N120" s="1"/>
      <c r="O120" s="1"/>
      <c r="P120" s="1"/>
      <c r="Q120" s="22" t="s">
        <v>137</v>
      </c>
      <c r="R120" s="23">
        <v>14.79</v>
      </c>
      <c r="S120" s="13">
        <f t="shared" si="2"/>
        <v>17.02512995</v>
      </c>
      <c r="T120" s="13">
        <f t="shared" si="3"/>
        <v>2.235129953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5.75" customHeight="1">
      <c r="A121" s="12"/>
      <c r="B121" s="22" t="s">
        <v>138</v>
      </c>
      <c r="C121" s="13">
        <v>1.9</v>
      </c>
      <c r="D121" s="13">
        <f t="shared" si="4"/>
        <v>2.012830189</v>
      </c>
      <c r="E121" s="1"/>
      <c r="F121" s="1"/>
      <c r="G121" s="22" t="s">
        <v>138</v>
      </c>
      <c r="H121" s="22">
        <v>11.23311</v>
      </c>
      <c r="I121" s="23">
        <v>-3.4571737</v>
      </c>
      <c r="J121" s="1"/>
      <c r="K121" s="1"/>
      <c r="L121" s="22" t="s">
        <v>138</v>
      </c>
      <c r="M121" s="13">
        <f t="shared" si="1"/>
        <v>15.51317995</v>
      </c>
      <c r="N121" s="1"/>
      <c r="O121" s="1"/>
      <c r="P121" s="1"/>
      <c r="Q121" s="22" t="s">
        <v>138</v>
      </c>
      <c r="R121" s="23">
        <v>15.3999996</v>
      </c>
      <c r="S121" s="13">
        <f t="shared" si="2"/>
        <v>15.51317995</v>
      </c>
      <c r="T121" s="13">
        <f t="shared" si="3"/>
        <v>0.1131803528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5.75" customHeight="1">
      <c r="A122" s="12"/>
      <c r="B122" s="22" t="s">
        <v>139</v>
      </c>
      <c r="C122" s="13">
        <v>1.7</v>
      </c>
      <c r="D122" s="13">
        <f t="shared" si="4"/>
        <v>2.012830189</v>
      </c>
      <c r="E122" s="1"/>
      <c r="F122" s="1"/>
      <c r="G122" s="22" t="s">
        <v>139</v>
      </c>
      <c r="H122" s="22">
        <v>9.775968</v>
      </c>
      <c r="I122" s="23">
        <v>-3.0876035</v>
      </c>
      <c r="J122" s="1"/>
      <c r="K122" s="1"/>
      <c r="L122" s="22" t="s">
        <v>139</v>
      </c>
      <c r="M122" s="13">
        <f t="shared" si="1"/>
        <v>13.64175245</v>
      </c>
      <c r="N122" s="1"/>
      <c r="O122" s="1"/>
      <c r="P122" s="1"/>
      <c r="Q122" s="22" t="s">
        <v>139</v>
      </c>
      <c r="R122" s="23">
        <v>16.7000008</v>
      </c>
      <c r="S122" s="13">
        <f t="shared" si="2"/>
        <v>13.64175245</v>
      </c>
      <c r="T122" s="13">
        <f t="shared" si="3"/>
        <v>-3.058248347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5.75" customHeight="1">
      <c r="A123" s="12"/>
      <c r="B123" s="22" t="s">
        <v>140</v>
      </c>
      <c r="C123" s="13">
        <v>2.2</v>
      </c>
      <c r="D123" s="13">
        <f t="shared" si="4"/>
        <v>2.012830189</v>
      </c>
      <c r="E123" s="1"/>
      <c r="F123" s="1"/>
      <c r="G123" s="22" t="s">
        <v>140</v>
      </c>
      <c r="H123" s="22">
        <v>10.84</v>
      </c>
      <c r="I123" s="23">
        <v>-4.0637218</v>
      </c>
      <c r="J123" s="1"/>
      <c r="K123" s="1"/>
      <c r="L123" s="22" t="s">
        <v>140</v>
      </c>
      <c r="M123" s="13">
        <f t="shared" si="1"/>
        <v>15.09679245</v>
      </c>
      <c r="N123" s="1"/>
      <c r="O123" s="1"/>
      <c r="P123" s="1"/>
      <c r="Q123" s="22" t="s">
        <v>140</v>
      </c>
      <c r="R123" s="23">
        <v>18.1599998</v>
      </c>
      <c r="S123" s="13">
        <f t="shared" si="2"/>
        <v>15.09679245</v>
      </c>
      <c r="T123" s="13">
        <f t="shared" si="3"/>
        <v>-3.063207347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5.75" customHeight="1">
      <c r="A124" s="12"/>
      <c r="B124" s="22" t="s">
        <v>141</v>
      </c>
      <c r="C124" s="13">
        <v>0.2</v>
      </c>
      <c r="D124" s="13">
        <f t="shared" si="4"/>
        <v>2.012830189</v>
      </c>
      <c r="E124" s="1"/>
      <c r="F124" s="1"/>
      <c r="G124" s="22" t="s">
        <v>141</v>
      </c>
      <c r="H124" s="22">
        <v>9.547935</v>
      </c>
      <c r="I124" s="23">
        <v>-3.5358785</v>
      </c>
      <c r="J124" s="1"/>
      <c r="K124" s="1"/>
      <c r="L124" s="22" t="s">
        <v>141</v>
      </c>
      <c r="M124" s="13">
        <f t="shared" si="1"/>
        <v>12.9817112</v>
      </c>
      <c r="N124" s="1"/>
      <c r="O124" s="1"/>
      <c r="P124" s="1"/>
      <c r="Q124" s="22" t="s">
        <v>141</v>
      </c>
      <c r="R124" s="23">
        <v>16.9200001</v>
      </c>
      <c r="S124" s="13">
        <f t="shared" si="2"/>
        <v>12.9817112</v>
      </c>
      <c r="T124" s="13">
        <f t="shared" si="3"/>
        <v>-3.938288897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5.75" customHeight="1">
      <c r="A125" s="12"/>
      <c r="B125" s="22" t="s">
        <v>142</v>
      </c>
      <c r="C125" s="13">
        <v>-1.8</v>
      </c>
      <c r="D125" s="13">
        <f t="shared" si="4"/>
        <v>2.012830189</v>
      </c>
      <c r="E125" s="1"/>
      <c r="F125" s="1"/>
      <c r="G125" s="22" t="s">
        <v>142</v>
      </c>
      <c r="H125" s="22">
        <v>7.593014</v>
      </c>
      <c r="I125" s="23">
        <v>-2.8960034</v>
      </c>
      <c r="J125" s="1"/>
      <c r="K125" s="1"/>
      <c r="L125" s="22" t="s">
        <v>142</v>
      </c>
      <c r="M125" s="13">
        <f t="shared" si="1"/>
        <v>10.03805995</v>
      </c>
      <c r="N125" s="1"/>
      <c r="O125" s="1"/>
      <c r="P125" s="1"/>
      <c r="Q125" s="22" t="s">
        <v>142</v>
      </c>
      <c r="R125" s="23">
        <v>17.1599998</v>
      </c>
      <c r="S125" s="13">
        <f t="shared" si="2"/>
        <v>10.03805995</v>
      </c>
      <c r="T125" s="13">
        <f t="shared" si="3"/>
        <v>-7.121939847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5.75" customHeight="1">
      <c r="A126" s="12"/>
      <c r="B126" s="22" t="s">
        <v>143</v>
      </c>
      <c r="C126" s="13">
        <v>-0.5</v>
      </c>
      <c r="D126" s="13">
        <f t="shared" si="4"/>
        <v>2.012830189</v>
      </c>
      <c r="E126" s="1"/>
      <c r="F126" s="1"/>
      <c r="G126" s="22" t="s">
        <v>143</v>
      </c>
      <c r="H126" s="22">
        <v>6.753247</v>
      </c>
      <c r="I126" s="23">
        <v>-4.5045685</v>
      </c>
      <c r="J126" s="1"/>
      <c r="K126" s="1"/>
      <c r="L126" s="22" t="s">
        <v>143</v>
      </c>
      <c r="M126" s="13">
        <f t="shared" si="1"/>
        <v>9.313351203</v>
      </c>
      <c r="N126" s="1"/>
      <c r="O126" s="1"/>
      <c r="P126" s="1"/>
      <c r="Q126" s="22" t="s">
        <v>143</v>
      </c>
      <c r="R126" s="23">
        <v>16.7000008</v>
      </c>
      <c r="S126" s="13">
        <f t="shared" si="2"/>
        <v>9.313351203</v>
      </c>
      <c r="T126" s="13">
        <f t="shared" si="3"/>
        <v>-7.386649597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5.75" customHeight="1">
      <c r="A127" s="12"/>
      <c r="B127" s="22" t="s">
        <v>144</v>
      </c>
      <c r="C127" s="13">
        <v>-1.3</v>
      </c>
      <c r="D127" s="13">
        <f t="shared" si="4"/>
        <v>2.012830189</v>
      </c>
      <c r="E127" s="1"/>
      <c r="F127" s="1"/>
      <c r="G127" s="22" t="s">
        <v>144</v>
      </c>
      <c r="H127" s="22">
        <v>5.774089</v>
      </c>
      <c r="I127" s="23">
        <v>-4.4832419</v>
      </c>
      <c r="J127" s="1"/>
      <c r="K127" s="1"/>
      <c r="L127" s="22" t="s">
        <v>144</v>
      </c>
      <c r="M127" s="13">
        <f t="shared" si="1"/>
        <v>7.889403703</v>
      </c>
      <c r="N127" s="1"/>
      <c r="O127" s="1"/>
      <c r="P127" s="1"/>
      <c r="Q127" s="22" t="s">
        <v>144</v>
      </c>
      <c r="R127" s="23">
        <v>15.4300003</v>
      </c>
      <c r="S127" s="13">
        <f t="shared" si="2"/>
        <v>7.889403703</v>
      </c>
      <c r="T127" s="13">
        <f t="shared" si="3"/>
        <v>-7.540596597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5.75" customHeight="1">
      <c r="A128" s="12"/>
      <c r="B128" s="22" t="s">
        <v>145</v>
      </c>
      <c r="C128" s="13">
        <v>0.6</v>
      </c>
      <c r="D128" s="13">
        <f t="shared" si="4"/>
        <v>2.012830189</v>
      </c>
      <c r="E128" s="1"/>
      <c r="F128" s="1"/>
      <c r="G128" s="22" t="s">
        <v>145</v>
      </c>
      <c r="H128" s="22">
        <v>4.517965</v>
      </c>
      <c r="I128" s="23">
        <v>-3.2807062</v>
      </c>
      <c r="J128" s="1"/>
      <c r="K128" s="1"/>
      <c r="L128" s="22" t="s">
        <v>145</v>
      </c>
      <c r="M128" s="13">
        <f t="shared" si="1"/>
        <v>6.794248703</v>
      </c>
      <c r="N128" s="1"/>
      <c r="O128" s="1"/>
      <c r="P128" s="1"/>
      <c r="Q128" s="22" t="s">
        <v>145</v>
      </c>
      <c r="R128" s="23">
        <v>13.6199999</v>
      </c>
      <c r="S128" s="13">
        <f t="shared" si="2"/>
        <v>6.794248703</v>
      </c>
      <c r="T128" s="13">
        <f t="shared" si="3"/>
        <v>-6.825751197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A129" s="12"/>
      <c r="B129" s="22" t="s">
        <v>146</v>
      </c>
      <c r="C129" s="13">
        <v>2.3</v>
      </c>
      <c r="D129" s="13">
        <f t="shared" si="4"/>
        <v>2.012830189</v>
      </c>
      <c r="E129" s="1"/>
      <c r="F129" s="1"/>
      <c r="G129" s="22" t="s">
        <v>146</v>
      </c>
      <c r="H129" s="22">
        <v>3.599153</v>
      </c>
      <c r="I129" s="23">
        <v>-1.9453529</v>
      </c>
      <c r="J129" s="1"/>
      <c r="K129" s="1"/>
      <c r="L129" s="22" t="s">
        <v>146</v>
      </c>
      <c r="M129" s="13">
        <f t="shared" si="1"/>
        <v>6.070733703</v>
      </c>
      <c r="N129" s="1"/>
      <c r="O129" s="1"/>
      <c r="P129" s="1"/>
      <c r="Q129" s="22" t="s">
        <v>146</v>
      </c>
      <c r="R129" s="23">
        <v>12.8000002</v>
      </c>
      <c r="S129" s="13">
        <f t="shared" si="2"/>
        <v>6.070733703</v>
      </c>
      <c r="T129" s="13">
        <f t="shared" si="3"/>
        <v>-6.729266497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A130" s="12"/>
      <c r="B130" s="22" t="s">
        <v>147</v>
      </c>
      <c r="C130" s="13">
        <v>4.5</v>
      </c>
      <c r="D130" s="13">
        <f t="shared" si="4"/>
        <v>2.012830189</v>
      </c>
      <c r="E130" s="1"/>
      <c r="F130" s="1"/>
      <c r="G130" s="22" t="s">
        <v>147</v>
      </c>
      <c r="H130" s="22">
        <v>3.336809</v>
      </c>
      <c r="I130" s="23">
        <v>0.11981192</v>
      </c>
      <c r="J130" s="1"/>
      <c r="K130" s="1"/>
      <c r="L130" s="22" t="s">
        <v>147</v>
      </c>
      <c r="M130" s="13">
        <f t="shared" si="1"/>
        <v>6.292803703</v>
      </c>
      <c r="N130" s="1"/>
      <c r="O130" s="1"/>
      <c r="P130" s="1"/>
      <c r="Q130" s="22" t="s">
        <v>147</v>
      </c>
      <c r="R130" s="23">
        <v>12.8699999</v>
      </c>
      <c r="S130" s="13">
        <f t="shared" si="2"/>
        <v>6.292803703</v>
      </c>
      <c r="T130" s="13">
        <f t="shared" si="3"/>
        <v>-6.577196197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A131" s="12"/>
      <c r="B131" s="22" t="s">
        <v>148</v>
      </c>
      <c r="C131" s="13">
        <v>4.8</v>
      </c>
      <c r="D131" s="13">
        <f t="shared" si="4"/>
        <v>2.012830189</v>
      </c>
      <c r="E131" s="1"/>
      <c r="F131" s="1"/>
      <c r="G131" s="22" t="s">
        <v>148</v>
      </c>
      <c r="H131" s="22">
        <v>2.62709</v>
      </c>
      <c r="I131" s="23">
        <v>1.50245564</v>
      </c>
      <c r="J131" s="1"/>
      <c r="K131" s="1"/>
      <c r="L131" s="22" t="s">
        <v>148</v>
      </c>
      <c r="M131" s="13">
        <f t="shared" si="1"/>
        <v>5.480654953</v>
      </c>
      <c r="N131" s="1"/>
      <c r="O131" s="1"/>
      <c r="P131" s="1"/>
      <c r="Q131" s="22" t="s">
        <v>148</v>
      </c>
      <c r="R131" s="23">
        <v>13.7299995</v>
      </c>
      <c r="S131" s="13">
        <f t="shared" si="2"/>
        <v>5.480654953</v>
      </c>
      <c r="T131" s="13">
        <f t="shared" si="3"/>
        <v>-8.249344547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A132" s="12"/>
      <c r="B132" s="22" t="s">
        <v>149</v>
      </c>
      <c r="C132" s="13">
        <v>4.5</v>
      </c>
      <c r="D132" s="13">
        <f t="shared" si="4"/>
        <v>2.012830189</v>
      </c>
      <c r="E132" s="1"/>
      <c r="F132" s="1"/>
      <c r="G132" s="22" t="s">
        <v>149</v>
      </c>
      <c r="H132" s="22">
        <v>3.301566</v>
      </c>
      <c r="I132" s="23">
        <v>0.91293725</v>
      </c>
      <c r="J132" s="1"/>
      <c r="K132" s="1"/>
      <c r="L132" s="22" t="s">
        <v>149</v>
      </c>
      <c r="M132" s="13">
        <f t="shared" si="1"/>
        <v>6.248749953</v>
      </c>
      <c r="N132" s="1"/>
      <c r="O132" s="1"/>
      <c r="P132" s="1"/>
      <c r="Q132" s="22" t="s">
        <v>149</v>
      </c>
      <c r="R132" s="23">
        <v>13.4200001</v>
      </c>
      <c r="S132" s="13">
        <f t="shared" si="2"/>
        <v>6.248749953</v>
      </c>
      <c r="T132" s="13">
        <f t="shared" si="3"/>
        <v>-7.171250147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A133" s="12"/>
      <c r="B133" s="22" t="s">
        <v>150</v>
      </c>
      <c r="C133" s="13">
        <v>3.6</v>
      </c>
      <c r="D133" s="13">
        <f t="shared" si="4"/>
        <v>2.012830189</v>
      </c>
      <c r="E133" s="1"/>
      <c r="F133" s="1"/>
      <c r="G133" s="22" t="s">
        <v>150</v>
      </c>
      <c r="H133" s="22">
        <v>4.529973</v>
      </c>
      <c r="I133" s="23">
        <v>-0.1110031</v>
      </c>
      <c r="J133" s="1"/>
      <c r="K133" s="1"/>
      <c r="L133" s="22" t="s">
        <v>150</v>
      </c>
      <c r="M133" s="13">
        <f t="shared" si="1"/>
        <v>7.559258703</v>
      </c>
      <c r="N133" s="1"/>
      <c r="O133" s="1"/>
      <c r="P133" s="1"/>
      <c r="Q133" s="22" t="s">
        <v>150</v>
      </c>
      <c r="R133" s="23">
        <v>13.3900003</v>
      </c>
      <c r="S133" s="13">
        <f t="shared" si="2"/>
        <v>7.559258703</v>
      </c>
      <c r="T133" s="13">
        <f t="shared" si="3"/>
        <v>-5.830741597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A134" s="12"/>
      <c r="B134" s="22" t="s">
        <v>151</v>
      </c>
      <c r="C134" s="13">
        <v>2.0</v>
      </c>
      <c r="D134" s="13">
        <f t="shared" si="4"/>
        <v>2.012830189</v>
      </c>
      <c r="E134" s="1"/>
      <c r="F134" s="1"/>
      <c r="G134" s="22" t="s">
        <v>151</v>
      </c>
      <c r="H134" s="22">
        <v>4.339051</v>
      </c>
      <c r="I134" s="23">
        <v>0.52750715</v>
      </c>
      <c r="J134" s="1"/>
      <c r="K134" s="1"/>
      <c r="L134" s="22" t="s">
        <v>151</v>
      </c>
      <c r="M134" s="13">
        <f t="shared" si="1"/>
        <v>6.920606203</v>
      </c>
      <c r="N134" s="1"/>
      <c r="O134" s="1"/>
      <c r="P134" s="1"/>
      <c r="Q134" s="22" t="s">
        <v>151</v>
      </c>
      <c r="R134" s="23">
        <v>14.4200001</v>
      </c>
      <c r="S134" s="13">
        <f t="shared" si="2"/>
        <v>6.920606203</v>
      </c>
      <c r="T134" s="13">
        <f t="shared" si="3"/>
        <v>-7.499393897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A135" s="12"/>
      <c r="B135" s="22" t="s">
        <v>152</v>
      </c>
      <c r="C135" s="13">
        <v>2.0</v>
      </c>
      <c r="D135" s="13">
        <f t="shared" si="4"/>
        <v>2.012830189</v>
      </c>
      <c r="E135" s="1"/>
      <c r="F135" s="1"/>
      <c r="G135" s="22" t="s">
        <v>152</v>
      </c>
      <c r="H135" s="22">
        <v>4.255319</v>
      </c>
      <c r="I135" s="23">
        <v>0.54691955</v>
      </c>
      <c r="J135" s="1"/>
      <c r="K135" s="1"/>
      <c r="L135" s="22" t="s">
        <v>152</v>
      </c>
      <c r="M135" s="13">
        <f t="shared" si="1"/>
        <v>6.815941203</v>
      </c>
      <c r="N135" s="1"/>
      <c r="O135" s="1"/>
      <c r="P135" s="1"/>
      <c r="Q135" s="22" t="s">
        <v>152</v>
      </c>
      <c r="R135" s="23">
        <v>14.3500004</v>
      </c>
      <c r="S135" s="13">
        <f t="shared" si="2"/>
        <v>6.815941203</v>
      </c>
      <c r="T135" s="13">
        <f t="shared" si="3"/>
        <v>-7.534059197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A136" s="12"/>
      <c r="B136" s="22" t="s">
        <v>153</v>
      </c>
      <c r="C136" s="13">
        <v>1.5</v>
      </c>
      <c r="D136" s="13">
        <f t="shared" si="4"/>
        <v>2.012830189</v>
      </c>
      <c r="E136" s="1"/>
      <c r="F136" s="1"/>
      <c r="G136" s="22" t="s">
        <v>153</v>
      </c>
      <c r="H136" s="22">
        <v>4.085667</v>
      </c>
      <c r="I136" s="23">
        <v>0.83407927</v>
      </c>
      <c r="J136" s="1"/>
      <c r="K136" s="1"/>
      <c r="L136" s="22" t="s">
        <v>153</v>
      </c>
      <c r="M136" s="13">
        <f t="shared" si="1"/>
        <v>6.478876203</v>
      </c>
      <c r="N136" s="1"/>
      <c r="O136" s="1"/>
      <c r="P136" s="1"/>
      <c r="Q136" s="22" t="s">
        <v>153</v>
      </c>
      <c r="R136" s="23">
        <v>13.1800003</v>
      </c>
      <c r="S136" s="13">
        <f t="shared" si="2"/>
        <v>6.478876203</v>
      </c>
      <c r="T136" s="13">
        <f t="shared" si="3"/>
        <v>-6.701124097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A137" s="12"/>
      <c r="B137" s="22" t="s">
        <v>154</v>
      </c>
      <c r="C137" s="13">
        <v>1.5</v>
      </c>
      <c r="D137" s="13">
        <f t="shared" si="4"/>
        <v>2.012830189</v>
      </c>
      <c r="E137" s="1"/>
      <c r="F137" s="1"/>
      <c r="G137" s="22" t="s">
        <v>154</v>
      </c>
      <c r="H137" s="22">
        <v>3.584229</v>
      </c>
      <c r="I137" s="23">
        <v>1.30644271</v>
      </c>
      <c r="J137" s="1"/>
      <c r="K137" s="1"/>
      <c r="L137" s="22" t="s">
        <v>154</v>
      </c>
      <c r="M137" s="13">
        <f t="shared" si="1"/>
        <v>5.852078703</v>
      </c>
      <c r="N137" s="1"/>
      <c r="O137" s="1"/>
      <c r="P137" s="1"/>
      <c r="Q137" s="22" t="s">
        <v>154</v>
      </c>
      <c r="R137" s="23">
        <v>13.1700001</v>
      </c>
      <c r="S137" s="13">
        <f t="shared" si="2"/>
        <v>5.852078703</v>
      </c>
      <c r="T137" s="13">
        <f t="shared" si="3"/>
        <v>-7.317921397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A138" s="12"/>
      <c r="B138" s="22" t="s">
        <v>155</v>
      </c>
      <c r="C138" s="13">
        <v>1.2</v>
      </c>
      <c r="D138" s="13">
        <f t="shared" si="4"/>
        <v>2.012830189</v>
      </c>
      <c r="E138" s="1"/>
      <c r="F138" s="1"/>
      <c r="G138" s="22" t="s">
        <v>155</v>
      </c>
      <c r="H138" s="22">
        <v>3.739523</v>
      </c>
      <c r="I138" s="23">
        <v>1.65394538</v>
      </c>
      <c r="J138" s="1"/>
      <c r="K138" s="1"/>
      <c r="L138" s="22" t="s">
        <v>155</v>
      </c>
      <c r="M138" s="13">
        <f t="shared" si="1"/>
        <v>5.971196203</v>
      </c>
      <c r="N138" s="1"/>
      <c r="O138" s="1"/>
      <c r="P138" s="1"/>
      <c r="Q138" s="22" t="s">
        <v>155</v>
      </c>
      <c r="R138" s="23">
        <v>12.2200003</v>
      </c>
      <c r="S138" s="13">
        <f t="shared" si="2"/>
        <v>5.971196203</v>
      </c>
      <c r="T138" s="13">
        <f t="shared" si="3"/>
        <v>-6.248804097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A139" s="12"/>
      <c r="B139" s="22" t="s">
        <v>156</v>
      </c>
      <c r="C139" s="13">
        <v>2.0</v>
      </c>
      <c r="D139" s="13">
        <f t="shared" si="4"/>
        <v>2.012830189</v>
      </c>
      <c r="E139" s="1"/>
      <c r="F139" s="1"/>
      <c r="G139" s="22" t="s">
        <v>156</v>
      </c>
      <c r="H139" s="22">
        <v>3.348214</v>
      </c>
      <c r="I139" s="23">
        <v>2.8443677</v>
      </c>
      <c r="J139" s="1"/>
      <c r="K139" s="1"/>
      <c r="L139" s="22" t="s">
        <v>156</v>
      </c>
      <c r="M139" s="13">
        <f t="shared" si="1"/>
        <v>5.682059953</v>
      </c>
      <c r="N139" s="1"/>
      <c r="O139" s="1"/>
      <c r="P139" s="1"/>
      <c r="Q139" s="22" t="s">
        <v>156</v>
      </c>
      <c r="R139" s="23">
        <v>12.1899996</v>
      </c>
      <c r="S139" s="13">
        <f t="shared" si="2"/>
        <v>5.682059953</v>
      </c>
      <c r="T139" s="13">
        <f t="shared" si="3"/>
        <v>-6.507939647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A140" s="12"/>
      <c r="B140" s="22" t="s">
        <v>157</v>
      </c>
      <c r="C140" s="13">
        <v>2.3</v>
      </c>
      <c r="D140" s="13">
        <f t="shared" si="4"/>
        <v>2.012830189</v>
      </c>
      <c r="E140" s="1"/>
      <c r="F140" s="1"/>
      <c r="G140" s="22" t="s">
        <v>157</v>
      </c>
      <c r="H140" s="22">
        <v>3.51377</v>
      </c>
      <c r="I140" s="23">
        <v>3.58745439</v>
      </c>
      <c r="J140" s="1"/>
      <c r="K140" s="1"/>
      <c r="L140" s="22" t="s">
        <v>157</v>
      </c>
      <c r="M140" s="13">
        <f t="shared" si="1"/>
        <v>5.964004953</v>
      </c>
      <c r="N140" s="1"/>
      <c r="O140" s="1"/>
      <c r="P140" s="1"/>
      <c r="Q140" s="22" t="s">
        <v>157</v>
      </c>
      <c r="R140" s="23">
        <v>11.2600002</v>
      </c>
      <c r="S140" s="13">
        <f t="shared" si="2"/>
        <v>5.964004953</v>
      </c>
      <c r="T140" s="13">
        <f t="shared" si="3"/>
        <v>-5.295995247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A141" s="12"/>
      <c r="B141" s="22" t="s">
        <v>158</v>
      </c>
      <c r="C141" s="13">
        <v>3.2</v>
      </c>
      <c r="D141" s="13">
        <f t="shared" si="4"/>
        <v>2.012830189</v>
      </c>
      <c r="E141" s="1"/>
      <c r="F141" s="1"/>
      <c r="G141" s="22" t="s">
        <v>158</v>
      </c>
      <c r="H141" s="22">
        <v>3.082731</v>
      </c>
      <c r="I141" s="23">
        <v>5.67047048</v>
      </c>
      <c r="J141" s="1"/>
      <c r="K141" s="1"/>
      <c r="L141" s="22" t="s">
        <v>158</v>
      </c>
      <c r="M141" s="13">
        <f t="shared" si="1"/>
        <v>5.650206203</v>
      </c>
      <c r="N141" s="1"/>
      <c r="O141" s="1"/>
      <c r="P141" s="1"/>
      <c r="Q141" s="22" t="s">
        <v>158</v>
      </c>
      <c r="R141" s="23">
        <v>10.0799999</v>
      </c>
      <c r="S141" s="13">
        <f t="shared" si="2"/>
        <v>5.650206203</v>
      </c>
      <c r="T141" s="13">
        <f t="shared" si="3"/>
        <v>-4.429793697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A142" s="12"/>
      <c r="B142" s="22" t="s">
        <v>159</v>
      </c>
      <c r="C142" s="13">
        <v>3.7</v>
      </c>
      <c r="D142" s="13">
        <f t="shared" si="4"/>
        <v>2.012830189</v>
      </c>
      <c r="E142" s="1"/>
      <c r="F142" s="1"/>
      <c r="G142" s="22" t="s">
        <v>159</v>
      </c>
      <c r="H142" s="22">
        <v>1.615911</v>
      </c>
      <c r="I142" s="23">
        <v>7.12560461</v>
      </c>
      <c r="J142" s="1"/>
      <c r="K142" s="1"/>
      <c r="L142" s="22" t="s">
        <v>159</v>
      </c>
      <c r="M142" s="13">
        <f t="shared" si="1"/>
        <v>3.941681203</v>
      </c>
      <c r="N142" s="1"/>
      <c r="O142" s="1"/>
      <c r="P142" s="1"/>
      <c r="Q142" s="22" t="s">
        <v>159</v>
      </c>
      <c r="R142" s="23">
        <v>10.6800003</v>
      </c>
      <c r="S142" s="13">
        <f t="shared" si="2"/>
        <v>3.941681203</v>
      </c>
      <c r="T142" s="13">
        <f t="shared" si="3"/>
        <v>-6.738319097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A143" s="12"/>
      <c r="B143" s="22" t="s">
        <v>160</v>
      </c>
      <c r="C143" s="13">
        <v>2.8</v>
      </c>
      <c r="D143" s="13">
        <f t="shared" si="4"/>
        <v>2.012830189</v>
      </c>
      <c r="E143" s="1"/>
      <c r="F143" s="1"/>
      <c r="G143" s="22" t="s">
        <v>160</v>
      </c>
      <c r="H143" s="22">
        <v>1.635298</v>
      </c>
      <c r="I143" s="23">
        <v>7.68508095</v>
      </c>
      <c r="J143" s="1"/>
      <c r="K143" s="1"/>
      <c r="L143" s="22" t="s">
        <v>160</v>
      </c>
      <c r="M143" s="13">
        <f t="shared" si="1"/>
        <v>3.740914953</v>
      </c>
      <c r="N143" s="1"/>
      <c r="O143" s="1"/>
      <c r="P143" s="1"/>
      <c r="Q143" s="22" t="s">
        <v>160</v>
      </c>
      <c r="R143" s="23">
        <v>10.0100002</v>
      </c>
      <c r="S143" s="13">
        <f t="shared" si="2"/>
        <v>3.740914953</v>
      </c>
      <c r="T143" s="13">
        <f t="shared" si="3"/>
        <v>-6.269085247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A144" s="12"/>
      <c r="B144" s="22" t="s">
        <v>161</v>
      </c>
      <c r="C144" s="13">
        <v>2.2</v>
      </c>
      <c r="D144" s="13">
        <f t="shared" si="4"/>
        <v>2.012830189</v>
      </c>
      <c r="E144" s="1"/>
      <c r="F144" s="1"/>
      <c r="G144" s="22" t="s">
        <v>161</v>
      </c>
      <c r="H144" s="22">
        <v>1.284404</v>
      </c>
      <c r="I144" s="23">
        <v>8.15384812</v>
      </c>
      <c r="J144" s="1"/>
      <c r="K144" s="1"/>
      <c r="L144" s="22" t="s">
        <v>161</v>
      </c>
      <c r="M144" s="13">
        <f t="shared" si="1"/>
        <v>3.152297453</v>
      </c>
      <c r="N144" s="1"/>
      <c r="O144" s="1"/>
      <c r="P144" s="1"/>
      <c r="Q144" s="22" t="s">
        <v>161</v>
      </c>
      <c r="R144" s="23">
        <v>9.3100004</v>
      </c>
      <c r="S144" s="13">
        <f t="shared" si="2"/>
        <v>3.152297453</v>
      </c>
      <c r="T144" s="13">
        <f t="shared" si="3"/>
        <v>-6.157702947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5.75" customHeight="1">
      <c r="A145" s="12"/>
      <c r="B145" s="22" t="s">
        <v>162</v>
      </c>
      <c r="C145" s="13">
        <v>0.5</v>
      </c>
      <c r="D145" s="13">
        <f t="shared" si="4"/>
        <v>2.012830189</v>
      </c>
      <c r="E145" s="1"/>
      <c r="F145" s="1"/>
      <c r="G145" s="22" t="s">
        <v>162</v>
      </c>
      <c r="H145" s="22">
        <v>2.197132</v>
      </c>
      <c r="I145" s="23">
        <v>6.28260487</v>
      </c>
      <c r="J145" s="1"/>
      <c r="K145" s="1"/>
      <c r="L145" s="22" t="s">
        <v>162</v>
      </c>
      <c r="M145" s="13">
        <f t="shared" si="1"/>
        <v>3.868207453</v>
      </c>
      <c r="N145" s="1"/>
      <c r="O145" s="1"/>
      <c r="P145" s="1"/>
      <c r="Q145" s="22" t="s">
        <v>162</v>
      </c>
      <c r="R145" s="23">
        <v>9.04</v>
      </c>
      <c r="S145" s="13">
        <f t="shared" si="2"/>
        <v>3.868207453</v>
      </c>
      <c r="T145" s="13">
        <f t="shared" si="3"/>
        <v>-5.171792547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A146" s="12"/>
      <c r="B146" s="22" t="s">
        <v>163</v>
      </c>
      <c r="C146" s="13">
        <v>0.5</v>
      </c>
      <c r="D146" s="13">
        <f t="shared" si="4"/>
        <v>2.012830189</v>
      </c>
      <c r="E146" s="1"/>
      <c r="F146" s="1"/>
      <c r="G146" s="22" t="s">
        <v>163</v>
      </c>
      <c r="H146" s="22">
        <v>3.761468</v>
      </c>
      <c r="I146" s="23">
        <v>5.14613707</v>
      </c>
      <c r="J146" s="1"/>
      <c r="K146" s="1"/>
      <c r="L146" s="22" t="s">
        <v>163</v>
      </c>
      <c r="M146" s="13">
        <f t="shared" si="1"/>
        <v>5.823627453</v>
      </c>
      <c r="N146" s="1"/>
      <c r="O146" s="1"/>
      <c r="P146" s="1"/>
      <c r="Q146" s="22" t="s">
        <v>163</v>
      </c>
      <c r="R146" s="23">
        <v>10.54</v>
      </c>
      <c r="S146" s="13">
        <f t="shared" si="2"/>
        <v>5.823627453</v>
      </c>
      <c r="T146" s="13">
        <f t="shared" si="3"/>
        <v>-4.716372547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A147" s="12"/>
      <c r="B147" s="22" t="s">
        <v>164</v>
      </c>
      <c r="C147" s="13">
        <v>0.0</v>
      </c>
      <c r="D147" s="13">
        <f t="shared" si="4"/>
        <v>2.012830189</v>
      </c>
      <c r="E147" s="1"/>
      <c r="F147" s="1"/>
      <c r="G147" s="22" t="s">
        <v>164</v>
      </c>
      <c r="H147" s="22">
        <v>4.189435</v>
      </c>
      <c r="I147" s="23">
        <v>4.12111463</v>
      </c>
      <c r="J147" s="1"/>
      <c r="K147" s="1"/>
      <c r="L147" s="22" t="s">
        <v>164</v>
      </c>
      <c r="M147" s="13">
        <f t="shared" si="1"/>
        <v>6.233586203</v>
      </c>
      <c r="N147" s="1"/>
      <c r="O147" s="1"/>
      <c r="P147" s="1"/>
      <c r="Q147" s="22" t="s">
        <v>164</v>
      </c>
      <c r="R147" s="23">
        <v>10.8900003</v>
      </c>
      <c r="S147" s="13">
        <f t="shared" si="2"/>
        <v>6.233586203</v>
      </c>
      <c r="T147" s="13">
        <f t="shared" si="3"/>
        <v>-4.656414097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A148" s="12"/>
      <c r="B148" s="22" t="s">
        <v>165</v>
      </c>
      <c r="C148" s="13">
        <v>1.2</v>
      </c>
      <c r="D148" s="13">
        <f t="shared" si="4"/>
        <v>2.012830189</v>
      </c>
      <c r="E148" s="1"/>
      <c r="F148" s="1"/>
      <c r="G148" s="22" t="s">
        <v>165</v>
      </c>
      <c r="H148" s="22">
        <v>4.498792</v>
      </c>
      <c r="I148" s="23">
        <v>3.429493</v>
      </c>
      <c r="J148" s="1"/>
      <c r="K148" s="1"/>
      <c r="L148" s="22" t="s">
        <v>165</v>
      </c>
      <c r="M148" s="13">
        <f t="shared" si="1"/>
        <v>6.920282453</v>
      </c>
      <c r="N148" s="1"/>
      <c r="O148" s="1"/>
      <c r="P148" s="1"/>
      <c r="Q148" s="22" t="s">
        <v>165</v>
      </c>
      <c r="R148" s="23">
        <v>10.6499996</v>
      </c>
      <c r="S148" s="13">
        <f t="shared" si="2"/>
        <v>6.920282453</v>
      </c>
      <c r="T148" s="13">
        <f t="shared" si="3"/>
        <v>-3.729717147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A149" s="12"/>
      <c r="B149" s="22" t="s">
        <v>166</v>
      </c>
      <c r="C149" s="13">
        <v>2.0</v>
      </c>
      <c r="D149" s="13">
        <f t="shared" si="4"/>
        <v>2.012830189</v>
      </c>
      <c r="E149" s="1"/>
      <c r="F149" s="1"/>
      <c r="G149" s="22" t="s">
        <v>166</v>
      </c>
      <c r="H149" s="22">
        <v>3.971335</v>
      </c>
      <c r="I149" s="23">
        <v>3.39256708</v>
      </c>
      <c r="J149" s="1"/>
      <c r="K149" s="1"/>
      <c r="L149" s="22" t="s">
        <v>166</v>
      </c>
      <c r="M149" s="13">
        <f t="shared" si="1"/>
        <v>6.460961203</v>
      </c>
      <c r="N149" s="1"/>
      <c r="O149" s="1"/>
      <c r="P149" s="1"/>
      <c r="Q149" s="22" t="s">
        <v>166</v>
      </c>
      <c r="R149" s="23">
        <v>9.9300003</v>
      </c>
      <c r="S149" s="13">
        <f t="shared" si="2"/>
        <v>6.460961203</v>
      </c>
      <c r="T149" s="13">
        <f t="shared" si="3"/>
        <v>-3.469039097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A150" s="12"/>
      <c r="B150" s="22" t="s">
        <v>167</v>
      </c>
      <c r="C150" s="13">
        <v>1.6</v>
      </c>
      <c r="D150" s="13">
        <f t="shared" si="4"/>
        <v>2.012830189</v>
      </c>
      <c r="E150" s="1"/>
      <c r="F150" s="1"/>
      <c r="G150" s="22" t="s">
        <v>167</v>
      </c>
      <c r="H150" s="22">
        <v>3.919835</v>
      </c>
      <c r="I150" s="23">
        <v>3.2161974</v>
      </c>
      <c r="J150" s="1"/>
      <c r="K150" s="1"/>
      <c r="L150" s="22" t="s">
        <v>167</v>
      </c>
      <c r="M150" s="13">
        <f t="shared" si="1"/>
        <v>6.296586203</v>
      </c>
      <c r="N150" s="1"/>
      <c r="O150" s="1"/>
      <c r="P150" s="1"/>
      <c r="Q150" s="22" t="s">
        <v>167</v>
      </c>
      <c r="R150" s="23">
        <v>10.46</v>
      </c>
      <c r="S150" s="13">
        <f t="shared" si="2"/>
        <v>6.296586203</v>
      </c>
      <c r="T150" s="13">
        <f t="shared" si="3"/>
        <v>-4.163413797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A151" s="12"/>
      <c r="B151" s="22" t="s">
        <v>168</v>
      </c>
      <c r="C151" s="13">
        <v>1.8</v>
      </c>
      <c r="D151" s="13">
        <f t="shared" si="4"/>
        <v>2.012830189</v>
      </c>
      <c r="E151" s="1"/>
      <c r="F151" s="1"/>
      <c r="G151" s="22" t="s">
        <v>168</v>
      </c>
      <c r="H151" s="22">
        <v>4.108392</v>
      </c>
      <c r="I151" s="23">
        <v>3.01028512</v>
      </c>
      <c r="J151" s="1"/>
      <c r="K151" s="1"/>
      <c r="L151" s="22" t="s">
        <v>168</v>
      </c>
      <c r="M151" s="13">
        <f t="shared" si="1"/>
        <v>6.582282453</v>
      </c>
      <c r="N151" s="1"/>
      <c r="O151" s="1"/>
      <c r="P151" s="1"/>
      <c r="Q151" s="22" t="s">
        <v>168</v>
      </c>
      <c r="R151" s="23">
        <v>10.4799995</v>
      </c>
      <c r="S151" s="13">
        <f t="shared" si="2"/>
        <v>6.582282453</v>
      </c>
      <c r="T151" s="13">
        <f t="shared" si="3"/>
        <v>-3.897717047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A152" s="12"/>
      <c r="B152" s="22" t="s">
        <v>169</v>
      </c>
      <c r="C152" s="13">
        <v>1.1</v>
      </c>
      <c r="D152" s="13">
        <f t="shared" si="4"/>
        <v>2.012830189</v>
      </c>
      <c r="E152" s="1"/>
      <c r="F152" s="1"/>
      <c r="G152" s="22" t="s">
        <v>169</v>
      </c>
      <c r="H152" s="22">
        <v>4.305114</v>
      </c>
      <c r="I152" s="23">
        <v>2.71247685</v>
      </c>
      <c r="J152" s="1"/>
      <c r="K152" s="1"/>
      <c r="L152" s="22" t="s">
        <v>169</v>
      </c>
      <c r="M152" s="13">
        <f t="shared" si="1"/>
        <v>6.653184953</v>
      </c>
      <c r="N152" s="1"/>
      <c r="O152" s="1"/>
      <c r="P152" s="1"/>
      <c r="Q152" s="22" t="s">
        <v>169</v>
      </c>
      <c r="R152" s="23">
        <v>10.6099997</v>
      </c>
      <c r="S152" s="13">
        <f t="shared" si="2"/>
        <v>6.653184953</v>
      </c>
      <c r="T152" s="13">
        <f t="shared" si="3"/>
        <v>-3.956814747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A153" s="12"/>
      <c r="B153" s="22" t="s">
        <v>170</v>
      </c>
      <c r="C153" s="13">
        <v>0.8</v>
      </c>
      <c r="D153" s="13">
        <f t="shared" si="4"/>
        <v>2.012830189</v>
      </c>
      <c r="E153" s="1"/>
      <c r="F153" s="1"/>
      <c r="G153" s="22" t="s">
        <v>170</v>
      </c>
      <c r="H153" s="22">
        <v>4.824813</v>
      </c>
      <c r="I153" s="23">
        <v>2.21857814</v>
      </c>
      <c r="J153" s="1"/>
      <c r="K153" s="1"/>
      <c r="L153" s="22" t="s">
        <v>170</v>
      </c>
      <c r="M153" s="13">
        <f t="shared" si="1"/>
        <v>7.227808703</v>
      </c>
      <c r="N153" s="1"/>
      <c r="O153" s="1"/>
      <c r="P153" s="1"/>
      <c r="Q153" s="22" t="s">
        <v>170</v>
      </c>
      <c r="R153" s="23">
        <v>11.0299997</v>
      </c>
      <c r="S153" s="13">
        <f t="shared" si="2"/>
        <v>7.227808703</v>
      </c>
      <c r="T153" s="13">
        <f t="shared" si="3"/>
        <v>-3.802190997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A154" s="12"/>
      <c r="B154" s="22" t="s">
        <v>171</v>
      </c>
      <c r="C154" s="13">
        <v>0.9</v>
      </c>
      <c r="D154" s="13">
        <f t="shared" si="4"/>
        <v>2.012830189</v>
      </c>
      <c r="E154" s="1"/>
      <c r="F154" s="1"/>
      <c r="G154" s="22" t="s">
        <v>171</v>
      </c>
      <c r="H154" s="22">
        <v>5.218378</v>
      </c>
      <c r="I154" s="23">
        <v>1.26955339</v>
      </c>
      <c r="J154" s="1"/>
      <c r="K154" s="1"/>
      <c r="L154" s="22" t="s">
        <v>171</v>
      </c>
      <c r="M154" s="13">
        <f t="shared" si="1"/>
        <v>7.744764953</v>
      </c>
      <c r="N154" s="1"/>
      <c r="O154" s="1"/>
      <c r="P154" s="1"/>
      <c r="Q154" s="22" t="s">
        <v>171</v>
      </c>
      <c r="R154" s="23">
        <v>10.1999998</v>
      </c>
      <c r="S154" s="13">
        <f t="shared" si="2"/>
        <v>7.744764953</v>
      </c>
      <c r="T154" s="13">
        <f t="shared" si="3"/>
        <v>-2.455234847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A155" s="12"/>
      <c r="B155" s="22" t="s">
        <v>172</v>
      </c>
      <c r="C155" s="13">
        <v>1.1</v>
      </c>
      <c r="D155" s="13">
        <f t="shared" si="4"/>
        <v>2.012830189</v>
      </c>
      <c r="E155" s="1"/>
      <c r="F155" s="1"/>
      <c r="G155" s="22" t="s">
        <v>172</v>
      </c>
      <c r="H155" s="22">
        <v>4.673944</v>
      </c>
      <c r="I155" s="23">
        <v>0.77935274</v>
      </c>
      <c r="J155" s="1"/>
      <c r="K155" s="1"/>
      <c r="L155" s="22" t="s">
        <v>172</v>
      </c>
      <c r="M155" s="13">
        <f t="shared" si="1"/>
        <v>7.114222453</v>
      </c>
      <c r="N155" s="1"/>
      <c r="O155" s="1"/>
      <c r="P155" s="1"/>
      <c r="Q155" s="22" t="s">
        <v>172</v>
      </c>
      <c r="R155" s="23">
        <v>10.1300001</v>
      </c>
      <c r="S155" s="13">
        <f t="shared" si="2"/>
        <v>7.114222453</v>
      </c>
      <c r="T155" s="13">
        <f t="shared" si="3"/>
        <v>-3.015777647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A156" s="12"/>
      <c r="B156" s="22" t="s">
        <v>173</v>
      </c>
      <c r="C156" s="13">
        <v>0.9</v>
      </c>
      <c r="D156" s="13">
        <f t="shared" si="4"/>
        <v>2.012830189</v>
      </c>
      <c r="E156" s="1"/>
      <c r="F156" s="1"/>
      <c r="G156" s="22" t="s">
        <v>173</v>
      </c>
      <c r="H156" s="22">
        <v>4.598338</v>
      </c>
      <c r="I156" s="23">
        <v>-0.4614028</v>
      </c>
      <c r="J156" s="1"/>
      <c r="K156" s="1"/>
      <c r="L156" s="22" t="s">
        <v>173</v>
      </c>
      <c r="M156" s="13">
        <f t="shared" si="1"/>
        <v>6.969714953</v>
      </c>
      <c r="N156" s="1"/>
      <c r="O156" s="1"/>
      <c r="P156" s="1"/>
      <c r="Q156" s="22" t="s">
        <v>173</v>
      </c>
      <c r="R156" s="23">
        <v>9.7399998</v>
      </c>
      <c r="S156" s="13">
        <f t="shared" si="2"/>
        <v>6.969714953</v>
      </c>
      <c r="T156" s="13">
        <f t="shared" si="3"/>
        <v>-2.770284847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A157" s="12"/>
      <c r="B157" s="22" t="s">
        <v>174</v>
      </c>
      <c r="C157" s="13">
        <v>1.8</v>
      </c>
      <c r="D157" s="13">
        <f t="shared" si="4"/>
        <v>2.012830189</v>
      </c>
      <c r="E157" s="1"/>
      <c r="F157" s="1"/>
      <c r="G157" s="22" t="s">
        <v>174</v>
      </c>
      <c r="H157" s="22">
        <v>5.232877</v>
      </c>
      <c r="I157" s="23">
        <v>-1.772431</v>
      </c>
      <c r="J157" s="1"/>
      <c r="K157" s="1"/>
      <c r="L157" s="22" t="s">
        <v>174</v>
      </c>
      <c r="M157" s="13">
        <f t="shared" si="1"/>
        <v>7.987888703</v>
      </c>
      <c r="N157" s="1"/>
      <c r="O157" s="1"/>
      <c r="P157" s="1"/>
      <c r="Q157" s="22" t="s">
        <v>174</v>
      </c>
      <c r="R157" s="23">
        <v>10.2700005</v>
      </c>
      <c r="S157" s="13">
        <f t="shared" si="2"/>
        <v>7.987888703</v>
      </c>
      <c r="T157" s="13">
        <f t="shared" si="3"/>
        <v>-2.282111797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A158" s="12"/>
      <c r="B158" s="22" t="s">
        <v>175</v>
      </c>
      <c r="C158" s="13">
        <v>2.2</v>
      </c>
      <c r="D158" s="13">
        <f t="shared" si="4"/>
        <v>2.012830189</v>
      </c>
      <c r="E158" s="1"/>
      <c r="F158" s="1"/>
      <c r="G158" s="22" t="s">
        <v>175</v>
      </c>
      <c r="H158" s="22">
        <v>4.58221</v>
      </c>
      <c r="I158" s="23">
        <v>-2.1804951</v>
      </c>
      <c r="J158" s="1"/>
      <c r="K158" s="1"/>
      <c r="L158" s="22" t="s">
        <v>175</v>
      </c>
      <c r="M158" s="13">
        <f t="shared" si="1"/>
        <v>7.274554953</v>
      </c>
      <c r="N158" s="1"/>
      <c r="O158" s="1"/>
      <c r="P158" s="1"/>
      <c r="Q158" s="22" t="s">
        <v>175</v>
      </c>
      <c r="R158" s="23">
        <v>10.1599999</v>
      </c>
      <c r="S158" s="13">
        <f t="shared" si="2"/>
        <v>7.274554953</v>
      </c>
      <c r="T158" s="13">
        <f t="shared" si="3"/>
        <v>-2.885444947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A159" s="12"/>
      <c r="B159" s="22" t="s">
        <v>176</v>
      </c>
      <c r="C159" s="13">
        <v>2.0</v>
      </c>
      <c r="D159" s="13">
        <f t="shared" si="4"/>
        <v>2.012830189</v>
      </c>
      <c r="E159" s="1"/>
      <c r="F159" s="1"/>
      <c r="G159" s="22" t="s">
        <v>176</v>
      </c>
      <c r="H159" s="22">
        <v>5.53476</v>
      </c>
      <c r="I159" s="23">
        <v>-4.6885165</v>
      </c>
      <c r="J159" s="1"/>
      <c r="K159" s="1"/>
      <c r="L159" s="22" t="s">
        <v>176</v>
      </c>
      <c r="M159" s="13">
        <f t="shared" si="1"/>
        <v>8.415242453</v>
      </c>
      <c r="N159" s="1"/>
      <c r="O159" s="1"/>
      <c r="P159" s="1"/>
      <c r="Q159" s="22" t="s">
        <v>176</v>
      </c>
      <c r="R159" s="23">
        <v>10.1800003</v>
      </c>
      <c r="S159" s="13">
        <f t="shared" si="2"/>
        <v>8.415242453</v>
      </c>
      <c r="T159" s="13">
        <f t="shared" si="3"/>
        <v>-1.764757847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A160" s="12"/>
      <c r="B160" s="22" t="s">
        <v>177</v>
      </c>
      <c r="C160" s="13">
        <v>0.9</v>
      </c>
      <c r="D160" s="13">
        <f t="shared" si="4"/>
        <v>2.012830189</v>
      </c>
      <c r="E160" s="1"/>
      <c r="F160" s="1"/>
      <c r="G160" s="22" t="s">
        <v>177</v>
      </c>
      <c r="H160" s="22">
        <v>6.223517</v>
      </c>
      <c r="I160" s="23">
        <v>-6.2467264</v>
      </c>
      <c r="J160" s="1"/>
      <c r="K160" s="1"/>
      <c r="L160" s="22" t="s">
        <v>177</v>
      </c>
      <c r="M160" s="13">
        <f t="shared" si="1"/>
        <v>9.001188703</v>
      </c>
      <c r="N160" s="1"/>
      <c r="O160" s="1"/>
      <c r="P160" s="1"/>
      <c r="Q160" s="22" t="s">
        <v>177</v>
      </c>
      <c r="R160" s="23">
        <v>9.6700001</v>
      </c>
      <c r="S160" s="13">
        <f t="shared" si="2"/>
        <v>9.001188703</v>
      </c>
      <c r="T160" s="13">
        <f t="shared" si="3"/>
        <v>-0.6688113972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A161" s="12"/>
      <c r="B161" s="22" t="s">
        <v>178</v>
      </c>
      <c r="C161" s="13">
        <v>0.3</v>
      </c>
      <c r="D161" s="13">
        <f t="shared" si="4"/>
        <v>2.012830189</v>
      </c>
      <c r="E161" s="1"/>
      <c r="F161" s="1"/>
      <c r="G161" s="22" t="s">
        <v>178</v>
      </c>
      <c r="H161" s="22">
        <v>5.285082</v>
      </c>
      <c r="I161" s="23">
        <v>-5.4734642</v>
      </c>
      <c r="J161" s="1"/>
      <c r="K161" s="1"/>
      <c r="L161" s="22" t="s">
        <v>178</v>
      </c>
      <c r="M161" s="13">
        <f t="shared" si="1"/>
        <v>7.678144953</v>
      </c>
      <c r="N161" s="1"/>
      <c r="O161" s="1"/>
      <c r="P161" s="1"/>
      <c r="Q161" s="22" t="s">
        <v>178</v>
      </c>
      <c r="R161" s="23">
        <v>9.5</v>
      </c>
      <c r="S161" s="13">
        <f t="shared" si="2"/>
        <v>7.678144953</v>
      </c>
      <c r="T161" s="13">
        <f t="shared" si="3"/>
        <v>-1.821855047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A162" s="12"/>
      <c r="B162" s="22" t="s">
        <v>179</v>
      </c>
      <c r="C162" s="13">
        <v>1.2</v>
      </c>
      <c r="D162" s="13">
        <f t="shared" si="4"/>
        <v>2.012830189</v>
      </c>
      <c r="E162" s="1"/>
      <c r="F162" s="1"/>
      <c r="G162" s="22" t="s">
        <v>179</v>
      </c>
      <c r="H162" s="22">
        <v>4.845361</v>
      </c>
      <c r="I162" s="23">
        <v>-5.4236425</v>
      </c>
      <c r="J162" s="1"/>
      <c r="K162" s="1"/>
      <c r="L162" s="22" t="s">
        <v>179</v>
      </c>
      <c r="M162" s="13">
        <f t="shared" si="1"/>
        <v>7.353493703</v>
      </c>
      <c r="N162" s="1"/>
      <c r="O162" s="1"/>
      <c r="P162" s="1"/>
      <c r="Q162" s="22" t="s">
        <v>179</v>
      </c>
      <c r="R162" s="23">
        <v>9.6199999</v>
      </c>
      <c r="S162" s="13">
        <f t="shared" si="2"/>
        <v>7.353493703</v>
      </c>
      <c r="T162" s="13">
        <f t="shared" si="3"/>
        <v>-2.266506197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A163" s="12"/>
      <c r="B163" s="22" t="s">
        <v>180</v>
      </c>
      <c r="C163" s="13">
        <v>1.7</v>
      </c>
      <c r="D163" s="13">
        <f t="shared" si="4"/>
        <v>2.012830189</v>
      </c>
      <c r="E163" s="1"/>
      <c r="F163" s="1"/>
      <c r="G163" s="22" t="s">
        <v>180</v>
      </c>
      <c r="H163" s="22">
        <v>3.876362</v>
      </c>
      <c r="I163" s="23">
        <v>-3.6660116</v>
      </c>
      <c r="J163" s="1"/>
      <c r="K163" s="1"/>
      <c r="L163" s="22" t="s">
        <v>180</v>
      </c>
      <c r="M163" s="13">
        <f t="shared" si="1"/>
        <v>6.267244953</v>
      </c>
      <c r="N163" s="1"/>
      <c r="O163" s="1"/>
      <c r="P163" s="1"/>
      <c r="Q163" s="22" t="s">
        <v>180</v>
      </c>
      <c r="R163" s="23">
        <v>9.0100002</v>
      </c>
      <c r="S163" s="13">
        <f t="shared" si="2"/>
        <v>6.267244953</v>
      </c>
      <c r="T163" s="13">
        <f t="shared" si="3"/>
        <v>-2.742755247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A164" s="12"/>
      <c r="B164" s="22" t="s">
        <v>181</v>
      </c>
      <c r="C164" s="13">
        <v>3.3</v>
      </c>
      <c r="D164" s="13">
        <f t="shared" si="4"/>
        <v>2.012830189</v>
      </c>
      <c r="E164" s="1"/>
      <c r="F164" s="1"/>
      <c r="G164" s="22" t="s">
        <v>181</v>
      </c>
      <c r="H164" s="22">
        <v>2.991773</v>
      </c>
      <c r="I164" s="23">
        <v>-1.0298912</v>
      </c>
      <c r="J164" s="1"/>
      <c r="K164" s="1"/>
      <c r="L164" s="22" t="s">
        <v>181</v>
      </c>
      <c r="M164" s="13">
        <f t="shared" si="1"/>
        <v>5.561508703</v>
      </c>
      <c r="N164" s="1"/>
      <c r="O164" s="1"/>
      <c r="P164" s="1"/>
      <c r="Q164" s="22" t="s">
        <v>181</v>
      </c>
      <c r="R164" s="23">
        <v>8.5</v>
      </c>
      <c r="S164" s="13">
        <f t="shared" si="2"/>
        <v>5.561508703</v>
      </c>
      <c r="T164" s="13">
        <f t="shared" si="3"/>
        <v>-2.938491297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A165" s="12"/>
      <c r="B165" s="22" t="s">
        <v>182</v>
      </c>
      <c r="C165" s="13">
        <v>5.0</v>
      </c>
      <c r="D165" s="13">
        <f t="shared" si="4"/>
        <v>2.012830189</v>
      </c>
      <c r="E165" s="1"/>
      <c r="F165" s="1"/>
      <c r="G165" s="22" t="s">
        <v>182</v>
      </c>
      <c r="H165" s="22">
        <v>2.868447</v>
      </c>
      <c r="I165" s="23">
        <v>-0.6968518</v>
      </c>
      <c r="J165" s="1"/>
      <c r="K165" s="1"/>
      <c r="L165" s="22" t="s">
        <v>182</v>
      </c>
      <c r="M165" s="13">
        <f t="shared" si="1"/>
        <v>5.832351203</v>
      </c>
      <c r="N165" s="1"/>
      <c r="O165" s="1"/>
      <c r="P165" s="1"/>
      <c r="Q165" s="22" t="s">
        <v>182</v>
      </c>
      <c r="R165" s="23">
        <v>8.9399996</v>
      </c>
      <c r="S165" s="13">
        <f t="shared" si="2"/>
        <v>5.832351203</v>
      </c>
      <c r="T165" s="13">
        <f t="shared" si="3"/>
        <v>-3.107648397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A166" s="12"/>
      <c r="B166" s="22" t="s">
        <v>183</v>
      </c>
      <c r="C166" s="13">
        <v>4.2</v>
      </c>
      <c r="D166" s="13">
        <f t="shared" si="4"/>
        <v>2.012830189</v>
      </c>
      <c r="E166" s="1"/>
      <c r="F166" s="1"/>
      <c r="G166" s="22" t="s">
        <v>183</v>
      </c>
      <c r="H166" s="22">
        <v>3.097345</v>
      </c>
      <c r="I166" s="23">
        <v>-0.862162</v>
      </c>
      <c r="J166" s="1"/>
      <c r="K166" s="1"/>
      <c r="L166" s="22" t="s">
        <v>183</v>
      </c>
      <c r="M166" s="13">
        <f t="shared" si="1"/>
        <v>5.918473703</v>
      </c>
      <c r="N166" s="1"/>
      <c r="O166" s="1"/>
      <c r="P166" s="1"/>
      <c r="Q166" s="22" t="s">
        <v>183</v>
      </c>
      <c r="R166" s="23">
        <v>8.5100002</v>
      </c>
      <c r="S166" s="13">
        <f t="shared" si="2"/>
        <v>5.918473703</v>
      </c>
      <c r="T166" s="13">
        <f t="shared" si="3"/>
        <v>-2.591526497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A167" s="12"/>
      <c r="B167" s="22" t="s">
        <v>184</v>
      </c>
      <c r="C167" s="13">
        <v>4.3</v>
      </c>
      <c r="D167" s="13">
        <f t="shared" si="4"/>
        <v>2.012830189</v>
      </c>
      <c r="E167" s="1"/>
      <c r="F167" s="1"/>
      <c r="G167" s="22" t="s">
        <v>184</v>
      </c>
      <c r="H167" s="22">
        <v>3.097561</v>
      </c>
      <c r="I167" s="23">
        <v>-0.0672203</v>
      </c>
      <c r="J167" s="1"/>
      <c r="K167" s="1"/>
      <c r="L167" s="22" t="s">
        <v>184</v>
      </c>
      <c r="M167" s="13">
        <f t="shared" si="1"/>
        <v>5.943743703</v>
      </c>
      <c r="N167" s="1"/>
      <c r="O167" s="1"/>
      <c r="P167" s="1"/>
      <c r="Q167" s="22" t="s">
        <v>184</v>
      </c>
      <c r="R167" s="23">
        <v>7.9200001</v>
      </c>
      <c r="S167" s="13">
        <f t="shared" si="2"/>
        <v>5.943743703</v>
      </c>
      <c r="T167" s="13">
        <f t="shared" si="3"/>
        <v>-1.976256397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A168" s="12"/>
      <c r="B168" s="22" t="s">
        <v>185</v>
      </c>
      <c r="C168" s="13">
        <v>4.4</v>
      </c>
      <c r="D168" s="13">
        <f t="shared" si="4"/>
        <v>2.012830189</v>
      </c>
      <c r="E168" s="1"/>
      <c r="F168" s="1"/>
      <c r="G168" s="22" t="s">
        <v>185</v>
      </c>
      <c r="H168" s="22">
        <v>3.050109</v>
      </c>
      <c r="I168" s="23">
        <v>-0.6846771</v>
      </c>
      <c r="J168" s="1"/>
      <c r="K168" s="1"/>
      <c r="L168" s="22" t="s">
        <v>185</v>
      </c>
      <c r="M168" s="13">
        <f t="shared" si="1"/>
        <v>5.909428703</v>
      </c>
      <c r="N168" s="1"/>
      <c r="O168" s="1"/>
      <c r="P168" s="1"/>
      <c r="Q168" s="22" t="s">
        <v>185</v>
      </c>
      <c r="R168" s="23">
        <v>8.2200003</v>
      </c>
      <c r="S168" s="13">
        <f t="shared" si="2"/>
        <v>5.909428703</v>
      </c>
      <c r="T168" s="13">
        <f t="shared" si="3"/>
        <v>-2.310571597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A169" s="12"/>
      <c r="B169" s="22" t="s">
        <v>186</v>
      </c>
      <c r="C169" s="13">
        <v>1.5</v>
      </c>
      <c r="D169" s="13">
        <f t="shared" si="4"/>
        <v>2.012830189</v>
      </c>
      <c r="E169" s="1"/>
      <c r="F169" s="1"/>
      <c r="G169" s="22" t="s">
        <v>186</v>
      </c>
      <c r="H169" s="22">
        <v>3.197115</v>
      </c>
      <c r="I169" s="23">
        <v>-1.4733941</v>
      </c>
      <c r="J169" s="1"/>
      <c r="K169" s="1"/>
      <c r="L169" s="22" t="s">
        <v>186</v>
      </c>
      <c r="M169" s="13">
        <f t="shared" si="1"/>
        <v>5.368186203</v>
      </c>
      <c r="N169" s="1"/>
      <c r="O169" s="1"/>
      <c r="P169" s="1"/>
      <c r="Q169" s="22" t="s">
        <v>186</v>
      </c>
      <c r="R169" s="23">
        <v>7.5</v>
      </c>
      <c r="S169" s="13">
        <f t="shared" si="2"/>
        <v>5.368186203</v>
      </c>
      <c r="T169" s="13">
        <f t="shared" si="3"/>
        <v>-2.131813797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A170" s="12"/>
      <c r="B170" s="22" t="s">
        <v>187</v>
      </c>
      <c r="C170" s="13">
        <v>0.0</v>
      </c>
      <c r="D170" s="13">
        <f t="shared" si="4"/>
        <v>2.012830189</v>
      </c>
      <c r="E170" s="1"/>
      <c r="F170" s="1"/>
      <c r="G170" s="22" t="s">
        <v>187</v>
      </c>
      <c r="H170" s="22">
        <v>3.147353</v>
      </c>
      <c r="I170" s="23">
        <v>-0.1525486</v>
      </c>
      <c r="J170" s="1"/>
      <c r="K170" s="1"/>
      <c r="L170" s="22" t="s">
        <v>187</v>
      </c>
      <c r="M170" s="13">
        <f t="shared" si="1"/>
        <v>4.930983703</v>
      </c>
      <c r="N170" s="1"/>
      <c r="O170" s="1"/>
      <c r="P170" s="1"/>
      <c r="Q170" s="22" t="s">
        <v>187</v>
      </c>
      <c r="R170" s="23">
        <v>7.4200001</v>
      </c>
      <c r="S170" s="13">
        <f t="shared" si="2"/>
        <v>4.930983703</v>
      </c>
      <c r="T170" s="13">
        <f t="shared" si="3"/>
        <v>-2.489016397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A171" s="12"/>
      <c r="B171" s="22" t="s">
        <v>188</v>
      </c>
      <c r="C171" s="13">
        <v>-0.4</v>
      </c>
      <c r="D171" s="13">
        <f t="shared" si="4"/>
        <v>2.012830189</v>
      </c>
      <c r="E171" s="1"/>
      <c r="F171" s="1"/>
      <c r="G171" s="22" t="s">
        <v>188</v>
      </c>
      <c r="H171" s="22">
        <v>2.744263</v>
      </c>
      <c r="I171" s="23">
        <v>-0.1013039</v>
      </c>
      <c r="J171" s="1"/>
      <c r="K171" s="1"/>
      <c r="L171" s="22" t="s">
        <v>188</v>
      </c>
      <c r="M171" s="13">
        <f t="shared" si="1"/>
        <v>4.327121203</v>
      </c>
      <c r="N171" s="1"/>
      <c r="O171" s="1"/>
      <c r="P171" s="1"/>
      <c r="Q171" s="22" t="s">
        <v>188</v>
      </c>
      <c r="R171" s="23">
        <v>6.9200001</v>
      </c>
      <c r="S171" s="13">
        <f t="shared" si="2"/>
        <v>4.327121203</v>
      </c>
      <c r="T171" s="13">
        <f t="shared" si="3"/>
        <v>-2.592878897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A172" s="12"/>
      <c r="B172" s="22" t="s">
        <v>189</v>
      </c>
      <c r="C172" s="13">
        <v>-0.6</v>
      </c>
      <c r="D172" s="13">
        <f t="shared" si="4"/>
        <v>2.012830189</v>
      </c>
      <c r="E172" s="1"/>
      <c r="F172" s="1"/>
      <c r="G172" s="22" t="s">
        <v>189</v>
      </c>
      <c r="H172" s="22">
        <v>2.724924</v>
      </c>
      <c r="I172" s="23">
        <v>0.3498501</v>
      </c>
      <c r="J172" s="1"/>
      <c r="K172" s="1"/>
      <c r="L172" s="22" t="s">
        <v>189</v>
      </c>
      <c r="M172" s="13">
        <f t="shared" si="1"/>
        <v>4.252947453</v>
      </c>
      <c r="N172" s="1"/>
      <c r="O172" s="1"/>
      <c r="P172" s="1"/>
      <c r="Q172" s="22" t="s">
        <v>189</v>
      </c>
      <c r="R172" s="23">
        <v>7.1700001</v>
      </c>
      <c r="S172" s="13">
        <f t="shared" si="2"/>
        <v>4.252947453</v>
      </c>
      <c r="T172" s="13">
        <f t="shared" si="3"/>
        <v>-2.917052647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A173" s="12"/>
      <c r="B173" s="22" t="s">
        <v>190</v>
      </c>
      <c r="C173" s="13">
        <v>0.5</v>
      </c>
      <c r="D173" s="13">
        <f t="shared" si="4"/>
        <v>2.012830189</v>
      </c>
      <c r="E173" s="1"/>
      <c r="F173" s="1"/>
      <c r="G173" s="22" t="s">
        <v>190</v>
      </c>
      <c r="H173" s="22">
        <v>2.515723</v>
      </c>
      <c r="I173" s="23">
        <v>1.20699578</v>
      </c>
      <c r="J173" s="1"/>
      <c r="K173" s="1"/>
      <c r="L173" s="22" t="s">
        <v>190</v>
      </c>
      <c r="M173" s="13">
        <f t="shared" si="1"/>
        <v>4.266446203</v>
      </c>
      <c r="N173" s="1"/>
      <c r="O173" s="1"/>
      <c r="P173" s="1"/>
      <c r="Q173" s="22" t="s">
        <v>190</v>
      </c>
      <c r="R173" s="23">
        <v>7.6799998</v>
      </c>
      <c r="S173" s="13">
        <f t="shared" si="2"/>
        <v>4.266446203</v>
      </c>
      <c r="T173" s="13">
        <f t="shared" si="3"/>
        <v>-3.413553597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A174" s="12"/>
      <c r="B174" s="22" t="s">
        <v>191</v>
      </c>
      <c r="C174" s="13">
        <v>1.2</v>
      </c>
      <c r="D174" s="13">
        <f t="shared" si="4"/>
        <v>2.012830189</v>
      </c>
      <c r="E174" s="1"/>
      <c r="F174" s="1"/>
      <c r="G174" s="22" t="s">
        <v>191</v>
      </c>
      <c r="H174" s="22">
        <v>2.380952</v>
      </c>
      <c r="I174" s="23">
        <v>1.03972753</v>
      </c>
      <c r="J174" s="1"/>
      <c r="K174" s="1"/>
      <c r="L174" s="22" t="s">
        <v>191</v>
      </c>
      <c r="M174" s="13">
        <f t="shared" si="1"/>
        <v>4.272982453</v>
      </c>
      <c r="N174" s="1"/>
      <c r="O174" s="1"/>
      <c r="P174" s="1"/>
      <c r="Q174" s="22" t="s">
        <v>191</v>
      </c>
      <c r="R174" s="23">
        <v>8.3999996</v>
      </c>
      <c r="S174" s="13">
        <f t="shared" si="2"/>
        <v>4.272982453</v>
      </c>
      <c r="T174" s="13">
        <f t="shared" si="3"/>
        <v>-4.127017147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A175" s="12"/>
      <c r="B175" s="22" t="s">
        <v>192</v>
      </c>
      <c r="C175" s="13">
        <v>0.2</v>
      </c>
      <c r="D175" s="13">
        <f t="shared" si="4"/>
        <v>2.012830189</v>
      </c>
      <c r="E175" s="1"/>
      <c r="F175" s="1"/>
      <c r="G175" s="22" t="s">
        <v>192</v>
      </c>
      <c r="H175" s="22">
        <v>2.878195</v>
      </c>
      <c r="I175" s="23">
        <v>0.37007912</v>
      </c>
      <c r="J175" s="1"/>
      <c r="K175" s="1"/>
      <c r="L175" s="22" t="s">
        <v>192</v>
      </c>
      <c r="M175" s="13">
        <f t="shared" si="1"/>
        <v>4.644536203</v>
      </c>
      <c r="N175" s="1"/>
      <c r="O175" s="1"/>
      <c r="P175" s="1"/>
      <c r="Q175" s="22" t="s">
        <v>192</v>
      </c>
      <c r="R175" s="23">
        <v>8.6400003</v>
      </c>
      <c r="S175" s="13">
        <f t="shared" si="2"/>
        <v>4.644536203</v>
      </c>
      <c r="T175" s="13">
        <f t="shared" si="3"/>
        <v>-3.995464097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A176" s="12"/>
      <c r="B176" s="22" t="s">
        <v>193</v>
      </c>
      <c r="C176" s="13">
        <v>0.9</v>
      </c>
      <c r="D176" s="13">
        <f t="shared" si="4"/>
        <v>2.012830189</v>
      </c>
      <c r="E176" s="1"/>
      <c r="F176" s="1"/>
      <c r="G176" s="22" t="s">
        <v>193</v>
      </c>
      <c r="H176" s="22">
        <v>2.652641</v>
      </c>
      <c r="I176" s="23">
        <v>-0.066873</v>
      </c>
      <c r="J176" s="1"/>
      <c r="K176" s="1"/>
      <c r="L176" s="22" t="s">
        <v>193</v>
      </c>
      <c r="M176" s="13">
        <f t="shared" si="1"/>
        <v>4.537593703</v>
      </c>
      <c r="N176" s="1"/>
      <c r="O176" s="1"/>
      <c r="P176" s="1"/>
      <c r="Q176" s="22" t="s">
        <v>193</v>
      </c>
      <c r="R176" s="23">
        <v>9.1999998</v>
      </c>
      <c r="S176" s="13">
        <f t="shared" si="2"/>
        <v>4.537593703</v>
      </c>
      <c r="T176" s="13">
        <f t="shared" si="3"/>
        <v>-4.662406097</v>
      </c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A177" s="12"/>
      <c r="B177" s="22" t="s">
        <v>194</v>
      </c>
      <c r="C177" s="13">
        <v>0.6</v>
      </c>
      <c r="D177" s="13">
        <f t="shared" si="4"/>
        <v>2.012830189</v>
      </c>
      <c r="E177" s="1"/>
      <c r="F177" s="1"/>
      <c r="G177" s="22" t="s">
        <v>194</v>
      </c>
      <c r="H177" s="22">
        <v>2.840264</v>
      </c>
      <c r="I177" s="23">
        <v>-0.3718595</v>
      </c>
      <c r="J177" s="1"/>
      <c r="K177" s="1"/>
      <c r="L177" s="22" t="s">
        <v>194</v>
      </c>
      <c r="M177" s="13">
        <f t="shared" si="1"/>
        <v>4.697122453</v>
      </c>
      <c r="N177" s="1"/>
      <c r="O177" s="1"/>
      <c r="P177" s="1"/>
      <c r="Q177" s="22" t="s">
        <v>194</v>
      </c>
      <c r="R177" s="23">
        <v>8.46</v>
      </c>
      <c r="S177" s="13">
        <f t="shared" si="2"/>
        <v>4.697122453</v>
      </c>
      <c r="T177" s="13">
        <f t="shared" si="3"/>
        <v>-3.762877547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A178" s="12"/>
      <c r="B178" s="22" t="s">
        <v>195</v>
      </c>
      <c r="C178" s="13">
        <v>1.0</v>
      </c>
      <c r="D178" s="13">
        <f t="shared" si="4"/>
        <v>2.012830189</v>
      </c>
      <c r="E178" s="1"/>
      <c r="F178" s="1"/>
      <c r="G178" s="22" t="s">
        <v>195</v>
      </c>
      <c r="H178" s="22">
        <v>3.093249</v>
      </c>
      <c r="I178" s="23">
        <v>-0.549807</v>
      </c>
      <c r="J178" s="1"/>
      <c r="K178" s="1"/>
      <c r="L178" s="22" t="s">
        <v>195</v>
      </c>
      <c r="M178" s="13">
        <f t="shared" si="1"/>
        <v>5.113353703</v>
      </c>
      <c r="N178" s="1"/>
      <c r="O178" s="1"/>
      <c r="P178" s="1"/>
      <c r="Q178" s="22" t="s">
        <v>195</v>
      </c>
      <c r="R178" s="23">
        <v>7.5700002</v>
      </c>
      <c r="S178" s="13">
        <f t="shared" si="2"/>
        <v>5.113353703</v>
      </c>
      <c r="T178" s="13">
        <f t="shared" si="3"/>
        <v>-2.456646497</v>
      </c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A179" s="12"/>
      <c r="B179" s="22" t="s">
        <v>196</v>
      </c>
      <c r="C179" s="13">
        <v>1.6</v>
      </c>
      <c r="D179" s="13">
        <f t="shared" si="4"/>
        <v>2.012830189</v>
      </c>
      <c r="E179" s="1"/>
      <c r="F179" s="1"/>
      <c r="G179" s="22" t="s">
        <v>196</v>
      </c>
      <c r="H179" s="22">
        <v>2.641003</v>
      </c>
      <c r="I179" s="23">
        <v>0.03780477</v>
      </c>
      <c r="J179" s="1"/>
      <c r="K179" s="1"/>
      <c r="L179" s="22" t="s">
        <v>196</v>
      </c>
      <c r="M179" s="13">
        <f t="shared" si="1"/>
        <v>4.698046203</v>
      </c>
      <c r="N179" s="1"/>
      <c r="O179" s="1"/>
      <c r="P179" s="1"/>
      <c r="Q179" s="22" t="s">
        <v>196</v>
      </c>
      <c r="R179" s="23">
        <v>7.6399999</v>
      </c>
      <c r="S179" s="13">
        <f t="shared" si="2"/>
        <v>4.698046203</v>
      </c>
      <c r="T179" s="13">
        <f t="shared" si="3"/>
        <v>-2.941953697</v>
      </c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A180" s="12"/>
      <c r="B180" s="22" t="s">
        <v>197</v>
      </c>
      <c r="C180" s="13">
        <v>1.1</v>
      </c>
      <c r="D180" s="13">
        <f t="shared" si="4"/>
        <v>2.012830189</v>
      </c>
      <c r="E180" s="1"/>
      <c r="F180" s="1"/>
      <c r="G180" s="22" t="s">
        <v>197</v>
      </c>
      <c r="H180" s="22">
        <v>2.650924</v>
      </c>
      <c r="I180" s="23">
        <v>0.23990865</v>
      </c>
      <c r="J180" s="1"/>
      <c r="K180" s="1"/>
      <c r="L180" s="22" t="s">
        <v>197</v>
      </c>
      <c r="M180" s="13">
        <f t="shared" si="1"/>
        <v>4.585447453</v>
      </c>
      <c r="N180" s="1"/>
      <c r="O180" s="1"/>
      <c r="P180" s="1"/>
      <c r="Q180" s="22" t="s">
        <v>197</v>
      </c>
      <c r="R180" s="23">
        <v>7.1999998</v>
      </c>
      <c r="S180" s="13">
        <f t="shared" si="2"/>
        <v>4.585447453</v>
      </c>
      <c r="T180" s="13">
        <f t="shared" si="3"/>
        <v>-2.614552347</v>
      </c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A181" s="12"/>
      <c r="B181" s="22" t="s">
        <v>198</v>
      </c>
      <c r="C181" s="13">
        <v>1.7</v>
      </c>
      <c r="D181" s="13">
        <f t="shared" si="4"/>
        <v>2.012830189</v>
      </c>
      <c r="E181" s="1"/>
      <c r="F181" s="1"/>
      <c r="G181" s="22" t="s">
        <v>198</v>
      </c>
      <c r="H181" s="22">
        <v>2.739726</v>
      </c>
      <c r="I181" s="23">
        <v>0.26601221</v>
      </c>
      <c r="J181" s="1"/>
      <c r="K181" s="1"/>
      <c r="L181" s="22" t="s">
        <v>198</v>
      </c>
      <c r="M181" s="13">
        <f t="shared" si="1"/>
        <v>4.846449953</v>
      </c>
      <c r="N181" s="1"/>
      <c r="O181" s="1"/>
      <c r="P181" s="1"/>
      <c r="Q181" s="22" t="s">
        <v>198</v>
      </c>
      <c r="R181" s="23">
        <v>7.6199999</v>
      </c>
      <c r="S181" s="13">
        <f t="shared" si="2"/>
        <v>4.846449953</v>
      </c>
      <c r="T181" s="13">
        <f t="shared" si="3"/>
        <v>-2.773549947</v>
      </c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A182" s="12"/>
      <c r="B182" s="22" t="s">
        <v>199</v>
      </c>
      <c r="C182" s="13">
        <v>2.2</v>
      </c>
      <c r="D182" s="13">
        <f t="shared" si="4"/>
        <v>2.012830189</v>
      </c>
      <c r="E182" s="1"/>
      <c r="F182" s="1"/>
      <c r="G182" s="22" t="s">
        <v>199</v>
      </c>
      <c r="H182" s="22">
        <v>2.847131</v>
      </c>
      <c r="I182" s="23">
        <v>0.31096163</v>
      </c>
      <c r="J182" s="1"/>
      <c r="K182" s="1"/>
      <c r="L182" s="22" t="s">
        <v>199</v>
      </c>
      <c r="M182" s="13">
        <f t="shared" si="1"/>
        <v>5.105706203</v>
      </c>
      <c r="N182" s="1"/>
      <c r="O182" s="1"/>
      <c r="P182" s="1"/>
      <c r="Q182" s="22" t="s">
        <v>199</v>
      </c>
      <c r="R182" s="23">
        <v>8.3199997</v>
      </c>
      <c r="S182" s="13">
        <f t="shared" si="2"/>
        <v>5.105706203</v>
      </c>
      <c r="T182" s="13">
        <f t="shared" si="3"/>
        <v>-3.214293497</v>
      </c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A183" s="12"/>
      <c r="B183" s="22" t="s">
        <v>200</v>
      </c>
      <c r="C183" s="13">
        <v>2.5</v>
      </c>
      <c r="D183" s="13">
        <f t="shared" si="4"/>
        <v>2.012830189</v>
      </c>
      <c r="E183" s="1"/>
      <c r="F183" s="1"/>
      <c r="G183" s="22" t="s">
        <v>200</v>
      </c>
      <c r="H183" s="22">
        <v>2.943742</v>
      </c>
      <c r="I183" s="23">
        <v>-0.2238072</v>
      </c>
      <c r="J183" s="1"/>
      <c r="K183" s="1"/>
      <c r="L183" s="22" t="s">
        <v>200</v>
      </c>
      <c r="M183" s="13">
        <f t="shared" si="1"/>
        <v>5.301469953</v>
      </c>
      <c r="N183" s="1"/>
      <c r="O183" s="1"/>
      <c r="P183" s="1"/>
      <c r="Q183" s="22" t="s">
        <v>200</v>
      </c>
      <c r="R183" s="23">
        <v>8.2299995</v>
      </c>
      <c r="S183" s="13">
        <f t="shared" si="2"/>
        <v>5.301469953</v>
      </c>
      <c r="T183" s="13">
        <f t="shared" si="3"/>
        <v>-2.928529547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A184" s="12"/>
      <c r="B184" s="22" t="s">
        <v>201</v>
      </c>
      <c r="C184" s="13">
        <v>2.1</v>
      </c>
      <c r="D184" s="13">
        <f t="shared" si="4"/>
        <v>2.012830189</v>
      </c>
      <c r="E184" s="1"/>
      <c r="F184" s="1"/>
      <c r="G184" s="22" t="s">
        <v>201</v>
      </c>
      <c r="H184" s="22">
        <v>3.190104</v>
      </c>
      <c r="I184" s="23">
        <v>-0.5319079</v>
      </c>
      <c r="J184" s="1"/>
      <c r="K184" s="1"/>
      <c r="L184" s="22" t="s">
        <v>201</v>
      </c>
      <c r="M184" s="13">
        <f t="shared" si="1"/>
        <v>5.509422453</v>
      </c>
      <c r="N184" s="1"/>
      <c r="O184" s="1"/>
      <c r="P184" s="1"/>
      <c r="Q184" s="22" t="s">
        <v>201</v>
      </c>
      <c r="R184" s="23">
        <v>7.5999999</v>
      </c>
      <c r="S184" s="13">
        <f t="shared" si="2"/>
        <v>5.509422453</v>
      </c>
      <c r="T184" s="13">
        <f t="shared" si="3"/>
        <v>-2.090577447</v>
      </c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A185" s="12"/>
      <c r="B185" s="22" t="s">
        <v>202</v>
      </c>
      <c r="C185" s="13">
        <v>1.2</v>
      </c>
      <c r="D185" s="13">
        <f t="shared" si="4"/>
        <v>2.012830189</v>
      </c>
      <c r="E185" s="1"/>
      <c r="F185" s="1"/>
      <c r="G185" s="22" t="s">
        <v>202</v>
      </c>
      <c r="H185" s="22">
        <v>2.946237</v>
      </c>
      <c r="I185" s="23">
        <v>-0.1323025</v>
      </c>
      <c r="J185" s="1"/>
      <c r="K185" s="1"/>
      <c r="L185" s="22" t="s">
        <v>202</v>
      </c>
      <c r="M185" s="13">
        <f t="shared" si="1"/>
        <v>4.979588703</v>
      </c>
      <c r="N185" s="1"/>
      <c r="O185" s="1"/>
      <c r="P185" s="1"/>
      <c r="Q185" s="22" t="s">
        <v>202</v>
      </c>
      <c r="R185" s="23">
        <v>7.9000001</v>
      </c>
      <c r="S185" s="13">
        <f t="shared" si="2"/>
        <v>4.979588703</v>
      </c>
      <c r="T185" s="13">
        <f t="shared" si="3"/>
        <v>-2.920411397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A186" s="12"/>
      <c r="B186" s="22" t="s">
        <v>203</v>
      </c>
      <c r="C186" s="13">
        <v>1.7</v>
      </c>
      <c r="D186" s="13">
        <f t="shared" si="4"/>
        <v>2.012830189</v>
      </c>
      <c r="E186" s="1"/>
      <c r="F186" s="1"/>
      <c r="G186" s="22" t="s">
        <v>203</v>
      </c>
      <c r="H186" s="22">
        <v>2.342419</v>
      </c>
      <c r="I186" s="23">
        <v>0.44487632</v>
      </c>
      <c r="J186" s="1"/>
      <c r="K186" s="1"/>
      <c r="L186" s="22" t="s">
        <v>203</v>
      </c>
      <c r="M186" s="13">
        <f t="shared" si="1"/>
        <v>4.349816203</v>
      </c>
      <c r="N186" s="1"/>
      <c r="O186" s="1"/>
      <c r="P186" s="1"/>
      <c r="Q186" s="22" t="s">
        <v>203</v>
      </c>
      <c r="R186" s="23">
        <v>7.6900001</v>
      </c>
      <c r="S186" s="13">
        <f t="shared" si="2"/>
        <v>4.349816203</v>
      </c>
      <c r="T186" s="13">
        <f t="shared" si="3"/>
        <v>-3.340183897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A187" s="12"/>
      <c r="B187" s="22" t="s">
        <v>204</v>
      </c>
      <c r="C187" s="13">
        <v>2.2</v>
      </c>
      <c r="D187" s="13">
        <f t="shared" si="4"/>
        <v>2.012830189</v>
      </c>
      <c r="E187" s="1"/>
      <c r="F187" s="1"/>
      <c r="G187" s="22" t="s">
        <v>204</v>
      </c>
      <c r="H187" s="22">
        <v>2.202923</v>
      </c>
      <c r="I187" s="23">
        <v>0.86072325</v>
      </c>
      <c r="J187" s="1"/>
      <c r="K187" s="1"/>
      <c r="L187" s="22" t="s">
        <v>204</v>
      </c>
      <c r="M187" s="13">
        <f t="shared" si="1"/>
        <v>4.300446203</v>
      </c>
      <c r="N187" s="1"/>
      <c r="O187" s="1"/>
      <c r="P187" s="1"/>
      <c r="Q187" s="22" t="s">
        <v>204</v>
      </c>
      <c r="R187" s="23">
        <v>7.4299998</v>
      </c>
      <c r="S187" s="13">
        <f t="shared" si="2"/>
        <v>4.300446203</v>
      </c>
      <c r="T187" s="13">
        <f t="shared" si="3"/>
        <v>-3.129553597</v>
      </c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A188" s="12"/>
      <c r="B188" s="22" t="s">
        <v>205</v>
      </c>
      <c r="C188" s="13">
        <v>2.6</v>
      </c>
      <c r="D188" s="13">
        <f t="shared" si="4"/>
        <v>2.012830189</v>
      </c>
      <c r="E188" s="1"/>
      <c r="F188" s="1"/>
      <c r="G188" s="22" t="s">
        <v>205</v>
      </c>
      <c r="H188" s="22">
        <v>1.871714</v>
      </c>
      <c r="I188" s="23">
        <v>1.6988829</v>
      </c>
      <c r="J188" s="1"/>
      <c r="K188" s="1"/>
      <c r="L188" s="22" t="s">
        <v>205</v>
      </c>
      <c r="M188" s="13">
        <f t="shared" si="1"/>
        <v>3.986434953</v>
      </c>
      <c r="N188" s="1"/>
      <c r="O188" s="1"/>
      <c r="P188" s="1"/>
      <c r="Q188" s="22" t="s">
        <v>205</v>
      </c>
      <c r="R188" s="23">
        <v>7.0999999</v>
      </c>
      <c r="S188" s="13">
        <f t="shared" si="2"/>
        <v>3.986434953</v>
      </c>
      <c r="T188" s="13">
        <f t="shared" si="3"/>
        <v>-3.113564947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A189" s="12"/>
      <c r="B189" s="22" t="s">
        <v>206</v>
      </c>
      <c r="C189" s="13">
        <v>3.8</v>
      </c>
      <c r="D189" s="13">
        <f t="shared" si="4"/>
        <v>2.012830189</v>
      </c>
      <c r="E189" s="1"/>
      <c r="F189" s="1"/>
      <c r="G189" s="22" t="s">
        <v>206</v>
      </c>
      <c r="H189" s="22">
        <v>1.462294</v>
      </c>
      <c r="I189" s="23">
        <v>2.6871392</v>
      </c>
      <c r="J189" s="1"/>
      <c r="K189" s="1"/>
      <c r="L189" s="22" t="s">
        <v>206</v>
      </c>
      <c r="M189" s="13">
        <f t="shared" si="1"/>
        <v>3.774659953</v>
      </c>
      <c r="N189" s="1"/>
      <c r="O189" s="1"/>
      <c r="P189" s="1"/>
      <c r="Q189" s="22" t="s">
        <v>206</v>
      </c>
      <c r="R189" s="23">
        <v>7.1300001</v>
      </c>
      <c r="S189" s="13">
        <f t="shared" si="2"/>
        <v>3.774659953</v>
      </c>
      <c r="T189" s="13">
        <f t="shared" si="3"/>
        <v>-3.355340147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A190" s="12"/>
      <c r="B190" s="22" t="s">
        <v>207</v>
      </c>
      <c r="C190" s="13">
        <v>2.8</v>
      </c>
      <c r="D190" s="13">
        <f t="shared" si="4"/>
        <v>2.012830189</v>
      </c>
      <c r="E190" s="1"/>
      <c r="F190" s="1"/>
      <c r="G190" s="22" t="s">
        <v>207</v>
      </c>
      <c r="H190" s="22">
        <v>1.602164</v>
      </c>
      <c r="I190" s="23">
        <v>3.03978839</v>
      </c>
      <c r="J190" s="1"/>
      <c r="K190" s="1"/>
      <c r="L190" s="22" t="s">
        <v>207</v>
      </c>
      <c r="M190" s="13">
        <f t="shared" si="1"/>
        <v>3.699497453</v>
      </c>
      <c r="N190" s="1"/>
      <c r="O190" s="1"/>
      <c r="P190" s="1"/>
      <c r="Q190" s="22" t="s">
        <v>207</v>
      </c>
      <c r="R190" s="23">
        <v>7.0</v>
      </c>
      <c r="S190" s="13">
        <f t="shared" si="2"/>
        <v>3.699497453</v>
      </c>
      <c r="T190" s="13">
        <f t="shared" si="3"/>
        <v>-3.300502547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A191" s="12"/>
      <c r="B191" s="22" t="s">
        <v>208</v>
      </c>
      <c r="C191" s="13">
        <v>3.3</v>
      </c>
      <c r="D191" s="13">
        <f t="shared" si="4"/>
        <v>2.012830189</v>
      </c>
      <c r="E191" s="1"/>
      <c r="F191" s="1"/>
      <c r="G191" s="22" t="s">
        <v>208</v>
      </c>
      <c r="H191" s="22">
        <v>1.595855</v>
      </c>
      <c r="I191" s="23">
        <v>3.74265488</v>
      </c>
      <c r="J191" s="1"/>
      <c r="K191" s="1"/>
      <c r="L191" s="22" t="s">
        <v>208</v>
      </c>
      <c r="M191" s="13">
        <f t="shared" si="1"/>
        <v>3.816611203</v>
      </c>
      <c r="N191" s="1"/>
      <c r="O191" s="1"/>
      <c r="P191" s="1"/>
      <c r="Q191" s="22" t="s">
        <v>208</v>
      </c>
      <c r="R191" s="23">
        <v>6.7199998</v>
      </c>
      <c r="S191" s="13">
        <f t="shared" si="2"/>
        <v>3.816611203</v>
      </c>
      <c r="T191" s="13">
        <f t="shared" si="3"/>
        <v>-2.903388597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A192" s="12"/>
      <c r="B192" s="22" t="s">
        <v>209</v>
      </c>
      <c r="C192" s="13">
        <v>3.6</v>
      </c>
      <c r="D192" s="13">
        <f t="shared" si="4"/>
        <v>2.012830189</v>
      </c>
      <c r="E192" s="1"/>
      <c r="F192" s="1"/>
      <c r="G192" s="22" t="s">
        <v>209</v>
      </c>
      <c r="H192" s="22">
        <v>1.548307</v>
      </c>
      <c r="I192" s="23">
        <v>4.24200559</v>
      </c>
      <c r="J192" s="1"/>
      <c r="K192" s="1"/>
      <c r="L192" s="22" t="s">
        <v>209</v>
      </c>
      <c r="M192" s="13">
        <f t="shared" si="1"/>
        <v>3.832176203</v>
      </c>
      <c r="N192" s="1"/>
      <c r="O192" s="1"/>
      <c r="P192" s="1"/>
      <c r="Q192" s="22" t="s">
        <v>209</v>
      </c>
      <c r="R192" s="23">
        <v>6.7199998</v>
      </c>
      <c r="S192" s="13">
        <f t="shared" si="2"/>
        <v>3.832176203</v>
      </c>
      <c r="T192" s="13">
        <f t="shared" si="3"/>
        <v>-2.887823597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A193" s="12"/>
      <c r="B193" s="22" t="s">
        <v>210</v>
      </c>
      <c r="C193" s="13">
        <v>4.1</v>
      </c>
      <c r="D193" s="13">
        <f t="shared" si="4"/>
        <v>2.012830189</v>
      </c>
      <c r="E193" s="1"/>
      <c r="F193" s="1"/>
      <c r="G193" s="22" t="s">
        <v>210</v>
      </c>
      <c r="H193" s="22">
        <v>1.667696</v>
      </c>
      <c r="I193" s="23">
        <v>3.93717308</v>
      </c>
      <c r="J193" s="1"/>
      <c r="K193" s="1"/>
      <c r="L193" s="22" t="s">
        <v>210</v>
      </c>
      <c r="M193" s="13">
        <f t="shared" si="1"/>
        <v>4.106412453</v>
      </c>
      <c r="N193" s="1"/>
      <c r="O193" s="1"/>
      <c r="P193" s="1"/>
      <c r="Q193" s="22" t="s">
        <v>210</v>
      </c>
      <c r="R193" s="23">
        <v>7.04</v>
      </c>
      <c r="S193" s="13">
        <f t="shared" si="2"/>
        <v>4.106412453</v>
      </c>
      <c r="T193" s="13">
        <f t="shared" si="3"/>
        <v>-2.933587547</v>
      </c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A194" s="12"/>
      <c r="B194" s="22" t="s">
        <v>211</v>
      </c>
      <c r="C194" s="13">
        <v>3.9</v>
      </c>
      <c r="D194" s="13">
        <f t="shared" si="4"/>
        <v>2.012830189</v>
      </c>
      <c r="E194" s="1"/>
      <c r="F194" s="1"/>
      <c r="G194" s="22" t="s">
        <v>211</v>
      </c>
      <c r="H194" s="22">
        <v>2.109359</v>
      </c>
      <c r="I194" s="23">
        <v>4.01399389</v>
      </c>
      <c r="J194" s="1"/>
      <c r="K194" s="1"/>
      <c r="L194" s="22" t="s">
        <v>211</v>
      </c>
      <c r="M194" s="13">
        <f t="shared" si="1"/>
        <v>4.608491203</v>
      </c>
      <c r="N194" s="1"/>
      <c r="O194" s="1"/>
      <c r="P194" s="1"/>
      <c r="Q194" s="22" t="s">
        <v>211</v>
      </c>
      <c r="R194" s="23">
        <v>7.5500002</v>
      </c>
      <c r="S194" s="13">
        <f t="shared" si="2"/>
        <v>4.608491203</v>
      </c>
      <c r="T194" s="13">
        <f t="shared" si="3"/>
        <v>-2.941508997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A195" s="12"/>
      <c r="B195" s="22" t="s">
        <v>212</v>
      </c>
      <c r="C195" s="13">
        <v>3.5</v>
      </c>
      <c r="D195" s="13">
        <f t="shared" si="4"/>
        <v>2.012830189</v>
      </c>
      <c r="E195" s="1"/>
      <c r="F195" s="1"/>
      <c r="G195" s="22" t="s">
        <v>212</v>
      </c>
      <c r="H195" s="22">
        <v>2.345981</v>
      </c>
      <c r="I195" s="23">
        <v>3.74854957</v>
      </c>
      <c r="J195" s="1"/>
      <c r="K195" s="1"/>
      <c r="L195" s="22" t="s">
        <v>212</v>
      </c>
      <c r="M195" s="13">
        <f t="shared" si="1"/>
        <v>4.804268703</v>
      </c>
      <c r="N195" s="1"/>
      <c r="O195" s="1"/>
      <c r="P195" s="1"/>
      <c r="Q195" s="22" t="s">
        <v>212</v>
      </c>
      <c r="R195" s="23">
        <v>7.8200002</v>
      </c>
      <c r="S195" s="13">
        <f t="shared" si="2"/>
        <v>4.804268703</v>
      </c>
      <c r="T195" s="13">
        <f t="shared" si="3"/>
        <v>-3.015731497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A196" s="12"/>
      <c r="B196" s="22" t="s">
        <v>213</v>
      </c>
      <c r="C196" s="13">
        <v>4.2</v>
      </c>
      <c r="D196" s="13">
        <f t="shared" si="4"/>
        <v>2.012830189</v>
      </c>
      <c r="E196" s="1"/>
      <c r="F196" s="1"/>
      <c r="G196" s="22" t="s">
        <v>213</v>
      </c>
      <c r="H196" s="22">
        <v>2.622484</v>
      </c>
      <c r="I196" s="23">
        <v>3.51926247</v>
      </c>
      <c r="J196" s="1"/>
      <c r="K196" s="1"/>
      <c r="L196" s="22" t="s">
        <v>213</v>
      </c>
      <c r="M196" s="13">
        <f t="shared" si="1"/>
        <v>5.324897453</v>
      </c>
      <c r="N196" s="1"/>
      <c r="O196" s="1"/>
      <c r="P196" s="1"/>
      <c r="Q196" s="22" t="s">
        <v>213</v>
      </c>
      <c r="R196" s="23">
        <v>7.9099998</v>
      </c>
      <c r="S196" s="13">
        <f t="shared" si="2"/>
        <v>5.324897453</v>
      </c>
      <c r="T196" s="13">
        <f t="shared" si="3"/>
        <v>-2.585102347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A197" s="12"/>
      <c r="B197" s="22" t="s">
        <v>214</v>
      </c>
      <c r="C197" s="13">
        <v>2.4</v>
      </c>
      <c r="D197" s="13">
        <f t="shared" si="4"/>
        <v>2.012830189</v>
      </c>
      <c r="E197" s="1"/>
      <c r="F197" s="1"/>
      <c r="G197" s="22" t="s">
        <v>214</v>
      </c>
      <c r="H197" s="22">
        <v>3.240178</v>
      </c>
      <c r="I197" s="23">
        <v>3.01049492</v>
      </c>
      <c r="J197" s="1"/>
      <c r="K197" s="1"/>
      <c r="L197" s="22" t="s">
        <v>214</v>
      </c>
      <c r="M197" s="13">
        <f t="shared" si="1"/>
        <v>5.647014953</v>
      </c>
      <c r="N197" s="1"/>
      <c r="O197" s="1"/>
      <c r="P197" s="1"/>
      <c r="Q197" s="22" t="s">
        <v>214</v>
      </c>
      <c r="R197" s="23">
        <v>8.2399998</v>
      </c>
      <c r="S197" s="13">
        <f t="shared" si="2"/>
        <v>5.647014953</v>
      </c>
      <c r="T197" s="13">
        <f t="shared" si="3"/>
        <v>-2.592984847</v>
      </c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5.75" customHeight="1">
      <c r="A198" s="12"/>
      <c r="B198" s="22" t="s">
        <v>215</v>
      </c>
      <c r="C198" s="13">
        <v>4.0</v>
      </c>
      <c r="D198" s="13">
        <f t="shared" si="4"/>
        <v>2.012830189</v>
      </c>
      <c r="E198" s="1"/>
      <c r="F198" s="1"/>
      <c r="G198" s="22" t="s">
        <v>215</v>
      </c>
      <c r="H198" s="22">
        <v>3.329322</v>
      </c>
      <c r="I198" s="23">
        <v>3.05228343</v>
      </c>
      <c r="J198" s="1"/>
      <c r="K198" s="1"/>
      <c r="L198" s="22" t="s">
        <v>215</v>
      </c>
      <c r="M198" s="13">
        <f t="shared" si="1"/>
        <v>6.158444953</v>
      </c>
      <c r="N198" s="1"/>
      <c r="O198" s="1"/>
      <c r="P198" s="1"/>
      <c r="Q198" s="22" t="s">
        <v>215</v>
      </c>
      <c r="R198" s="23">
        <v>8.29</v>
      </c>
      <c r="S198" s="13">
        <f t="shared" si="2"/>
        <v>6.158444953</v>
      </c>
      <c r="T198" s="13">
        <f t="shared" si="3"/>
        <v>-2.131555047</v>
      </c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5.75" customHeight="1">
      <c r="A199" s="12"/>
      <c r="B199" s="22" t="s">
        <v>216</v>
      </c>
      <c r="C199" s="13">
        <v>3.0</v>
      </c>
      <c r="D199" s="13">
        <f t="shared" si="4"/>
        <v>2.012830189</v>
      </c>
      <c r="E199" s="1"/>
      <c r="F199" s="1"/>
      <c r="G199" s="22" t="s">
        <v>216</v>
      </c>
      <c r="H199" s="22">
        <v>3.508073</v>
      </c>
      <c r="I199" s="23">
        <v>3.19786418</v>
      </c>
      <c r="J199" s="1"/>
      <c r="K199" s="1"/>
      <c r="L199" s="22" t="s">
        <v>216</v>
      </c>
      <c r="M199" s="13">
        <f t="shared" si="1"/>
        <v>6.131883703</v>
      </c>
      <c r="N199" s="1"/>
      <c r="O199" s="1"/>
      <c r="P199" s="1"/>
      <c r="Q199" s="22" t="s">
        <v>216</v>
      </c>
      <c r="R199" s="23">
        <v>7.9099998</v>
      </c>
      <c r="S199" s="13">
        <f t="shared" si="2"/>
        <v>6.131883703</v>
      </c>
      <c r="T199" s="13">
        <f t="shared" si="3"/>
        <v>-1.778116097</v>
      </c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5.75" customHeight="1">
      <c r="A200" s="12"/>
      <c r="B200" s="22" t="s">
        <v>217</v>
      </c>
      <c r="C200" s="13">
        <v>2.5</v>
      </c>
      <c r="D200" s="13">
        <f t="shared" si="4"/>
        <v>2.012830189</v>
      </c>
      <c r="E200" s="1"/>
      <c r="F200" s="1"/>
      <c r="G200" s="22" t="s">
        <v>217</v>
      </c>
      <c r="H200" s="22">
        <v>3.4271</v>
      </c>
      <c r="I200" s="23">
        <v>3.22936146</v>
      </c>
      <c r="J200" s="1"/>
      <c r="K200" s="1"/>
      <c r="L200" s="22" t="s">
        <v>217</v>
      </c>
      <c r="M200" s="13">
        <f t="shared" si="1"/>
        <v>5.905667453</v>
      </c>
      <c r="N200" s="1"/>
      <c r="O200" s="1"/>
      <c r="P200" s="1"/>
      <c r="Q200" s="22" t="s">
        <v>217</v>
      </c>
      <c r="R200" s="23">
        <v>7.3800001</v>
      </c>
      <c r="S200" s="13">
        <f t="shared" si="2"/>
        <v>5.905667453</v>
      </c>
      <c r="T200" s="13">
        <f t="shared" si="3"/>
        <v>-1.474332647</v>
      </c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5.75" customHeight="1">
      <c r="A201" s="12"/>
      <c r="B201" s="22" t="s">
        <v>218</v>
      </c>
      <c r="C201" s="13">
        <v>2.4</v>
      </c>
      <c r="D201" s="13">
        <f t="shared" si="4"/>
        <v>2.012830189</v>
      </c>
      <c r="E201" s="1"/>
      <c r="F201" s="1"/>
      <c r="G201" s="22" t="s">
        <v>218</v>
      </c>
      <c r="H201" s="22">
        <v>3.393488</v>
      </c>
      <c r="I201" s="23">
        <v>3.8148506</v>
      </c>
      <c r="J201" s="1"/>
      <c r="K201" s="1"/>
      <c r="L201" s="22" t="s">
        <v>218</v>
      </c>
      <c r="M201" s="13">
        <f t="shared" si="1"/>
        <v>5.838652453</v>
      </c>
      <c r="N201" s="1"/>
      <c r="O201" s="1"/>
      <c r="P201" s="1"/>
      <c r="Q201" s="22" t="s">
        <v>218</v>
      </c>
      <c r="R201" s="23">
        <v>6.9499998</v>
      </c>
      <c r="S201" s="13">
        <f t="shared" si="2"/>
        <v>5.838652453</v>
      </c>
      <c r="T201" s="13">
        <f t="shared" si="3"/>
        <v>-1.111347347</v>
      </c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5.75" customHeight="1">
      <c r="A202" s="12"/>
      <c r="B202" s="22" t="s">
        <v>219</v>
      </c>
      <c r="C202" s="13">
        <v>2.2</v>
      </c>
      <c r="D202" s="13">
        <f t="shared" si="4"/>
        <v>2.012830189</v>
      </c>
      <c r="E202" s="1"/>
      <c r="F202" s="1"/>
      <c r="G202" s="22" t="s">
        <v>219</v>
      </c>
      <c r="H202" s="22">
        <v>3.377329</v>
      </c>
      <c r="I202" s="23">
        <v>3.64767373</v>
      </c>
      <c r="J202" s="1"/>
      <c r="K202" s="1"/>
      <c r="L202" s="22" t="s">
        <v>219</v>
      </c>
      <c r="M202" s="13">
        <f t="shared" si="1"/>
        <v>5.768453703</v>
      </c>
      <c r="N202" s="1"/>
      <c r="O202" s="1"/>
      <c r="P202" s="1"/>
      <c r="Q202" s="22" t="s">
        <v>219</v>
      </c>
      <c r="R202" s="23">
        <v>7.1599998</v>
      </c>
      <c r="S202" s="13">
        <f t="shared" si="2"/>
        <v>5.768453703</v>
      </c>
      <c r="T202" s="13">
        <f t="shared" si="3"/>
        <v>-1.391546097</v>
      </c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5.75" customHeight="1">
      <c r="A203" s="12"/>
      <c r="B203" s="22" t="s">
        <v>220</v>
      </c>
      <c r="C203" s="13">
        <v>2.8</v>
      </c>
      <c r="D203" s="13">
        <f t="shared" si="4"/>
        <v>2.012830189</v>
      </c>
      <c r="E203" s="1"/>
      <c r="F203" s="1"/>
      <c r="G203" s="22" t="s">
        <v>220</v>
      </c>
      <c r="H203" s="22">
        <v>2.695937</v>
      </c>
      <c r="I203" s="23">
        <v>4.37372916</v>
      </c>
      <c r="J203" s="1"/>
      <c r="K203" s="1"/>
      <c r="L203" s="22" t="s">
        <v>220</v>
      </c>
      <c r="M203" s="13">
        <f t="shared" si="1"/>
        <v>5.066713703</v>
      </c>
      <c r="N203" s="1"/>
      <c r="O203" s="1"/>
      <c r="P203" s="1"/>
      <c r="Q203" s="22" t="s">
        <v>220</v>
      </c>
      <c r="R203" s="23">
        <v>6.8200002</v>
      </c>
      <c r="S203" s="13">
        <f t="shared" si="2"/>
        <v>5.066713703</v>
      </c>
      <c r="T203" s="13">
        <f t="shared" si="3"/>
        <v>-1.753286497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5.75" customHeight="1">
      <c r="A204" s="12"/>
      <c r="B204" s="22" t="s">
        <v>221</v>
      </c>
      <c r="C204" s="13">
        <v>3.1</v>
      </c>
      <c r="D204" s="13">
        <f t="shared" si="4"/>
        <v>2.012830189</v>
      </c>
      <c r="E204" s="1"/>
      <c r="F204" s="1"/>
      <c r="G204" s="22" t="s">
        <v>221</v>
      </c>
      <c r="H204" s="22">
        <v>1.857882</v>
      </c>
      <c r="I204" s="23">
        <v>5.02674122</v>
      </c>
      <c r="J204" s="1"/>
      <c r="K204" s="1"/>
      <c r="L204" s="22" t="s">
        <v>221</v>
      </c>
      <c r="M204" s="13">
        <f t="shared" si="1"/>
        <v>4.094144953</v>
      </c>
      <c r="N204" s="1"/>
      <c r="O204" s="1"/>
      <c r="P204" s="1"/>
      <c r="Q204" s="22" t="s">
        <v>221</v>
      </c>
      <c r="R204" s="23">
        <v>7.0700002</v>
      </c>
      <c r="S204" s="13">
        <f t="shared" si="2"/>
        <v>4.094144953</v>
      </c>
      <c r="T204" s="13">
        <f t="shared" si="3"/>
        <v>-2.975855247</v>
      </c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5.75" customHeight="1">
      <c r="A205" s="12"/>
      <c r="B205" s="22" t="s">
        <v>222</v>
      </c>
      <c r="C205" s="13">
        <v>5.8</v>
      </c>
      <c r="D205" s="13">
        <f t="shared" si="4"/>
        <v>2.012830189</v>
      </c>
      <c r="E205" s="1"/>
      <c r="F205" s="1"/>
      <c r="G205" s="22" t="s">
        <v>222</v>
      </c>
      <c r="H205" s="22">
        <v>1.252134</v>
      </c>
      <c r="I205" s="23">
        <v>5.05688802</v>
      </c>
      <c r="J205" s="1"/>
      <c r="K205" s="1"/>
      <c r="L205" s="22" t="s">
        <v>222</v>
      </c>
      <c r="M205" s="13">
        <f t="shared" si="1"/>
        <v>4.011959953</v>
      </c>
      <c r="N205" s="1"/>
      <c r="O205" s="1"/>
      <c r="P205" s="1"/>
      <c r="Q205" s="22" t="s">
        <v>222</v>
      </c>
      <c r="R205" s="23">
        <v>7.0100002</v>
      </c>
      <c r="S205" s="13">
        <f t="shared" si="2"/>
        <v>4.011959953</v>
      </c>
      <c r="T205" s="13">
        <f t="shared" si="3"/>
        <v>-2.998040247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5.75" customHeight="1">
      <c r="A206" s="12"/>
      <c r="B206" s="22" t="s">
        <v>223</v>
      </c>
      <c r="C206" s="13">
        <v>4.2</v>
      </c>
      <c r="D206" s="13">
        <f t="shared" si="4"/>
        <v>2.012830189</v>
      </c>
      <c r="E206" s="1"/>
      <c r="F206" s="1"/>
      <c r="G206" s="22" t="s">
        <v>223</v>
      </c>
      <c r="H206" s="22">
        <v>1.295531</v>
      </c>
      <c r="I206" s="23">
        <v>5.65417872</v>
      </c>
      <c r="J206" s="1"/>
      <c r="K206" s="1"/>
      <c r="L206" s="22" t="s">
        <v>223</v>
      </c>
      <c r="M206" s="13">
        <f t="shared" si="1"/>
        <v>3.666206203</v>
      </c>
      <c r="N206" s="1"/>
      <c r="O206" s="1"/>
      <c r="P206" s="1"/>
      <c r="Q206" s="22" t="s">
        <v>223</v>
      </c>
      <c r="R206" s="23">
        <v>6.6500001</v>
      </c>
      <c r="S206" s="13">
        <f t="shared" si="2"/>
        <v>3.666206203</v>
      </c>
      <c r="T206" s="13">
        <f t="shared" si="3"/>
        <v>-2.983793897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5.75" customHeight="1">
      <c r="A207" s="12"/>
      <c r="B207" s="22" t="s">
        <v>224</v>
      </c>
      <c r="C207" s="13">
        <v>4.3</v>
      </c>
      <c r="D207" s="13">
        <f t="shared" si="4"/>
        <v>2.012830189</v>
      </c>
      <c r="E207" s="1"/>
      <c r="F207" s="1"/>
      <c r="G207" s="22" t="s">
        <v>224</v>
      </c>
      <c r="H207" s="22">
        <v>1.59385</v>
      </c>
      <c r="I207" s="23">
        <v>5.48213851</v>
      </c>
      <c r="J207" s="1"/>
      <c r="K207" s="1"/>
      <c r="L207" s="22" t="s">
        <v>224</v>
      </c>
      <c r="M207" s="13">
        <f t="shared" si="1"/>
        <v>4.064104953</v>
      </c>
      <c r="N207" s="1"/>
      <c r="O207" s="1"/>
      <c r="P207" s="1"/>
      <c r="Q207" s="22" t="s">
        <v>224</v>
      </c>
      <c r="R207" s="23">
        <v>6.0900002</v>
      </c>
      <c r="S207" s="13">
        <f t="shared" si="2"/>
        <v>4.064104953</v>
      </c>
      <c r="T207" s="13">
        <f t="shared" si="3"/>
        <v>-2.025895247</v>
      </c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5.75" customHeight="1">
      <c r="A208" s="12"/>
      <c r="B208" s="22" t="s">
        <v>225</v>
      </c>
      <c r="C208" s="13">
        <v>2.9</v>
      </c>
      <c r="D208" s="13">
        <f t="shared" si="4"/>
        <v>2.012830189</v>
      </c>
      <c r="E208" s="1"/>
      <c r="F208" s="1"/>
      <c r="G208" s="22" t="s">
        <v>225</v>
      </c>
      <c r="H208" s="22">
        <v>2.200075</v>
      </c>
      <c r="I208" s="23">
        <v>5.22677755</v>
      </c>
      <c r="J208" s="1"/>
      <c r="K208" s="1"/>
      <c r="L208" s="22" t="s">
        <v>225</v>
      </c>
      <c r="M208" s="13">
        <f t="shared" si="1"/>
        <v>4.471886203</v>
      </c>
      <c r="N208" s="1"/>
      <c r="O208" s="1"/>
      <c r="P208" s="1"/>
      <c r="Q208" s="22" t="s">
        <v>225</v>
      </c>
      <c r="R208" s="23">
        <v>6.0500002</v>
      </c>
      <c r="S208" s="13">
        <f t="shared" si="2"/>
        <v>4.471886203</v>
      </c>
      <c r="T208" s="13">
        <f t="shared" si="3"/>
        <v>-1.578113997</v>
      </c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5.75" customHeight="1">
      <c r="A209" s="12"/>
      <c r="B209" s="22" t="s">
        <v>226</v>
      </c>
      <c r="C209" s="13">
        <v>1.8</v>
      </c>
      <c r="D209" s="13">
        <f t="shared" si="4"/>
        <v>2.012830189</v>
      </c>
      <c r="E209" s="1"/>
      <c r="F209" s="1"/>
      <c r="G209" s="22" t="s">
        <v>226</v>
      </c>
      <c r="H209" s="22">
        <v>2.866779</v>
      </c>
      <c r="I209" s="23">
        <v>4.79656918</v>
      </c>
      <c r="J209" s="1"/>
      <c r="K209" s="1"/>
      <c r="L209" s="22" t="s">
        <v>226</v>
      </c>
      <c r="M209" s="13">
        <f t="shared" si="1"/>
        <v>5.030266203</v>
      </c>
      <c r="N209" s="1"/>
      <c r="O209" s="1"/>
      <c r="P209" s="1"/>
      <c r="Q209" s="22" t="s">
        <v>226</v>
      </c>
      <c r="R209" s="23">
        <v>5.75</v>
      </c>
      <c r="S209" s="13">
        <f t="shared" si="2"/>
        <v>5.030266203</v>
      </c>
      <c r="T209" s="13">
        <f t="shared" si="3"/>
        <v>-0.7197337972</v>
      </c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5.75" customHeight="1">
      <c r="A210" s="12"/>
      <c r="B210" s="22" t="s">
        <v>227</v>
      </c>
      <c r="C210" s="13">
        <v>2.9</v>
      </c>
      <c r="D210" s="13">
        <f t="shared" si="4"/>
        <v>2.012830189</v>
      </c>
      <c r="E210" s="1"/>
      <c r="F210" s="1"/>
      <c r="G210" s="22" t="s">
        <v>227</v>
      </c>
      <c r="H210" s="22">
        <v>2.131603</v>
      </c>
      <c r="I210" s="23">
        <v>5.25875464</v>
      </c>
      <c r="J210" s="1"/>
      <c r="K210" s="1"/>
      <c r="L210" s="22" t="s">
        <v>227</v>
      </c>
      <c r="M210" s="13">
        <f t="shared" si="1"/>
        <v>4.386296203</v>
      </c>
      <c r="N210" s="1"/>
      <c r="O210" s="1"/>
      <c r="P210" s="1"/>
      <c r="Q210" s="22" t="s">
        <v>227</v>
      </c>
      <c r="R210" s="23">
        <v>5.23</v>
      </c>
      <c r="S210" s="13">
        <f t="shared" si="2"/>
        <v>4.386296203</v>
      </c>
      <c r="T210" s="13">
        <f t="shared" si="3"/>
        <v>-0.8437037972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5.75" customHeight="1">
      <c r="A211" s="12"/>
      <c r="B211" s="22" t="s">
        <v>228</v>
      </c>
      <c r="C211" s="13">
        <v>4.4</v>
      </c>
      <c r="D211" s="13">
        <f t="shared" si="4"/>
        <v>2.012830189</v>
      </c>
      <c r="E211" s="1"/>
      <c r="F211" s="1"/>
      <c r="G211" s="22" t="s">
        <v>228</v>
      </c>
      <c r="H211" s="22">
        <v>2.196383</v>
      </c>
      <c r="I211" s="23">
        <v>5.37757668</v>
      </c>
      <c r="J211" s="1"/>
      <c r="K211" s="1"/>
      <c r="L211" s="22" t="s">
        <v>228</v>
      </c>
      <c r="M211" s="13">
        <f t="shared" si="1"/>
        <v>4.842271203</v>
      </c>
      <c r="N211" s="1"/>
      <c r="O211" s="1"/>
      <c r="P211" s="1"/>
      <c r="Q211" s="22" t="s">
        <v>228</v>
      </c>
      <c r="R211" s="23">
        <v>6.1500001</v>
      </c>
      <c r="S211" s="13">
        <f t="shared" si="2"/>
        <v>4.842271203</v>
      </c>
      <c r="T211" s="13">
        <f t="shared" si="3"/>
        <v>-1.307728897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5.75" customHeight="1">
      <c r="A212" s="12"/>
      <c r="B212" s="22" t="s">
        <v>229</v>
      </c>
      <c r="C212" s="13">
        <v>5.5</v>
      </c>
      <c r="D212" s="13">
        <f t="shared" si="4"/>
        <v>2.012830189</v>
      </c>
      <c r="E212" s="1"/>
      <c r="F212" s="1"/>
      <c r="G212" s="22" t="s">
        <v>229</v>
      </c>
      <c r="H212" s="22">
        <v>1.895124</v>
      </c>
      <c r="I212" s="23">
        <v>5.9419676</v>
      </c>
      <c r="J212" s="1"/>
      <c r="K212" s="1"/>
      <c r="L212" s="22" t="s">
        <v>229</v>
      </c>
      <c r="M212" s="13">
        <f t="shared" si="1"/>
        <v>4.740697453</v>
      </c>
      <c r="N212" s="1"/>
      <c r="O212" s="1"/>
      <c r="P212" s="1"/>
      <c r="Q212" s="22" t="s">
        <v>229</v>
      </c>
      <c r="R212" s="23">
        <v>5.8800001</v>
      </c>
      <c r="S212" s="13">
        <f t="shared" si="2"/>
        <v>4.740697453</v>
      </c>
      <c r="T212" s="13">
        <f t="shared" si="3"/>
        <v>-1.139302647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5.75" customHeight="1">
      <c r="A213" s="12"/>
      <c r="B213" s="22" t="s">
        <v>230</v>
      </c>
      <c r="C213" s="13">
        <v>4.3</v>
      </c>
      <c r="D213" s="13">
        <f t="shared" si="4"/>
        <v>2.012830189</v>
      </c>
      <c r="E213" s="1"/>
      <c r="F213" s="1"/>
      <c r="G213" s="22" t="s">
        <v>230</v>
      </c>
      <c r="H213" s="22">
        <v>1.785064</v>
      </c>
      <c r="I213" s="23">
        <v>6.47592055</v>
      </c>
      <c r="J213" s="1"/>
      <c r="K213" s="1"/>
      <c r="L213" s="22" t="s">
        <v>230</v>
      </c>
      <c r="M213" s="13">
        <f t="shared" si="1"/>
        <v>4.303122453</v>
      </c>
      <c r="N213" s="1"/>
      <c r="O213" s="1"/>
      <c r="P213" s="1"/>
      <c r="Q213" s="22" t="s">
        <v>230</v>
      </c>
      <c r="R213" s="23">
        <v>5.4499998</v>
      </c>
      <c r="S213" s="13">
        <f t="shared" si="2"/>
        <v>4.303122453</v>
      </c>
      <c r="T213" s="13">
        <f t="shared" si="3"/>
        <v>-1.146877347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5.75" customHeight="1">
      <c r="A214" s="12"/>
      <c r="B214" s="22" t="s">
        <v>231</v>
      </c>
      <c r="C214" s="13">
        <v>3.9</v>
      </c>
      <c r="D214" s="13">
        <f t="shared" si="4"/>
        <v>2.012830189</v>
      </c>
      <c r="E214" s="1"/>
      <c r="F214" s="1"/>
      <c r="G214" s="22" t="s">
        <v>231</v>
      </c>
      <c r="H214" s="22">
        <v>2.867514</v>
      </c>
      <c r="I214" s="23">
        <v>6.41853668</v>
      </c>
      <c r="J214" s="1"/>
      <c r="K214" s="1"/>
      <c r="L214" s="22" t="s">
        <v>231</v>
      </c>
      <c r="M214" s="13">
        <f t="shared" si="1"/>
        <v>5.556184953</v>
      </c>
      <c r="N214" s="1"/>
      <c r="O214" s="1"/>
      <c r="P214" s="1"/>
      <c r="Q214" s="22" t="s">
        <v>231</v>
      </c>
      <c r="R214" s="23">
        <v>6.29</v>
      </c>
      <c r="S214" s="13">
        <f t="shared" si="2"/>
        <v>5.556184953</v>
      </c>
      <c r="T214" s="13">
        <f t="shared" si="3"/>
        <v>-0.7338150472</v>
      </c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5.75" customHeight="1">
      <c r="A215" s="12"/>
      <c r="B215" s="22" t="s">
        <v>232</v>
      </c>
      <c r="C215" s="13">
        <v>2.1</v>
      </c>
      <c r="D215" s="13">
        <f t="shared" si="4"/>
        <v>2.012830189</v>
      </c>
      <c r="E215" s="1"/>
      <c r="F215" s="1"/>
      <c r="G215" s="22" t="s">
        <v>232</v>
      </c>
      <c r="H215" s="22">
        <v>2.727108</v>
      </c>
      <c r="I215" s="23">
        <v>6.99754379</v>
      </c>
      <c r="J215" s="1"/>
      <c r="K215" s="1"/>
      <c r="L215" s="22" t="s">
        <v>232</v>
      </c>
      <c r="M215" s="13">
        <f t="shared" si="1"/>
        <v>4.930677453</v>
      </c>
      <c r="N215" s="1"/>
      <c r="O215" s="1"/>
      <c r="P215" s="1"/>
      <c r="Q215" s="22" t="s">
        <v>232</v>
      </c>
      <c r="R215" s="23">
        <v>5.75</v>
      </c>
      <c r="S215" s="13">
        <f t="shared" si="2"/>
        <v>4.930677453</v>
      </c>
      <c r="T215" s="13">
        <f t="shared" si="3"/>
        <v>-0.8193225472</v>
      </c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5.75" customHeight="1">
      <c r="A216" s="12"/>
      <c r="B216" s="22" t="s">
        <v>233</v>
      </c>
      <c r="C216" s="13">
        <v>1.7</v>
      </c>
      <c r="D216" s="13">
        <f t="shared" si="4"/>
        <v>2.012830189</v>
      </c>
      <c r="E216" s="1"/>
      <c r="F216" s="1"/>
      <c r="G216" s="22" t="s">
        <v>233</v>
      </c>
      <c r="H216" s="22">
        <v>3.322499</v>
      </c>
      <c r="I216" s="23">
        <v>6.72877001</v>
      </c>
      <c r="J216" s="1"/>
      <c r="K216" s="1"/>
      <c r="L216" s="22" t="s">
        <v>233</v>
      </c>
      <c r="M216" s="13">
        <f t="shared" si="1"/>
        <v>5.574916203</v>
      </c>
      <c r="N216" s="1"/>
      <c r="O216" s="1"/>
      <c r="P216" s="1"/>
      <c r="Q216" s="22" t="s">
        <v>233</v>
      </c>
      <c r="R216" s="23">
        <v>5.75</v>
      </c>
      <c r="S216" s="13">
        <f t="shared" si="2"/>
        <v>5.574916203</v>
      </c>
      <c r="T216" s="13">
        <f t="shared" si="3"/>
        <v>-0.1750837972</v>
      </c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5.75" customHeight="1">
      <c r="A217" s="12"/>
      <c r="B217" s="22" t="s">
        <v>234</v>
      </c>
      <c r="C217" s="13">
        <v>3.1</v>
      </c>
      <c r="D217" s="13">
        <f t="shared" si="4"/>
        <v>2.012830189</v>
      </c>
      <c r="E217" s="1"/>
      <c r="F217" s="1"/>
      <c r="G217" s="22" t="s">
        <v>234</v>
      </c>
      <c r="H217" s="22">
        <v>3.042233</v>
      </c>
      <c r="I217" s="23">
        <v>7.08137901</v>
      </c>
      <c r="J217" s="1"/>
      <c r="K217" s="1"/>
      <c r="L217" s="22" t="s">
        <v>234</v>
      </c>
      <c r="M217" s="13">
        <f t="shared" si="1"/>
        <v>5.574583703</v>
      </c>
      <c r="N217" s="1"/>
      <c r="O217" s="1"/>
      <c r="P217" s="1"/>
      <c r="Q217" s="22" t="s">
        <v>234</v>
      </c>
      <c r="R217" s="23">
        <v>5.9299998</v>
      </c>
      <c r="S217" s="13">
        <f t="shared" si="2"/>
        <v>5.574583703</v>
      </c>
      <c r="T217" s="13">
        <f t="shared" si="3"/>
        <v>-0.3554160972</v>
      </c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5.75" customHeight="1">
      <c r="A218" s="12"/>
      <c r="B218" s="22" t="s">
        <v>235</v>
      </c>
      <c r="C218" s="13">
        <v>1.9</v>
      </c>
      <c r="D218" s="13">
        <f t="shared" si="4"/>
        <v>2.012830189</v>
      </c>
      <c r="E218" s="1"/>
      <c r="F218" s="1"/>
      <c r="G218" s="22" t="s">
        <v>235</v>
      </c>
      <c r="H218" s="22">
        <v>2.946366</v>
      </c>
      <c r="I218" s="23">
        <v>7.50019287</v>
      </c>
      <c r="J218" s="1"/>
      <c r="K218" s="1"/>
      <c r="L218" s="22" t="s">
        <v>235</v>
      </c>
      <c r="M218" s="13">
        <f t="shared" si="1"/>
        <v>5.154749953</v>
      </c>
      <c r="N218" s="1"/>
      <c r="O218" s="1"/>
      <c r="P218" s="1"/>
      <c r="Q218" s="22" t="s">
        <v>235</v>
      </c>
      <c r="R218" s="23">
        <v>5.5799999</v>
      </c>
      <c r="S218" s="13">
        <f t="shared" si="2"/>
        <v>5.154749953</v>
      </c>
      <c r="T218" s="13">
        <f t="shared" si="3"/>
        <v>-0.4252499472</v>
      </c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5.75" customHeight="1">
      <c r="A219" s="12"/>
      <c r="B219" s="22" t="s">
        <v>236</v>
      </c>
      <c r="C219" s="13">
        <v>2.1</v>
      </c>
      <c r="D219" s="13">
        <f t="shared" si="4"/>
        <v>2.012830189</v>
      </c>
      <c r="E219" s="1"/>
      <c r="F219" s="1"/>
      <c r="G219" s="22" t="s">
        <v>236</v>
      </c>
      <c r="H219" s="22">
        <v>3.83263</v>
      </c>
      <c r="I219" s="23">
        <v>6.09476424</v>
      </c>
      <c r="J219" s="1"/>
      <c r="K219" s="1"/>
      <c r="L219" s="22" t="s">
        <v>236</v>
      </c>
      <c r="M219" s="13">
        <f t="shared" si="1"/>
        <v>6.312579953</v>
      </c>
      <c r="N219" s="1"/>
      <c r="O219" s="1"/>
      <c r="P219" s="1"/>
      <c r="Q219" s="22" t="s">
        <v>236</v>
      </c>
      <c r="R219" s="23">
        <v>5.77</v>
      </c>
      <c r="S219" s="13">
        <f t="shared" si="2"/>
        <v>6.312579953</v>
      </c>
      <c r="T219" s="13">
        <f t="shared" si="3"/>
        <v>0.5425799528</v>
      </c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5.75" customHeight="1">
      <c r="A220" s="12"/>
      <c r="B220" s="22" t="s">
        <v>237</v>
      </c>
      <c r="C220" s="13">
        <v>1.7</v>
      </c>
      <c r="D220" s="13">
        <f t="shared" si="4"/>
        <v>2.012830189</v>
      </c>
      <c r="E220" s="1"/>
      <c r="F220" s="1"/>
      <c r="G220" s="22" t="s">
        <v>237</v>
      </c>
      <c r="H220" s="22">
        <v>3.739951</v>
      </c>
      <c r="I220" s="23">
        <v>6.0529585</v>
      </c>
      <c r="J220" s="1"/>
      <c r="K220" s="1"/>
      <c r="L220" s="22" t="s">
        <v>237</v>
      </c>
      <c r="M220" s="13">
        <f t="shared" si="1"/>
        <v>6.096731203</v>
      </c>
      <c r="N220" s="1"/>
      <c r="O220" s="1"/>
      <c r="P220" s="1"/>
      <c r="Q220" s="22" t="s">
        <v>237</v>
      </c>
      <c r="R220" s="23">
        <v>6.27</v>
      </c>
      <c r="S220" s="13">
        <f t="shared" si="2"/>
        <v>6.096731203</v>
      </c>
      <c r="T220" s="13">
        <f t="shared" si="3"/>
        <v>-0.1732687972</v>
      </c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5.75" customHeight="1">
      <c r="A221" s="12"/>
      <c r="B221" s="22" t="s">
        <v>238</v>
      </c>
      <c r="C221" s="13">
        <v>1.3</v>
      </c>
      <c r="D221" s="13">
        <f t="shared" si="4"/>
        <v>2.012830189</v>
      </c>
      <c r="E221" s="1"/>
      <c r="F221" s="1"/>
      <c r="G221" s="22" t="s">
        <v>238</v>
      </c>
      <c r="H221" s="22">
        <v>3.6471</v>
      </c>
      <c r="I221" s="23">
        <v>4.84729031</v>
      </c>
      <c r="J221" s="1"/>
      <c r="K221" s="1"/>
      <c r="L221" s="22" t="s">
        <v>238</v>
      </c>
      <c r="M221" s="13">
        <f t="shared" si="1"/>
        <v>5.880667453</v>
      </c>
      <c r="N221" s="1"/>
      <c r="O221" s="1"/>
      <c r="P221" s="1"/>
      <c r="Q221" s="22" t="s">
        <v>238</v>
      </c>
      <c r="R221" s="23">
        <v>6.3200002</v>
      </c>
      <c r="S221" s="13">
        <f t="shared" si="2"/>
        <v>5.880667453</v>
      </c>
      <c r="T221" s="13">
        <f t="shared" si="3"/>
        <v>-0.4393327472</v>
      </c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5.75" customHeight="1">
      <c r="A222" s="12"/>
      <c r="B222" s="22" t="s">
        <v>239</v>
      </c>
      <c r="C222" s="13">
        <v>1.3</v>
      </c>
      <c r="D222" s="13">
        <f t="shared" si="4"/>
        <v>2.012830189</v>
      </c>
      <c r="E222" s="1"/>
      <c r="F222" s="1"/>
      <c r="G222" s="22" t="s">
        <v>239</v>
      </c>
      <c r="H222" s="22">
        <v>4.010283</v>
      </c>
      <c r="I222" s="23">
        <v>1.98136206</v>
      </c>
      <c r="J222" s="1"/>
      <c r="K222" s="1"/>
      <c r="L222" s="22" t="s">
        <v>239</v>
      </c>
      <c r="M222" s="13">
        <f t="shared" si="1"/>
        <v>6.334646203</v>
      </c>
      <c r="N222" s="1"/>
      <c r="O222" s="1"/>
      <c r="P222" s="1"/>
      <c r="Q222" s="22" t="s">
        <v>239</v>
      </c>
      <c r="R222" s="23">
        <v>6.6799998</v>
      </c>
      <c r="S222" s="13">
        <f t="shared" si="2"/>
        <v>6.334646203</v>
      </c>
      <c r="T222" s="13">
        <f t="shared" si="3"/>
        <v>-0.3453535972</v>
      </c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5.75" customHeight="1">
      <c r="A223" s="12"/>
      <c r="B223" s="22" t="s">
        <v>240</v>
      </c>
      <c r="C223" s="13">
        <v>0.4</v>
      </c>
      <c r="D223" s="13">
        <f t="shared" si="4"/>
        <v>2.012830189</v>
      </c>
      <c r="E223" s="1"/>
      <c r="F223" s="1"/>
      <c r="G223" s="22" t="s">
        <v>240</v>
      </c>
      <c r="H223" s="22">
        <v>3.335591</v>
      </c>
      <c r="I223" s="23">
        <v>1.48716724</v>
      </c>
      <c r="J223" s="1"/>
      <c r="K223" s="1"/>
      <c r="L223" s="22" t="s">
        <v>240</v>
      </c>
      <c r="M223" s="13">
        <f t="shared" si="1"/>
        <v>5.266281203</v>
      </c>
      <c r="N223" s="1"/>
      <c r="O223" s="1"/>
      <c r="P223" s="1"/>
      <c r="Q223" s="22" t="s">
        <v>240</v>
      </c>
      <c r="R223" s="23">
        <v>6.4</v>
      </c>
      <c r="S223" s="13">
        <f t="shared" si="2"/>
        <v>5.266281203</v>
      </c>
      <c r="T223" s="13">
        <f t="shared" si="3"/>
        <v>-1.133718797</v>
      </c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5.75" customHeight="1">
      <c r="A224" s="12"/>
      <c r="B224" s="22" t="s">
        <v>241</v>
      </c>
      <c r="C224" s="13">
        <v>1.1</v>
      </c>
      <c r="D224" s="13">
        <f t="shared" si="4"/>
        <v>2.012830189</v>
      </c>
      <c r="E224" s="1"/>
      <c r="F224" s="1"/>
      <c r="G224" s="22" t="s">
        <v>241</v>
      </c>
      <c r="H224" s="22">
        <v>1.937332</v>
      </c>
      <c r="I224" s="23">
        <v>0.15234171</v>
      </c>
      <c r="J224" s="1"/>
      <c r="K224" s="1"/>
      <c r="L224" s="22" t="s">
        <v>241</v>
      </c>
      <c r="M224" s="13">
        <f t="shared" si="1"/>
        <v>3.693457453</v>
      </c>
      <c r="N224" s="1"/>
      <c r="O224" s="1"/>
      <c r="P224" s="1"/>
      <c r="Q224" s="22" t="s">
        <v>241</v>
      </c>
      <c r="R224" s="23">
        <v>6.14</v>
      </c>
      <c r="S224" s="13">
        <f t="shared" si="2"/>
        <v>3.693457453</v>
      </c>
      <c r="T224" s="13">
        <f t="shared" si="3"/>
        <v>-2.446542547</v>
      </c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5.75" customHeight="1">
      <c r="A225" s="12"/>
      <c r="B225" s="22" t="s">
        <v>242</v>
      </c>
      <c r="C225" s="13">
        <v>0.6</v>
      </c>
      <c r="D225" s="13">
        <f t="shared" si="4"/>
        <v>2.012830189</v>
      </c>
      <c r="E225" s="1"/>
      <c r="F225" s="1"/>
      <c r="G225" s="22" t="s">
        <v>242</v>
      </c>
      <c r="H225" s="22">
        <v>2.424095</v>
      </c>
      <c r="I225" s="23">
        <v>-0.7809279</v>
      </c>
      <c r="J225" s="1"/>
      <c r="K225" s="1"/>
      <c r="L225" s="22" t="s">
        <v>242</v>
      </c>
      <c r="M225" s="13">
        <f t="shared" si="1"/>
        <v>4.176911203</v>
      </c>
      <c r="N225" s="1"/>
      <c r="O225" s="1"/>
      <c r="P225" s="1"/>
      <c r="Q225" s="22" t="s">
        <v>242</v>
      </c>
      <c r="R225" s="23">
        <v>6.16</v>
      </c>
      <c r="S225" s="13">
        <f t="shared" si="2"/>
        <v>4.176911203</v>
      </c>
      <c r="T225" s="13">
        <f t="shared" si="3"/>
        <v>-1.983088797</v>
      </c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5.75" customHeight="1">
      <c r="A226" s="12"/>
      <c r="B226" s="22" t="s">
        <v>243</v>
      </c>
      <c r="C226" s="13">
        <v>1.1</v>
      </c>
      <c r="D226" s="13">
        <f t="shared" si="4"/>
        <v>2.012830189</v>
      </c>
      <c r="E226" s="1"/>
      <c r="F226" s="1"/>
      <c r="G226" s="22" t="s">
        <v>243</v>
      </c>
      <c r="H226" s="22">
        <v>2.650684</v>
      </c>
      <c r="I226" s="23">
        <v>-1.9038184</v>
      </c>
      <c r="J226" s="1"/>
      <c r="K226" s="1"/>
      <c r="L226" s="22" t="s">
        <v>243</v>
      </c>
      <c r="M226" s="13">
        <f t="shared" si="1"/>
        <v>4.585147453</v>
      </c>
      <c r="N226" s="1"/>
      <c r="O226" s="1"/>
      <c r="P226" s="1"/>
      <c r="Q226" s="22" t="s">
        <v>243</v>
      </c>
      <c r="R226" s="23">
        <v>6.66</v>
      </c>
      <c r="S226" s="13">
        <f t="shared" si="2"/>
        <v>4.585147453</v>
      </c>
      <c r="T226" s="13">
        <f t="shared" si="3"/>
        <v>-2.074852547</v>
      </c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5.75" customHeight="1">
      <c r="A227" s="12"/>
      <c r="B227" s="22" t="s">
        <v>244</v>
      </c>
      <c r="C227" s="13">
        <v>2.4</v>
      </c>
      <c r="D227" s="13">
        <f t="shared" si="4"/>
        <v>2.012830189</v>
      </c>
      <c r="E227" s="1"/>
      <c r="F227" s="1"/>
      <c r="G227" s="22" t="s">
        <v>244</v>
      </c>
      <c r="H227" s="22">
        <v>2.360478</v>
      </c>
      <c r="I227" s="23">
        <v>-3.7790396</v>
      </c>
      <c r="J227" s="1"/>
      <c r="K227" s="1"/>
      <c r="L227" s="22" t="s">
        <v>244</v>
      </c>
      <c r="M227" s="13">
        <f t="shared" si="1"/>
        <v>4.547389953</v>
      </c>
      <c r="N227" s="1"/>
      <c r="O227" s="1"/>
      <c r="P227" s="1"/>
      <c r="Q227" s="22" t="s">
        <v>244</v>
      </c>
      <c r="R227" s="23">
        <v>6.38</v>
      </c>
      <c r="S227" s="13">
        <f t="shared" si="2"/>
        <v>4.547389953</v>
      </c>
      <c r="T227" s="13">
        <f t="shared" si="3"/>
        <v>-1.832610047</v>
      </c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5.75" customHeight="1">
      <c r="A228" s="12"/>
      <c r="B228" s="22" t="s">
        <v>245</v>
      </c>
      <c r="C228" s="13">
        <v>2.4</v>
      </c>
      <c r="D228" s="13">
        <f t="shared" si="4"/>
        <v>2.012830189</v>
      </c>
      <c r="E228" s="1"/>
      <c r="F228" s="1"/>
      <c r="G228" s="22" t="s">
        <v>245</v>
      </c>
      <c r="H228" s="22">
        <v>3.974384</v>
      </c>
      <c r="I228" s="23">
        <v>-7.5396747</v>
      </c>
      <c r="J228" s="1"/>
      <c r="K228" s="1"/>
      <c r="L228" s="22" t="s">
        <v>245</v>
      </c>
      <c r="M228" s="13">
        <f t="shared" si="1"/>
        <v>6.564772453</v>
      </c>
      <c r="N228" s="1"/>
      <c r="O228" s="1"/>
      <c r="P228" s="1"/>
      <c r="Q228" s="22" t="s">
        <v>245</v>
      </c>
      <c r="R228" s="23">
        <v>6.1</v>
      </c>
      <c r="S228" s="13">
        <f t="shared" si="2"/>
        <v>6.564772453</v>
      </c>
      <c r="T228" s="13">
        <f t="shared" si="3"/>
        <v>0.4647724528</v>
      </c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5.75" customHeight="1">
      <c r="A229" s="12"/>
      <c r="B229" s="22" t="s">
        <v>246</v>
      </c>
      <c r="C229" s="13">
        <v>1.4</v>
      </c>
      <c r="D229" s="13">
        <f t="shared" si="4"/>
        <v>2.012830189</v>
      </c>
      <c r="E229" s="1"/>
      <c r="F229" s="1"/>
      <c r="G229" s="22" t="s">
        <v>246</v>
      </c>
      <c r="H229" s="22">
        <v>4.095428</v>
      </c>
      <c r="I229" s="23">
        <v>-9.9551056</v>
      </c>
      <c r="J229" s="1"/>
      <c r="K229" s="1"/>
      <c r="L229" s="22" t="s">
        <v>246</v>
      </c>
      <c r="M229" s="13">
        <f t="shared" si="1"/>
        <v>6.466077453</v>
      </c>
      <c r="N229" s="1"/>
      <c r="O229" s="1"/>
      <c r="P229" s="1"/>
      <c r="Q229" s="22" t="s">
        <v>246</v>
      </c>
      <c r="R229" s="23">
        <v>5.97</v>
      </c>
      <c r="S229" s="13">
        <f t="shared" si="2"/>
        <v>6.466077453</v>
      </c>
      <c r="T229" s="13">
        <f t="shared" si="3"/>
        <v>0.4960774528</v>
      </c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5.75" customHeight="1">
      <c r="A230" s="12"/>
      <c r="B230" s="22" t="s">
        <v>247</v>
      </c>
      <c r="C230" s="13">
        <v>2.2</v>
      </c>
      <c r="D230" s="13">
        <f t="shared" si="4"/>
        <v>2.012830189</v>
      </c>
      <c r="E230" s="1"/>
      <c r="F230" s="1"/>
      <c r="G230" s="22" t="s">
        <v>247</v>
      </c>
      <c r="H230" s="22">
        <v>4.379385</v>
      </c>
      <c r="I230" s="23">
        <v>-12.496879</v>
      </c>
      <c r="J230" s="1"/>
      <c r="K230" s="1"/>
      <c r="L230" s="22" t="s">
        <v>247</v>
      </c>
      <c r="M230" s="13">
        <f t="shared" si="1"/>
        <v>7.021023703</v>
      </c>
      <c r="N230" s="1"/>
      <c r="O230" s="1"/>
      <c r="P230" s="1"/>
      <c r="Q230" s="22" t="s">
        <v>247</v>
      </c>
      <c r="R230" s="23">
        <v>6.32</v>
      </c>
      <c r="S230" s="13">
        <f t="shared" si="2"/>
        <v>7.021023703</v>
      </c>
      <c r="T230" s="13">
        <f t="shared" si="3"/>
        <v>0.7010237028</v>
      </c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5.75" customHeight="1">
      <c r="A231" s="12"/>
      <c r="B231" s="22" t="s">
        <v>248</v>
      </c>
      <c r="C231" s="13">
        <v>1.5</v>
      </c>
      <c r="D231" s="13">
        <f t="shared" si="4"/>
        <v>2.012830189</v>
      </c>
      <c r="E231" s="1"/>
      <c r="F231" s="1"/>
      <c r="G231" s="22" t="s">
        <v>248</v>
      </c>
      <c r="H231" s="22">
        <v>5.302814</v>
      </c>
      <c r="I231" s="23">
        <v>-13.432969</v>
      </c>
      <c r="J231" s="1"/>
      <c r="K231" s="1"/>
      <c r="L231" s="22" t="s">
        <v>248</v>
      </c>
      <c r="M231" s="13">
        <f t="shared" si="1"/>
        <v>8.000309953</v>
      </c>
      <c r="N231" s="1"/>
      <c r="O231" s="1"/>
      <c r="P231" s="1"/>
      <c r="Q231" s="22" t="s">
        <v>248</v>
      </c>
      <c r="R231" s="23">
        <v>6.04</v>
      </c>
      <c r="S231" s="13">
        <f t="shared" si="2"/>
        <v>8.000309953</v>
      </c>
      <c r="T231" s="13">
        <f t="shared" si="3"/>
        <v>1.960309953</v>
      </c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5.75" customHeight="1">
      <c r="A232" s="12"/>
      <c r="B232" s="22" t="s">
        <v>249</v>
      </c>
      <c r="C232" s="13">
        <v>0.1</v>
      </c>
      <c r="D232" s="13">
        <f t="shared" si="4"/>
        <v>2.012830189</v>
      </c>
      <c r="E232" s="1"/>
      <c r="F232" s="1"/>
      <c r="G232" s="22" t="s">
        <v>249</v>
      </c>
      <c r="H232" s="22">
        <v>1.601687</v>
      </c>
      <c r="I232" s="23">
        <v>-10.33038</v>
      </c>
      <c r="J232" s="1"/>
      <c r="K232" s="1"/>
      <c r="L232" s="22" t="s">
        <v>249</v>
      </c>
      <c r="M232" s="13">
        <f t="shared" si="1"/>
        <v>3.023901203</v>
      </c>
      <c r="N232" s="1"/>
      <c r="O232" s="1"/>
      <c r="P232" s="1"/>
      <c r="Q232" s="22" t="s">
        <v>249</v>
      </c>
      <c r="R232" s="23">
        <v>5.33</v>
      </c>
      <c r="S232" s="13">
        <f t="shared" si="2"/>
        <v>3.023901203</v>
      </c>
      <c r="T232" s="13">
        <f t="shared" si="3"/>
        <v>-2.306098797</v>
      </c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5.75" customHeight="1">
      <c r="A233" s="12"/>
      <c r="B233" s="22" t="s">
        <v>250</v>
      </c>
      <c r="C233" s="13">
        <v>1.7</v>
      </c>
      <c r="D233" s="13">
        <f t="shared" si="4"/>
        <v>2.012830189</v>
      </c>
      <c r="E233" s="1"/>
      <c r="F233" s="1"/>
      <c r="G233" s="22" t="s">
        <v>250</v>
      </c>
      <c r="H233" s="22">
        <v>-0.04023253</v>
      </c>
      <c r="I233" s="23">
        <v>-8.0418585</v>
      </c>
      <c r="J233" s="1"/>
      <c r="K233" s="1"/>
      <c r="L233" s="22" t="s">
        <v>250</v>
      </c>
      <c r="M233" s="13">
        <f t="shared" si="1"/>
        <v>1.37150179</v>
      </c>
      <c r="N233" s="1"/>
      <c r="O233" s="1"/>
      <c r="P233" s="1"/>
      <c r="Q233" s="22" t="s">
        <v>250</v>
      </c>
      <c r="R233" s="23">
        <v>5.0</v>
      </c>
      <c r="S233" s="13">
        <f t="shared" si="2"/>
        <v>1.37150179</v>
      </c>
      <c r="T233" s="13">
        <f t="shared" si="3"/>
        <v>-3.62849821</v>
      </c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5.75" customHeight="1">
      <c r="A234" s="12"/>
      <c r="B234" s="22" t="s">
        <v>251</v>
      </c>
      <c r="C234" s="13">
        <v>2.7</v>
      </c>
      <c r="D234" s="13">
        <f t="shared" si="4"/>
        <v>2.012830189</v>
      </c>
      <c r="E234" s="1"/>
      <c r="F234" s="1"/>
      <c r="G234" s="22" t="s">
        <v>251</v>
      </c>
      <c r="H234" s="22">
        <v>-1.150445</v>
      </c>
      <c r="I234" s="23">
        <v>-4.879207</v>
      </c>
      <c r="J234" s="1"/>
      <c r="K234" s="1"/>
      <c r="L234" s="22" t="s">
        <v>251</v>
      </c>
      <c r="M234" s="13">
        <f t="shared" si="1"/>
        <v>0.2337362028</v>
      </c>
      <c r="N234" s="1"/>
      <c r="O234" s="1"/>
      <c r="P234" s="1"/>
      <c r="Q234" s="22" t="s">
        <v>251</v>
      </c>
      <c r="R234" s="23">
        <v>5.42</v>
      </c>
      <c r="S234" s="13">
        <f t="shared" si="2"/>
        <v>0.2337362028</v>
      </c>
      <c r="T234" s="13">
        <f t="shared" si="3"/>
        <v>-5.186263797</v>
      </c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5.75" customHeight="1">
      <c r="A235" s="12"/>
      <c r="B235" s="22" t="s">
        <v>252</v>
      </c>
      <c r="C235" s="13">
        <v>3.8</v>
      </c>
      <c r="D235" s="13">
        <f t="shared" si="4"/>
        <v>2.012830189</v>
      </c>
      <c r="E235" s="1"/>
      <c r="F235" s="1"/>
      <c r="G235" s="22" t="s">
        <v>252</v>
      </c>
      <c r="H235" s="22">
        <v>-1.62336</v>
      </c>
      <c r="I235" s="23">
        <v>-3.2762442</v>
      </c>
      <c r="J235" s="1"/>
      <c r="K235" s="1"/>
      <c r="L235" s="22" t="s">
        <v>252</v>
      </c>
      <c r="M235" s="13">
        <f t="shared" si="1"/>
        <v>-0.08240754717</v>
      </c>
      <c r="N235" s="1"/>
      <c r="O235" s="1"/>
      <c r="P235" s="1"/>
      <c r="Q235" s="22" t="s">
        <v>252</v>
      </c>
      <c r="R235" s="23">
        <v>5.06</v>
      </c>
      <c r="S235" s="13">
        <f t="shared" si="2"/>
        <v>-0.08240754717</v>
      </c>
      <c r="T235" s="13">
        <f t="shared" si="3"/>
        <v>-5.142407547</v>
      </c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5.75" customHeight="1">
      <c r="A236" s="12"/>
      <c r="B236" s="22" t="s">
        <v>253</v>
      </c>
      <c r="C236" s="13">
        <v>6.0</v>
      </c>
      <c r="D236" s="13">
        <f t="shared" si="4"/>
        <v>2.012830189</v>
      </c>
      <c r="E236" s="1"/>
      <c r="F236" s="1"/>
      <c r="G236" s="22" t="s">
        <v>253</v>
      </c>
      <c r="H236" s="22">
        <v>1.443934</v>
      </c>
      <c r="I236" s="23">
        <v>-4.3407498</v>
      </c>
      <c r="J236" s="1"/>
      <c r="K236" s="1"/>
      <c r="L236" s="22" t="s">
        <v>253</v>
      </c>
      <c r="M236" s="13">
        <f t="shared" si="1"/>
        <v>4.301709953</v>
      </c>
      <c r="N236" s="1"/>
      <c r="O236" s="1"/>
      <c r="P236" s="1"/>
      <c r="Q236" s="22" t="s">
        <v>253</v>
      </c>
      <c r="R236" s="23">
        <v>4.93</v>
      </c>
      <c r="S236" s="13">
        <f t="shared" si="2"/>
        <v>4.301709953</v>
      </c>
      <c r="T236" s="13">
        <f t="shared" si="3"/>
        <v>-0.6282900472</v>
      </c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5.75" customHeight="1">
      <c r="A237" s="12"/>
      <c r="B237" s="22" t="s">
        <v>254</v>
      </c>
      <c r="C237" s="13">
        <v>5.6</v>
      </c>
      <c r="D237" s="13">
        <f t="shared" si="4"/>
        <v>2.012830189</v>
      </c>
      <c r="E237" s="1"/>
      <c r="F237" s="1"/>
      <c r="G237" s="22" t="s">
        <v>254</v>
      </c>
      <c r="H237" s="22">
        <v>2.360525</v>
      </c>
      <c r="I237" s="23">
        <v>-4.5751728</v>
      </c>
      <c r="J237" s="1"/>
      <c r="K237" s="1"/>
      <c r="L237" s="22" t="s">
        <v>254</v>
      </c>
      <c r="M237" s="13">
        <f t="shared" si="1"/>
        <v>5.347448703</v>
      </c>
      <c r="N237" s="1"/>
      <c r="O237" s="1"/>
      <c r="P237" s="1"/>
      <c r="Q237" s="22" t="s">
        <v>254</v>
      </c>
      <c r="R237" s="23">
        <v>4.97</v>
      </c>
      <c r="S237" s="13">
        <f t="shared" si="2"/>
        <v>5.347448703</v>
      </c>
      <c r="T237" s="13">
        <f t="shared" si="3"/>
        <v>0.3774487028</v>
      </c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5.75" customHeight="1">
      <c r="A238" s="12"/>
      <c r="B238" s="22" t="s">
        <v>255</v>
      </c>
      <c r="C238" s="13">
        <v>3.6</v>
      </c>
      <c r="D238" s="13">
        <f t="shared" si="4"/>
        <v>2.012830189</v>
      </c>
      <c r="E238" s="1"/>
      <c r="F238" s="1"/>
      <c r="G238" s="22" t="s">
        <v>255</v>
      </c>
      <c r="H238" s="22">
        <v>1.767765</v>
      </c>
      <c r="I238" s="23">
        <v>-3.4267412</v>
      </c>
      <c r="J238" s="1"/>
      <c r="K238" s="1"/>
      <c r="L238" s="22" t="s">
        <v>255</v>
      </c>
      <c r="M238" s="13">
        <f t="shared" si="1"/>
        <v>4.106498703</v>
      </c>
      <c r="N238" s="1"/>
      <c r="O238" s="1"/>
      <c r="P238" s="1"/>
      <c r="Q238" s="22" t="s">
        <v>255</v>
      </c>
      <c r="R238" s="23">
        <v>4.74</v>
      </c>
      <c r="S238" s="13">
        <f t="shared" si="2"/>
        <v>4.106498703</v>
      </c>
      <c r="T238" s="13">
        <f t="shared" si="3"/>
        <v>-0.6335012972</v>
      </c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5.75" customHeight="1">
      <c r="A239" s="12"/>
      <c r="B239" s="22" t="s">
        <v>256</v>
      </c>
      <c r="C239" s="13">
        <v>2.8</v>
      </c>
      <c r="D239" s="13">
        <f t="shared" si="4"/>
        <v>2.012830189</v>
      </c>
      <c r="E239" s="1"/>
      <c r="F239" s="1"/>
      <c r="G239" s="22" t="s">
        <v>256</v>
      </c>
      <c r="H239" s="22">
        <v>1.175609</v>
      </c>
      <c r="I239" s="23">
        <v>-4.2686702</v>
      </c>
      <c r="J239" s="1"/>
      <c r="K239" s="1"/>
      <c r="L239" s="22" t="s">
        <v>256</v>
      </c>
      <c r="M239" s="13">
        <f t="shared" si="1"/>
        <v>3.166303703</v>
      </c>
      <c r="N239" s="1"/>
      <c r="O239" s="1"/>
      <c r="P239" s="1"/>
      <c r="Q239" s="22" t="s">
        <v>256</v>
      </c>
      <c r="R239" s="23">
        <v>4.35</v>
      </c>
      <c r="S239" s="13">
        <f t="shared" si="2"/>
        <v>3.166303703</v>
      </c>
      <c r="T239" s="13">
        <f t="shared" si="3"/>
        <v>-1.183696297</v>
      </c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5.75" customHeight="1">
      <c r="A240" s="12"/>
      <c r="B240" s="22" t="s">
        <v>257</v>
      </c>
      <c r="C240" s="13">
        <v>1.7</v>
      </c>
      <c r="D240" s="13">
        <f t="shared" si="4"/>
        <v>2.012830189</v>
      </c>
      <c r="E240" s="1"/>
      <c r="F240" s="1"/>
      <c r="G240" s="22" t="s">
        <v>257</v>
      </c>
      <c r="H240" s="22">
        <v>1.270248</v>
      </c>
      <c r="I240" s="23">
        <v>-5.5410095</v>
      </c>
      <c r="J240" s="1"/>
      <c r="K240" s="1"/>
      <c r="L240" s="22" t="s">
        <v>257</v>
      </c>
      <c r="M240" s="13">
        <f t="shared" si="1"/>
        <v>3.009602453</v>
      </c>
      <c r="N240" s="1"/>
      <c r="O240" s="1"/>
      <c r="P240" s="1"/>
      <c r="Q240" s="22" t="s">
        <v>257</v>
      </c>
      <c r="R240" s="23">
        <v>4.71</v>
      </c>
      <c r="S240" s="13">
        <f t="shared" si="2"/>
        <v>3.009602453</v>
      </c>
      <c r="T240" s="13">
        <f t="shared" si="3"/>
        <v>-1.700397547</v>
      </c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5.75" customHeight="1">
      <c r="A241" s="12"/>
      <c r="B241" s="22" t="s">
        <v>258</v>
      </c>
      <c r="C241" s="13">
        <v>0.4</v>
      </c>
      <c r="D241" s="13">
        <f t="shared" si="4"/>
        <v>2.012830189</v>
      </c>
      <c r="E241" s="1"/>
      <c r="F241" s="1"/>
      <c r="G241" s="22" t="s">
        <v>258</v>
      </c>
      <c r="H241" s="22">
        <v>2.141127</v>
      </c>
      <c r="I241" s="23">
        <v>-8.0423376</v>
      </c>
      <c r="J241" s="1"/>
      <c r="K241" s="1"/>
      <c r="L241" s="22" t="s">
        <v>258</v>
      </c>
      <c r="M241" s="13">
        <f t="shared" si="1"/>
        <v>3.773201203</v>
      </c>
      <c r="N241" s="1"/>
      <c r="O241" s="1"/>
      <c r="P241" s="1"/>
      <c r="Q241" s="22" t="s">
        <v>258</v>
      </c>
      <c r="R241" s="23">
        <v>4.84</v>
      </c>
      <c r="S241" s="13">
        <f t="shared" si="2"/>
        <v>3.773201203</v>
      </c>
      <c r="T241" s="13">
        <f t="shared" si="3"/>
        <v>-1.066798797</v>
      </c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5.75" customHeight="1">
      <c r="A242" s="12"/>
      <c r="B242" s="22" t="s">
        <v>259</v>
      </c>
      <c r="C242" s="13">
        <v>0.4</v>
      </c>
      <c r="D242" s="13">
        <f t="shared" si="4"/>
        <v>2.012830189</v>
      </c>
      <c r="E242" s="1"/>
      <c r="F242" s="1"/>
      <c r="G242" s="22" t="s">
        <v>259</v>
      </c>
      <c r="H242" s="22">
        <v>3.430395</v>
      </c>
      <c r="I242" s="23">
        <v>-8.0747973</v>
      </c>
      <c r="J242" s="1"/>
      <c r="K242" s="1"/>
      <c r="L242" s="22" t="s">
        <v>259</v>
      </c>
      <c r="M242" s="13">
        <f t="shared" si="1"/>
        <v>5.384786203</v>
      </c>
      <c r="N242" s="1"/>
      <c r="O242" s="1"/>
      <c r="P242" s="1"/>
      <c r="Q242" s="22" t="s">
        <v>259</v>
      </c>
      <c r="R242" s="23">
        <v>4.51</v>
      </c>
      <c r="S242" s="13">
        <f t="shared" si="2"/>
        <v>5.384786203</v>
      </c>
      <c r="T242" s="13">
        <f t="shared" si="3"/>
        <v>0.8747862028</v>
      </c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5.75" customHeight="1">
      <c r="A243" s="12"/>
      <c r="B243" s="22" t="s">
        <v>260</v>
      </c>
      <c r="C243" s="13">
        <v>-0.5</v>
      </c>
      <c r="D243" s="13">
        <f t="shared" si="4"/>
        <v>2.012830189</v>
      </c>
      <c r="E243" s="1"/>
      <c r="F243" s="1"/>
      <c r="G243" s="22" t="s">
        <v>260</v>
      </c>
      <c r="H243" s="22">
        <v>3.756174</v>
      </c>
      <c r="I243" s="23">
        <v>-6.8002899</v>
      </c>
      <c r="J243" s="1"/>
      <c r="K243" s="1"/>
      <c r="L243" s="22" t="s">
        <v>260</v>
      </c>
      <c r="M243" s="13">
        <f t="shared" si="1"/>
        <v>5.567009953</v>
      </c>
      <c r="N243" s="1"/>
      <c r="O243" s="1"/>
      <c r="P243" s="1"/>
      <c r="Q243" s="22" t="s">
        <v>260</v>
      </c>
      <c r="R243" s="23">
        <v>4.11</v>
      </c>
      <c r="S243" s="13">
        <f t="shared" si="2"/>
        <v>5.567009953</v>
      </c>
      <c r="T243" s="13">
        <f t="shared" si="3"/>
        <v>1.457009953</v>
      </c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5.75" customHeight="1">
      <c r="A244" s="12"/>
      <c r="B244" s="22" t="s">
        <v>261</v>
      </c>
      <c r="C244" s="13">
        <v>-0.2</v>
      </c>
      <c r="D244" s="13">
        <f t="shared" si="4"/>
        <v>2.012830189</v>
      </c>
      <c r="E244" s="1"/>
      <c r="F244" s="1"/>
      <c r="G244" s="22" t="s">
        <v>261</v>
      </c>
      <c r="H244" s="22">
        <v>3.293777</v>
      </c>
      <c r="I244" s="23">
        <v>-4.7964121</v>
      </c>
      <c r="J244" s="1"/>
      <c r="K244" s="1"/>
      <c r="L244" s="22" t="s">
        <v>261</v>
      </c>
      <c r="M244" s="13">
        <f t="shared" si="1"/>
        <v>5.064013703</v>
      </c>
      <c r="N244" s="1"/>
      <c r="O244" s="1"/>
      <c r="P244" s="1"/>
      <c r="Q244" s="22" t="s">
        <v>261</v>
      </c>
      <c r="R244" s="23">
        <v>3.96</v>
      </c>
      <c r="S244" s="13">
        <f t="shared" si="2"/>
        <v>5.064013703</v>
      </c>
      <c r="T244" s="13">
        <f t="shared" si="3"/>
        <v>1.104013703</v>
      </c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5.75" customHeight="1">
      <c r="A245" s="12"/>
      <c r="B245" s="22" t="s">
        <v>262</v>
      </c>
      <c r="C245" s="13">
        <v>0.9</v>
      </c>
      <c r="D245" s="13">
        <f t="shared" si="4"/>
        <v>2.012830189</v>
      </c>
      <c r="E245" s="1"/>
      <c r="F245" s="1"/>
      <c r="G245" s="22" t="s">
        <v>262</v>
      </c>
      <c r="H245" s="22">
        <v>2.815192</v>
      </c>
      <c r="I245" s="23">
        <v>-1.429729</v>
      </c>
      <c r="J245" s="1"/>
      <c r="K245" s="1"/>
      <c r="L245" s="22" t="s">
        <v>262</v>
      </c>
      <c r="M245" s="13">
        <f t="shared" si="1"/>
        <v>4.740782453</v>
      </c>
      <c r="N245" s="1"/>
      <c r="O245" s="1"/>
      <c r="P245" s="1"/>
      <c r="Q245" s="22" t="s">
        <v>262</v>
      </c>
      <c r="R245" s="23">
        <v>3.95</v>
      </c>
      <c r="S245" s="13">
        <f t="shared" si="2"/>
        <v>4.740782453</v>
      </c>
      <c r="T245" s="13">
        <f t="shared" si="3"/>
        <v>0.7907824528</v>
      </c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5.75" customHeight="1">
      <c r="A246" s="12"/>
      <c r="B246" s="22" t="s">
        <v>263</v>
      </c>
      <c r="C246" s="13">
        <v>1.2</v>
      </c>
      <c r="D246" s="13">
        <f t="shared" si="4"/>
        <v>2.012830189</v>
      </c>
      <c r="E246" s="1"/>
      <c r="F246" s="1"/>
      <c r="G246" s="22" t="s">
        <v>263</v>
      </c>
      <c r="H246" s="22">
        <v>1.889765</v>
      </c>
      <c r="I246" s="23">
        <v>1.4164039</v>
      </c>
      <c r="J246" s="1"/>
      <c r="K246" s="1"/>
      <c r="L246" s="22" t="s">
        <v>263</v>
      </c>
      <c r="M246" s="13">
        <f t="shared" si="1"/>
        <v>3.658998703</v>
      </c>
      <c r="N246" s="1"/>
      <c r="O246" s="1"/>
      <c r="P246" s="1"/>
      <c r="Q246" s="22" t="s">
        <v>263</v>
      </c>
      <c r="R246" s="23">
        <v>3.68</v>
      </c>
      <c r="S246" s="13">
        <f t="shared" si="2"/>
        <v>3.658998703</v>
      </c>
      <c r="T246" s="13">
        <f t="shared" si="3"/>
        <v>-0.02100129717</v>
      </c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5.75" customHeight="1">
      <c r="A247" s="12"/>
      <c r="B247" s="22" t="s">
        <v>264</v>
      </c>
      <c r="C247" s="13">
        <v>1.5</v>
      </c>
      <c r="D247" s="13">
        <f t="shared" si="4"/>
        <v>2.012830189</v>
      </c>
      <c r="E247" s="1"/>
      <c r="F247" s="1"/>
      <c r="G247" s="22" t="s">
        <v>264</v>
      </c>
      <c r="H247" s="22">
        <v>1.697784</v>
      </c>
      <c r="I247" s="23">
        <v>2.18132451</v>
      </c>
      <c r="J247" s="1"/>
      <c r="K247" s="1"/>
      <c r="L247" s="22" t="s">
        <v>264</v>
      </c>
      <c r="M247" s="13">
        <f t="shared" si="1"/>
        <v>3.494022453</v>
      </c>
      <c r="N247" s="1"/>
      <c r="O247" s="1"/>
      <c r="P247" s="1"/>
      <c r="Q247" s="22" t="s">
        <v>264</v>
      </c>
      <c r="R247" s="23">
        <v>3.5</v>
      </c>
      <c r="S247" s="13">
        <f t="shared" si="2"/>
        <v>3.494022453</v>
      </c>
      <c r="T247" s="13">
        <f t="shared" si="3"/>
        <v>-0.00597754717</v>
      </c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5.75" customHeight="1">
      <c r="A248" s="12"/>
      <c r="B248" s="22" t="s">
        <v>265</v>
      </c>
      <c r="C248" s="13">
        <v>0.4</v>
      </c>
      <c r="D248" s="13">
        <f t="shared" si="4"/>
        <v>2.012830189</v>
      </c>
      <c r="E248" s="1"/>
      <c r="F248" s="1"/>
      <c r="G248" s="22" t="s">
        <v>265</v>
      </c>
      <c r="H248" s="22">
        <v>1.889365</v>
      </c>
      <c r="I248" s="23">
        <v>3.57127446</v>
      </c>
      <c r="J248" s="1"/>
      <c r="K248" s="1"/>
      <c r="L248" s="22" t="s">
        <v>265</v>
      </c>
      <c r="M248" s="13">
        <f t="shared" si="1"/>
        <v>3.458498703</v>
      </c>
      <c r="N248" s="1"/>
      <c r="O248" s="1"/>
      <c r="P248" s="1"/>
      <c r="Q248" s="22" t="s">
        <v>265</v>
      </c>
      <c r="R248" s="23">
        <v>3.35</v>
      </c>
      <c r="S248" s="13">
        <f t="shared" si="2"/>
        <v>3.458498703</v>
      </c>
      <c r="T248" s="13">
        <f t="shared" si="3"/>
        <v>0.1084987028</v>
      </c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5.75" customHeight="1">
      <c r="A249" s="12"/>
      <c r="B249" s="22" t="s">
        <v>266</v>
      </c>
      <c r="C249" s="13">
        <v>0.5</v>
      </c>
      <c r="D249" s="13">
        <f t="shared" si="4"/>
        <v>2.012830189</v>
      </c>
      <c r="E249" s="1"/>
      <c r="F249" s="1"/>
      <c r="G249" s="22" t="s">
        <v>266</v>
      </c>
      <c r="H249" s="22">
        <v>1.681829</v>
      </c>
      <c r="I249" s="23">
        <v>5.24536815</v>
      </c>
      <c r="J249" s="1"/>
      <c r="K249" s="1"/>
      <c r="L249" s="22" t="s">
        <v>266</v>
      </c>
      <c r="M249" s="13">
        <f t="shared" si="1"/>
        <v>3.224078703</v>
      </c>
      <c r="N249" s="1"/>
      <c r="O249" s="1"/>
      <c r="P249" s="1"/>
      <c r="Q249" s="22" t="s">
        <v>266</v>
      </c>
      <c r="R249" s="23">
        <v>3.57</v>
      </c>
      <c r="S249" s="13">
        <f t="shared" si="2"/>
        <v>3.224078703</v>
      </c>
      <c r="T249" s="13">
        <f t="shared" si="3"/>
        <v>-0.3459212972</v>
      </c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5.75" customHeight="1">
      <c r="A250" s="12"/>
      <c r="B250" s="22" t="s">
        <v>267</v>
      </c>
      <c r="C250" s="13">
        <v>-0.2</v>
      </c>
      <c r="D250" s="13">
        <f t="shared" si="4"/>
        <v>2.012830189</v>
      </c>
      <c r="E250" s="1"/>
      <c r="F250" s="1"/>
      <c r="G250" s="22" t="s">
        <v>267</v>
      </c>
      <c r="H250" s="22">
        <v>1.39285</v>
      </c>
      <c r="I250" s="23">
        <v>5.60158661</v>
      </c>
      <c r="J250" s="1"/>
      <c r="K250" s="1"/>
      <c r="L250" s="22" t="s">
        <v>267</v>
      </c>
      <c r="M250" s="13">
        <f t="shared" si="1"/>
        <v>2.687854953</v>
      </c>
      <c r="N250" s="1"/>
      <c r="O250" s="1"/>
      <c r="P250" s="1"/>
      <c r="Q250" s="22" t="s">
        <v>267</v>
      </c>
      <c r="R250" s="23">
        <v>4.07</v>
      </c>
      <c r="S250" s="13">
        <f t="shared" si="2"/>
        <v>2.687854953</v>
      </c>
      <c r="T250" s="13">
        <f t="shared" si="3"/>
        <v>-1.382145047</v>
      </c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5.75" customHeight="1">
      <c r="A251" s="12"/>
      <c r="B251" s="22" t="s">
        <v>268</v>
      </c>
      <c r="C251" s="13">
        <v>0.3</v>
      </c>
      <c r="D251" s="13">
        <f t="shared" si="4"/>
        <v>2.012830189</v>
      </c>
      <c r="E251" s="1"/>
      <c r="F251" s="1"/>
      <c r="G251" s="22" t="s">
        <v>268</v>
      </c>
      <c r="H251" s="22">
        <v>1.553359</v>
      </c>
      <c r="I251" s="23">
        <v>5.89233662</v>
      </c>
      <c r="J251" s="1"/>
      <c r="K251" s="1"/>
      <c r="L251" s="22" t="s">
        <v>268</v>
      </c>
      <c r="M251" s="13">
        <f t="shared" si="1"/>
        <v>3.013491203</v>
      </c>
      <c r="N251" s="1"/>
      <c r="O251" s="1"/>
      <c r="P251" s="1"/>
      <c r="Q251" s="22" t="s">
        <v>268</v>
      </c>
      <c r="R251" s="23">
        <v>4.49</v>
      </c>
      <c r="S251" s="13">
        <f t="shared" si="2"/>
        <v>3.013491203</v>
      </c>
      <c r="T251" s="13">
        <f t="shared" si="3"/>
        <v>-1.476508797</v>
      </c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5.75" customHeight="1">
      <c r="A252" s="12"/>
      <c r="B252" s="22" t="s">
        <v>269</v>
      </c>
      <c r="C252" s="13">
        <v>1.4</v>
      </c>
      <c r="D252" s="13">
        <f t="shared" si="4"/>
        <v>2.012830189</v>
      </c>
      <c r="E252" s="1"/>
      <c r="F252" s="1"/>
      <c r="G252" s="22" t="s">
        <v>269</v>
      </c>
      <c r="H252" s="22">
        <v>1.233471</v>
      </c>
      <c r="I252" s="23">
        <v>5.06967845</v>
      </c>
      <c r="J252" s="1"/>
      <c r="K252" s="1"/>
      <c r="L252" s="22" t="s">
        <v>269</v>
      </c>
      <c r="M252" s="13">
        <f t="shared" si="1"/>
        <v>2.888631203</v>
      </c>
      <c r="N252" s="1"/>
      <c r="O252" s="1"/>
      <c r="P252" s="1"/>
      <c r="Q252" s="22" t="s">
        <v>269</v>
      </c>
      <c r="R252" s="23">
        <v>4.46</v>
      </c>
      <c r="S252" s="13">
        <f t="shared" si="2"/>
        <v>2.888631203</v>
      </c>
      <c r="T252" s="13">
        <f t="shared" si="3"/>
        <v>-1.571368797</v>
      </c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5.75" customHeight="1">
      <c r="A253" s="12"/>
      <c r="B253" s="22" t="s">
        <v>270</v>
      </c>
      <c r="C253" s="13">
        <v>-0.2</v>
      </c>
      <c r="D253" s="13">
        <f t="shared" si="4"/>
        <v>2.012830189</v>
      </c>
      <c r="E253" s="1"/>
      <c r="F253" s="1"/>
      <c r="G253" s="22" t="s">
        <v>270</v>
      </c>
      <c r="H253" s="22">
        <v>1.405456</v>
      </c>
      <c r="I253" s="23">
        <v>4.17578823</v>
      </c>
      <c r="J253" s="1"/>
      <c r="K253" s="1"/>
      <c r="L253" s="22" t="s">
        <v>270</v>
      </c>
      <c r="M253" s="13">
        <f t="shared" si="1"/>
        <v>2.703612453</v>
      </c>
      <c r="N253" s="1"/>
      <c r="O253" s="1"/>
      <c r="P253" s="1"/>
      <c r="Q253" s="22" t="s">
        <v>270</v>
      </c>
      <c r="R253" s="23">
        <v>4.34</v>
      </c>
      <c r="S253" s="13">
        <f t="shared" si="2"/>
        <v>2.703612453</v>
      </c>
      <c r="T253" s="13">
        <f t="shared" si="3"/>
        <v>-1.636387547</v>
      </c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5.75" customHeight="1">
      <c r="A254" s="12"/>
      <c r="B254" s="22" t="s">
        <v>271</v>
      </c>
      <c r="C254" s="13">
        <v>1.1</v>
      </c>
      <c r="D254" s="13">
        <f t="shared" si="4"/>
        <v>2.012830189</v>
      </c>
      <c r="E254" s="1"/>
      <c r="F254" s="1"/>
      <c r="G254" s="22" t="s">
        <v>271</v>
      </c>
      <c r="H254" s="22">
        <v>2.050846</v>
      </c>
      <c r="I254" s="23">
        <v>2.42267328</v>
      </c>
      <c r="J254" s="1"/>
      <c r="K254" s="1"/>
      <c r="L254" s="22" t="s">
        <v>271</v>
      </c>
      <c r="M254" s="13">
        <f t="shared" si="1"/>
        <v>3.835349953</v>
      </c>
      <c r="N254" s="1"/>
      <c r="O254" s="1"/>
      <c r="P254" s="1"/>
      <c r="Q254" s="22" t="s">
        <v>271</v>
      </c>
      <c r="R254" s="23">
        <v>4.16</v>
      </c>
      <c r="S254" s="13">
        <f t="shared" si="2"/>
        <v>3.835349953</v>
      </c>
      <c r="T254" s="13">
        <f t="shared" si="3"/>
        <v>-0.3246500472</v>
      </c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5.75" customHeight="1">
      <c r="A255" s="12"/>
      <c r="B255" s="22" t="s">
        <v>272</v>
      </c>
      <c r="C255" s="13">
        <v>1.5</v>
      </c>
      <c r="D255" s="13">
        <f t="shared" si="4"/>
        <v>2.012830189</v>
      </c>
      <c r="E255" s="1"/>
      <c r="F255" s="1"/>
      <c r="G255" s="22" t="s">
        <v>272</v>
      </c>
      <c r="H255" s="22">
        <v>1.783154</v>
      </c>
      <c r="I255" s="23">
        <v>2.52450285</v>
      </c>
      <c r="J255" s="1"/>
      <c r="K255" s="1"/>
      <c r="L255" s="22" t="s">
        <v>272</v>
      </c>
      <c r="M255" s="13">
        <f t="shared" si="1"/>
        <v>3.600734953</v>
      </c>
      <c r="N255" s="1"/>
      <c r="O255" s="1"/>
      <c r="P255" s="1"/>
      <c r="Q255" s="22" t="s">
        <v>272</v>
      </c>
      <c r="R255" s="23">
        <v>4.19</v>
      </c>
      <c r="S255" s="13">
        <f t="shared" si="2"/>
        <v>3.600734953</v>
      </c>
      <c r="T255" s="13">
        <f t="shared" si="3"/>
        <v>-0.5892650472</v>
      </c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5.75" customHeight="1">
      <c r="A256" s="12"/>
      <c r="B256" s="22" t="s">
        <v>273</v>
      </c>
      <c r="C256" s="13">
        <v>0.2</v>
      </c>
      <c r="D256" s="13">
        <f t="shared" si="4"/>
        <v>2.012830189</v>
      </c>
      <c r="E256" s="1"/>
      <c r="F256" s="1"/>
      <c r="G256" s="22" t="s">
        <v>273</v>
      </c>
      <c r="H256" s="22">
        <v>1.248028</v>
      </c>
      <c r="I256" s="23">
        <v>4.04682725</v>
      </c>
      <c r="J256" s="1"/>
      <c r="K256" s="1"/>
      <c r="L256" s="22" t="s">
        <v>273</v>
      </c>
      <c r="M256" s="13">
        <f t="shared" si="1"/>
        <v>2.606827453</v>
      </c>
      <c r="N256" s="1"/>
      <c r="O256" s="1"/>
      <c r="P256" s="1"/>
      <c r="Q256" s="22" t="s">
        <v>273</v>
      </c>
      <c r="R256" s="23">
        <v>3.87</v>
      </c>
      <c r="S256" s="13">
        <f t="shared" si="2"/>
        <v>2.606827453</v>
      </c>
      <c r="T256" s="13">
        <f t="shared" si="3"/>
        <v>-1.263172547</v>
      </c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5.75" customHeight="1">
      <c r="A257" s="12"/>
      <c r="B257" s="22" t="s">
        <v>274</v>
      </c>
      <c r="C257" s="13">
        <v>2.1</v>
      </c>
      <c r="D257" s="13">
        <f t="shared" si="4"/>
        <v>2.012830189</v>
      </c>
      <c r="E257" s="1"/>
      <c r="F257" s="1"/>
      <c r="G257" s="22" t="s">
        <v>274</v>
      </c>
      <c r="H257" s="22">
        <v>-0.06269593</v>
      </c>
      <c r="I257" s="23">
        <v>5.15691715</v>
      </c>
      <c r="J257" s="1"/>
      <c r="K257" s="1"/>
      <c r="L257" s="22" t="s">
        <v>274</v>
      </c>
      <c r="M257" s="13">
        <f t="shared" si="1"/>
        <v>1.44342254</v>
      </c>
      <c r="N257" s="1"/>
      <c r="O257" s="1"/>
      <c r="P257" s="1"/>
      <c r="Q257" s="22" t="s">
        <v>274</v>
      </c>
      <c r="R257" s="23">
        <v>3.7</v>
      </c>
      <c r="S257" s="13">
        <f t="shared" si="2"/>
        <v>1.44342254</v>
      </c>
      <c r="T257" s="13">
        <f t="shared" si="3"/>
        <v>-2.25657746</v>
      </c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5.75" customHeight="1">
      <c r="A258" s="12"/>
      <c r="B258" s="22" t="s">
        <v>275</v>
      </c>
      <c r="C258" s="13">
        <v>1.4</v>
      </c>
      <c r="D258" s="13">
        <f t="shared" si="4"/>
        <v>2.012830189</v>
      </c>
      <c r="E258" s="1"/>
      <c r="F258" s="1"/>
      <c r="G258" s="22" t="s">
        <v>275</v>
      </c>
      <c r="H258" s="22">
        <v>-0.03827201</v>
      </c>
      <c r="I258" s="23">
        <v>5.18129161</v>
      </c>
      <c r="J258" s="1"/>
      <c r="K258" s="1"/>
      <c r="L258" s="22" t="s">
        <v>275</v>
      </c>
      <c r="M258" s="13">
        <f t="shared" si="1"/>
        <v>1.29895244</v>
      </c>
      <c r="N258" s="1"/>
      <c r="O258" s="1"/>
      <c r="P258" s="1"/>
      <c r="Q258" s="22" t="s">
        <v>275</v>
      </c>
      <c r="R258" s="23">
        <v>4.03</v>
      </c>
      <c r="S258" s="13">
        <f t="shared" si="2"/>
        <v>1.29895244</v>
      </c>
      <c r="T258" s="13">
        <f t="shared" si="3"/>
        <v>-2.73104756</v>
      </c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5.75" customHeight="1">
      <c r="A259" s="12"/>
      <c r="B259" s="22" t="s">
        <v>276</v>
      </c>
      <c r="C259" s="13">
        <v>0.5</v>
      </c>
      <c r="D259" s="13">
        <f t="shared" si="4"/>
        <v>2.012830189</v>
      </c>
      <c r="E259" s="1"/>
      <c r="F259" s="1"/>
      <c r="G259" s="22" t="s">
        <v>276</v>
      </c>
      <c r="H259" s="22">
        <v>0.1095034</v>
      </c>
      <c r="I259" s="23">
        <v>5.25673988</v>
      </c>
      <c r="J259" s="1"/>
      <c r="K259" s="1"/>
      <c r="L259" s="22" t="s">
        <v>276</v>
      </c>
      <c r="M259" s="13">
        <f t="shared" si="1"/>
        <v>1.258671703</v>
      </c>
      <c r="N259" s="1"/>
      <c r="O259" s="1"/>
      <c r="P259" s="1"/>
      <c r="Q259" s="22" t="s">
        <v>276</v>
      </c>
      <c r="R259" s="23">
        <v>3.85</v>
      </c>
      <c r="S259" s="13">
        <f t="shared" si="2"/>
        <v>1.258671703</v>
      </c>
      <c r="T259" s="13">
        <f t="shared" si="3"/>
        <v>-2.591328297</v>
      </c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5.75" customHeight="1">
      <c r="A260" s="12"/>
      <c r="B260" s="22" t="s">
        <v>277</v>
      </c>
      <c r="C260" s="13">
        <v>0.7</v>
      </c>
      <c r="D260" s="13">
        <f t="shared" si="4"/>
        <v>2.012830189</v>
      </c>
      <c r="E260" s="1"/>
      <c r="F260" s="1"/>
      <c r="G260" s="22" t="s">
        <v>277</v>
      </c>
      <c r="H260" s="22">
        <v>0.4662646</v>
      </c>
      <c r="I260" s="23">
        <v>4.6698497</v>
      </c>
      <c r="J260" s="1"/>
      <c r="K260" s="1"/>
      <c r="L260" s="22" t="s">
        <v>277</v>
      </c>
      <c r="M260" s="13">
        <f t="shared" si="1"/>
        <v>1.754623203</v>
      </c>
      <c r="N260" s="1"/>
      <c r="O260" s="1"/>
      <c r="P260" s="1"/>
      <c r="Q260" s="22" t="s">
        <v>277</v>
      </c>
      <c r="R260" s="23">
        <v>4.01</v>
      </c>
      <c r="S260" s="13">
        <f t="shared" si="2"/>
        <v>1.754623203</v>
      </c>
      <c r="T260" s="13">
        <f t="shared" si="3"/>
        <v>-2.255376797</v>
      </c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5.75" customHeight="1">
      <c r="A261" s="12"/>
      <c r="B261" s="22" t="s">
        <v>278</v>
      </c>
      <c r="C261" s="13">
        <v>0.2</v>
      </c>
      <c r="D261" s="13">
        <f t="shared" si="4"/>
        <v>2.012830189</v>
      </c>
      <c r="E261" s="1"/>
      <c r="F261" s="1"/>
      <c r="G261" s="22" t="s">
        <v>278</v>
      </c>
      <c r="H261" s="22">
        <v>1.080267</v>
      </c>
      <c r="I261" s="23">
        <v>4.45628597</v>
      </c>
      <c r="J261" s="1"/>
      <c r="K261" s="1"/>
      <c r="L261" s="22" t="s">
        <v>278</v>
      </c>
      <c r="M261" s="13">
        <f t="shared" si="1"/>
        <v>2.397126203</v>
      </c>
      <c r="N261" s="1"/>
      <c r="O261" s="1"/>
      <c r="P261" s="1"/>
      <c r="Q261" s="22" t="s">
        <v>278</v>
      </c>
      <c r="R261" s="23">
        <v>3.71</v>
      </c>
      <c r="S261" s="13">
        <f t="shared" si="2"/>
        <v>2.397126203</v>
      </c>
      <c r="T261" s="13">
        <f t="shared" si="3"/>
        <v>-1.312873797</v>
      </c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5.75" customHeight="1">
      <c r="A262" s="12"/>
      <c r="B262" s="22" t="s">
        <v>279</v>
      </c>
      <c r="C262" s="13">
        <v>-0.2</v>
      </c>
      <c r="D262" s="13">
        <f t="shared" si="4"/>
        <v>2.012830189</v>
      </c>
      <c r="E262" s="1"/>
      <c r="F262" s="1"/>
      <c r="G262" s="22" t="s">
        <v>279</v>
      </c>
      <c r="H262" s="22">
        <v>1.047063</v>
      </c>
      <c r="I262" s="23">
        <v>4.52176236</v>
      </c>
      <c r="J262" s="1"/>
      <c r="K262" s="1"/>
      <c r="L262" s="22" t="s">
        <v>279</v>
      </c>
      <c r="M262" s="13">
        <f t="shared" si="1"/>
        <v>2.255621203</v>
      </c>
      <c r="N262" s="1"/>
      <c r="O262" s="1"/>
      <c r="P262" s="1"/>
      <c r="Q262" s="22" t="s">
        <v>279</v>
      </c>
      <c r="R262" s="23">
        <v>3.48</v>
      </c>
      <c r="S262" s="13">
        <f t="shared" si="2"/>
        <v>2.255621203</v>
      </c>
      <c r="T262" s="13">
        <f t="shared" si="3"/>
        <v>-1.224378797</v>
      </c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5.75" customHeight="1">
      <c r="A263" s="12"/>
      <c r="B263" s="22" t="s">
        <v>280</v>
      </c>
      <c r="C263" s="13">
        <v>0.2</v>
      </c>
      <c r="D263" s="13">
        <f t="shared" si="4"/>
        <v>2.012830189</v>
      </c>
      <c r="E263" s="1"/>
      <c r="F263" s="1"/>
      <c r="G263" s="22" t="s">
        <v>280</v>
      </c>
      <c r="H263" s="22">
        <v>1.117615</v>
      </c>
      <c r="I263" s="23">
        <v>4.45496505</v>
      </c>
      <c r="J263" s="1"/>
      <c r="K263" s="1"/>
      <c r="L263" s="22" t="s">
        <v>280</v>
      </c>
      <c r="M263" s="13">
        <f t="shared" si="1"/>
        <v>2.443811203</v>
      </c>
      <c r="N263" s="1"/>
      <c r="O263" s="1"/>
      <c r="P263" s="1"/>
      <c r="Q263" s="22" t="s">
        <v>280</v>
      </c>
      <c r="R263" s="23">
        <v>3.42</v>
      </c>
      <c r="S263" s="13">
        <f t="shared" si="2"/>
        <v>2.443811203</v>
      </c>
      <c r="T263" s="13">
        <f t="shared" si="3"/>
        <v>-0.9761887972</v>
      </c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5.75" customHeight="1">
      <c r="A264" s="12"/>
      <c r="B264" s="22" t="s">
        <v>281</v>
      </c>
      <c r="C264" s="13">
        <v>1.2</v>
      </c>
      <c r="D264" s="13">
        <f t="shared" si="4"/>
        <v>2.012830189</v>
      </c>
      <c r="E264" s="1"/>
      <c r="F264" s="1"/>
      <c r="G264" s="22" t="s">
        <v>281</v>
      </c>
      <c r="H264" s="22">
        <v>1.800621</v>
      </c>
      <c r="I264" s="23">
        <v>3.78342711</v>
      </c>
      <c r="J264" s="1"/>
      <c r="K264" s="1"/>
      <c r="L264" s="22" t="s">
        <v>281</v>
      </c>
      <c r="M264" s="13">
        <f t="shared" si="1"/>
        <v>3.547568703</v>
      </c>
      <c r="N264" s="1"/>
      <c r="O264" s="1"/>
      <c r="P264" s="1"/>
      <c r="Q264" s="22" t="s">
        <v>281</v>
      </c>
      <c r="R264" s="23">
        <v>4.32</v>
      </c>
      <c r="S264" s="13">
        <f t="shared" si="2"/>
        <v>3.547568703</v>
      </c>
      <c r="T264" s="13">
        <f t="shared" si="3"/>
        <v>-0.7724312972</v>
      </c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5.75" customHeight="1">
      <c r="A265" s="12"/>
      <c r="B265" s="22" t="s">
        <v>282</v>
      </c>
      <c r="C265" s="13">
        <v>0.9</v>
      </c>
      <c r="D265" s="13">
        <f t="shared" si="4"/>
        <v>2.012830189</v>
      </c>
      <c r="E265" s="1"/>
      <c r="F265" s="1"/>
      <c r="G265" s="22" t="s">
        <v>282</v>
      </c>
      <c r="H265" s="22">
        <v>2.53932</v>
      </c>
      <c r="I265" s="23">
        <v>3.79163269</v>
      </c>
      <c r="J265" s="1"/>
      <c r="K265" s="1"/>
      <c r="L265" s="22" t="s">
        <v>282</v>
      </c>
      <c r="M265" s="13">
        <f t="shared" si="1"/>
        <v>4.395942453</v>
      </c>
      <c r="N265" s="1"/>
      <c r="O265" s="1"/>
      <c r="P265" s="1"/>
      <c r="Q265" s="22" t="s">
        <v>282</v>
      </c>
      <c r="R265" s="23">
        <v>4.14</v>
      </c>
      <c r="S265" s="13">
        <f t="shared" si="2"/>
        <v>4.395942453</v>
      </c>
      <c r="T265" s="13">
        <f t="shared" si="3"/>
        <v>0.2559424528</v>
      </c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5.75" customHeight="1">
      <c r="A266" s="12"/>
      <c r="B266" s="22" t="s">
        <v>283</v>
      </c>
      <c r="C266" s="13">
        <v>0.9</v>
      </c>
      <c r="D266" s="13">
        <f t="shared" si="4"/>
        <v>2.012830189</v>
      </c>
      <c r="E266" s="1"/>
      <c r="F266" s="1"/>
      <c r="G266" s="22" t="s">
        <v>283</v>
      </c>
      <c r="H266" s="22">
        <v>1.901991</v>
      </c>
      <c r="I266" s="23">
        <v>4.35173</v>
      </c>
      <c r="J266" s="1"/>
      <c r="K266" s="1"/>
      <c r="L266" s="22" t="s">
        <v>283</v>
      </c>
      <c r="M266" s="13">
        <f t="shared" si="1"/>
        <v>3.599281203</v>
      </c>
      <c r="N266" s="1"/>
      <c r="O266" s="1"/>
      <c r="P266" s="1"/>
      <c r="Q266" s="22" t="s">
        <v>283</v>
      </c>
      <c r="R266" s="23">
        <v>3.88</v>
      </c>
      <c r="S266" s="13">
        <f t="shared" si="2"/>
        <v>3.599281203</v>
      </c>
      <c r="T266" s="13">
        <f t="shared" si="3"/>
        <v>-0.2807187972</v>
      </c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5.75" customHeight="1">
      <c r="A267" s="12"/>
      <c r="B267" s="22" t="s">
        <v>284</v>
      </c>
      <c r="C267" s="13">
        <v>1.3</v>
      </c>
      <c r="D267" s="13">
        <f t="shared" si="4"/>
        <v>2.012830189</v>
      </c>
      <c r="E267" s="1"/>
      <c r="F267" s="1"/>
      <c r="G267" s="22" t="s">
        <v>284</v>
      </c>
      <c r="H267" s="22">
        <v>1.966925</v>
      </c>
      <c r="I267" s="23">
        <v>4.13239455</v>
      </c>
      <c r="J267" s="1"/>
      <c r="K267" s="1"/>
      <c r="L267" s="22" t="s">
        <v>284</v>
      </c>
      <c r="M267" s="13">
        <f t="shared" si="1"/>
        <v>3.780448703</v>
      </c>
      <c r="N267" s="1"/>
      <c r="O267" s="1"/>
      <c r="P267" s="1"/>
      <c r="Q267" s="22" t="s">
        <v>284</v>
      </c>
      <c r="R267" s="23">
        <v>3.83</v>
      </c>
      <c r="S267" s="13">
        <f t="shared" si="2"/>
        <v>3.780448703</v>
      </c>
      <c r="T267" s="13">
        <f t="shared" si="3"/>
        <v>-0.04955129717</v>
      </c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5.75" customHeight="1">
      <c r="A268" s="12"/>
      <c r="B268" s="22" t="s">
        <v>285</v>
      </c>
      <c r="C268" s="13">
        <v>1.2</v>
      </c>
      <c r="D268" s="13">
        <f t="shared" si="4"/>
        <v>2.012830189</v>
      </c>
      <c r="E268" s="1"/>
      <c r="F268" s="1"/>
      <c r="G268" s="22" t="s">
        <v>285</v>
      </c>
      <c r="H268" s="22">
        <v>2.117558</v>
      </c>
      <c r="I268" s="23">
        <v>4.32746427</v>
      </c>
      <c r="J268" s="1"/>
      <c r="K268" s="1"/>
      <c r="L268" s="22" t="s">
        <v>285</v>
      </c>
      <c r="M268" s="13">
        <f t="shared" si="1"/>
        <v>3.943739953</v>
      </c>
      <c r="N268" s="1"/>
      <c r="O268" s="1"/>
      <c r="P268" s="1"/>
      <c r="Q268" s="22" t="s">
        <v>285</v>
      </c>
      <c r="R268" s="23">
        <v>3.99</v>
      </c>
      <c r="S268" s="13">
        <f t="shared" si="2"/>
        <v>3.943739953</v>
      </c>
      <c r="T268" s="13">
        <f t="shared" si="3"/>
        <v>-0.04626004717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5.75" customHeight="1">
      <c r="A269" s="12"/>
      <c r="B269" s="22" t="s">
        <v>286</v>
      </c>
      <c r="C269" s="13">
        <v>1.5</v>
      </c>
      <c r="D269" s="13">
        <f t="shared" si="4"/>
        <v>2.012830189</v>
      </c>
      <c r="E269" s="1"/>
      <c r="F269" s="1"/>
      <c r="G269" s="22" t="s">
        <v>286</v>
      </c>
      <c r="H269" s="22">
        <v>2.214195</v>
      </c>
      <c r="I269" s="23">
        <v>4.39485663</v>
      </c>
      <c r="J269" s="1"/>
      <c r="K269" s="1"/>
      <c r="L269" s="22" t="s">
        <v>286</v>
      </c>
      <c r="M269" s="13">
        <f t="shared" si="1"/>
        <v>4.139536203</v>
      </c>
      <c r="N269" s="1"/>
      <c r="O269" s="1"/>
      <c r="P269" s="1"/>
      <c r="Q269" s="22" t="s">
        <v>286</v>
      </c>
      <c r="R269" s="23">
        <v>4.44</v>
      </c>
      <c r="S269" s="13">
        <f t="shared" si="2"/>
        <v>4.139536203</v>
      </c>
      <c r="T269" s="13">
        <f t="shared" si="3"/>
        <v>-0.3004637972</v>
      </c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5.75" customHeight="1">
      <c r="A270" s="12"/>
      <c r="B270" s="22" t="s">
        <v>287</v>
      </c>
      <c r="C270" s="13">
        <v>2.0</v>
      </c>
      <c r="D270" s="13">
        <f t="shared" si="4"/>
        <v>2.012830189</v>
      </c>
      <c r="E270" s="1"/>
      <c r="F270" s="1"/>
      <c r="G270" s="22" t="s">
        <v>287</v>
      </c>
      <c r="H270" s="22">
        <v>2.711887</v>
      </c>
      <c r="I270" s="23">
        <v>3.30405641</v>
      </c>
      <c r="J270" s="1"/>
      <c r="K270" s="1"/>
      <c r="L270" s="22" t="s">
        <v>287</v>
      </c>
      <c r="M270" s="13">
        <f t="shared" si="1"/>
        <v>4.886651203</v>
      </c>
      <c r="N270" s="1"/>
      <c r="O270" s="1"/>
      <c r="P270" s="1"/>
      <c r="Q270" s="22" t="s">
        <v>287</v>
      </c>
      <c r="R270" s="23">
        <v>4.55</v>
      </c>
      <c r="S270" s="13">
        <f t="shared" si="2"/>
        <v>4.886651203</v>
      </c>
      <c r="T270" s="13">
        <f t="shared" si="3"/>
        <v>0.3366512028</v>
      </c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5.75" customHeight="1">
      <c r="A271" s="12"/>
      <c r="B271" s="22" t="s">
        <v>288</v>
      </c>
      <c r="C271" s="13">
        <v>1.5</v>
      </c>
      <c r="D271" s="13">
        <f t="shared" si="4"/>
        <v>2.012830189</v>
      </c>
      <c r="E271" s="1"/>
      <c r="F271" s="1"/>
      <c r="G271" s="22" t="s">
        <v>288</v>
      </c>
      <c r="H271" s="22">
        <v>2.64094</v>
      </c>
      <c r="I271" s="23">
        <v>3.31794484</v>
      </c>
      <c r="J271" s="1"/>
      <c r="K271" s="1"/>
      <c r="L271" s="22" t="s">
        <v>288</v>
      </c>
      <c r="M271" s="13">
        <f t="shared" si="1"/>
        <v>4.672967453</v>
      </c>
      <c r="N271" s="1"/>
      <c r="O271" s="1"/>
      <c r="P271" s="1"/>
      <c r="Q271" s="22" t="s">
        <v>288</v>
      </c>
      <c r="R271" s="23">
        <v>4.72</v>
      </c>
      <c r="S271" s="13">
        <f t="shared" si="2"/>
        <v>4.672967453</v>
      </c>
      <c r="T271" s="13">
        <f t="shared" si="3"/>
        <v>-0.04703254717</v>
      </c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5.75" customHeight="1">
      <c r="A272" s="12"/>
      <c r="B272" s="22" t="s">
        <v>289</v>
      </c>
      <c r="C272" s="13">
        <v>1.0</v>
      </c>
      <c r="D272" s="13">
        <f t="shared" si="4"/>
        <v>2.012830189</v>
      </c>
      <c r="E272" s="1"/>
      <c r="F272" s="1"/>
      <c r="G272" s="22" t="s">
        <v>289</v>
      </c>
      <c r="H272" s="22">
        <v>2.203131</v>
      </c>
      <c r="I272" s="23">
        <v>3.59622879</v>
      </c>
      <c r="J272" s="1"/>
      <c r="K272" s="1"/>
      <c r="L272" s="22" t="s">
        <v>289</v>
      </c>
      <c r="M272" s="13">
        <f t="shared" si="1"/>
        <v>4.000706203</v>
      </c>
      <c r="N272" s="1"/>
      <c r="O272" s="1"/>
      <c r="P272" s="1"/>
      <c r="Q272" s="22" t="s">
        <v>289</v>
      </c>
      <c r="R272" s="23">
        <v>4.55</v>
      </c>
      <c r="S272" s="13">
        <f t="shared" si="2"/>
        <v>4.000706203</v>
      </c>
      <c r="T272" s="13">
        <f t="shared" si="3"/>
        <v>-0.5492937972</v>
      </c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5.75" customHeight="1">
      <c r="A273" s="12"/>
      <c r="B273" s="22" t="s">
        <v>290</v>
      </c>
      <c r="C273" s="13">
        <v>1.6</v>
      </c>
      <c r="D273" s="13">
        <f t="shared" si="4"/>
        <v>2.012830189</v>
      </c>
      <c r="E273" s="1"/>
      <c r="F273" s="1"/>
      <c r="G273" s="22" t="s">
        <v>290</v>
      </c>
      <c r="H273" s="22">
        <v>1.644936</v>
      </c>
      <c r="I273" s="23">
        <v>3.17062207</v>
      </c>
      <c r="J273" s="1"/>
      <c r="K273" s="1"/>
      <c r="L273" s="22" t="s">
        <v>290</v>
      </c>
      <c r="M273" s="13">
        <f t="shared" si="1"/>
        <v>3.452962453</v>
      </c>
      <c r="N273" s="1"/>
      <c r="O273" s="1"/>
      <c r="P273" s="1"/>
      <c r="Q273" s="22" t="s">
        <v>290</v>
      </c>
      <c r="R273" s="23">
        <v>4.19</v>
      </c>
      <c r="S273" s="13">
        <f t="shared" si="2"/>
        <v>3.452962453</v>
      </c>
      <c r="T273" s="13">
        <f t="shared" si="3"/>
        <v>-0.7370375472</v>
      </c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5.75" customHeight="1">
      <c r="A274" s="12"/>
      <c r="B274" s="22" t="s">
        <v>291</v>
      </c>
      <c r="C274" s="13">
        <v>2.1</v>
      </c>
      <c r="D274" s="13">
        <f t="shared" si="4"/>
        <v>2.012830189</v>
      </c>
      <c r="E274" s="1"/>
      <c r="F274" s="1"/>
      <c r="G274" s="22" t="s">
        <v>291</v>
      </c>
      <c r="H274" s="22">
        <v>1.811376</v>
      </c>
      <c r="I274" s="23">
        <v>3.14329132</v>
      </c>
      <c r="J274" s="1"/>
      <c r="K274" s="1"/>
      <c r="L274" s="22" t="s">
        <v>291</v>
      </c>
      <c r="M274" s="13">
        <f t="shared" si="1"/>
        <v>3.786012453</v>
      </c>
      <c r="N274" s="1"/>
      <c r="O274" s="1"/>
      <c r="P274" s="1"/>
      <c r="Q274" s="22" t="s">
        <v>291</v>
      </c>
      <c r="R274" s="23">
        <v>3.73</v>
      </c>
      <c r="S274" s="13">
        <f t="shared" si="2"/>
        <v>3.786012453</v>
      </c>
      <c r="T274" s="13">
        <f t="shared" si="3"/>
        <v>0.05601245283</v>
      </c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5.75" customHeight="1">
      <c r="A275" s="12"/>
      <c r="B275" s="22" t="s">
        <v>292</v>
      </c>
      <c r="C275" s="13">
        <v>2.1</v>
      </c>
      <c r="D275" s="13">
        <f t="shared" si="4"/>
        <v>2.012830189</v>
      </c>
      <c r="E275" s="1"/>
      <c r="F275" s="1"/>
      <c r="G275" s="22" t="s">
        <v>292</v>
      </c>
      <c r="H275" s="22">
        <v>1.757488</v>
      </c>
      <c r="I275" s="23">
        <v>3.34199604</v>
      </c>
      <c r="J275" s="1"/>
      <c r="K275" s="1"/>
      <c r="L275" s="22" t="s">
        <v>292</v>
      </c>
      <c r="M275" s="13">
        <f t="shared" si="1"/>
        <v>3.718652453</v>
      </c>
      <c r="N275" s="1"/>
      <c r="O275" s="1"/>
      <c r="P275" s="1"/>
      <c r="Q275" s="22" t="s">
        <v>292</v>
      </c>
      <c r="R275" s="23">
        <v>3.65</v>
      </c>
      <c r="S275" s="13">
        <f t="shared" si="2"/>
        <v>3.718652453</v>
      </c>
      <c r="T275" s="13">
        <f t="shared" si="3"/>
        <v>0.06865245283</v>
      </c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5.75" customHeight="1">
      <c r="A276" s="12"/>
      <c r="B276" s="22" t="s">
        <v>293</v>
      </c>
      <c r="C276" s="13">
        <v>2.4</v>
      </c>
      <c r="D276" s="13">
        <f t="shared" si="4"/>
        <v>2.012830189</v>
      </c>
      <c r="E276" s="1"/>
      <c r="F276" s="1"/>
      <c r="G276" s="22" t="s">
        <v>293</v>
      </c>
      <c r="H276" s="22">
        <v>2.032914</v>
      </c>
      <c r="I276" s="23">
        <v>3.39049146</v>
      </c>
      <c r="J276" s="1"/>
      <c r="K276" s="1"/>
      <c r="L276" s="22" t="s">
        <v>293</v>
      </c>
      <c r="M276" s="13">
        <f t="shared" si="1"/>
        <v>4.137934953</v>
      </c>
      <c r="N276" s="1"/>
      <c r="O276" s="1"/>
      <c r="P276" s="1"/>
      <c r="Q276" s="22" t="s">
        <v>293</v>
      </c>
      <c r="R276" s="23">
        <v>3.68</v>
      </c>
      <c r="S276" s="13">
        <f t="shared" si="2"/>
        <v>4.137934953</v>
      </c>
      <c r="T276" s="13">
        <f t="shared" si="3"/>
        <v>0.4579349528</v>
      </c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5.75" customHeight="1">
      <c r="A277" s="12"/>
      <c r="B277" s="22" t="s">
        <v>294</v>
      </c>
      <c r="C277" s="13">
        <v>0.9</v>
      </c>
      <c r="D277" s="13">
        <f t="shared" si="4"/>
        <v>2.012830189</v>
      </c>
      <c r="E277" s="1"/>
      <c r="F277" s="1"/>
      <c r="G277" s="22" t="s">
        <v>294</v>
      </c>
      <c r="H277" s="22">
        <v>2.118652</v>
      </c>
      <c r="I277" s="23">
        <v>4.79400222</v>
      </c>
      <c r="J277" s="1"/>
      <c r="K277" s="1"/>
      <c r="L277" s="22" t="s">
        <v>294</v>
      </c>
      <c r="M277" s="13">
        <f t="shared" si="1"/>
        <v>3.870107453</v>
      </c>
      <c r="N277" s="1"/>
      <c r="O277" s="1"/>
      <c r="P277" s="1"/>
      <c r="Q277" s="22" t="s">
        <v>294</v>
      </c>
      <c r="R277" s="23">
        <v>3.52</v>
      </c>
      <c r="S277" s="13">
        <f t="shared" si="2"/>
        <v>3.870107453</v>
      </c>
      <c r="T277" s="13">
        <f t="shared" si="3"/>
        <v>0.3501074528</v>
      </c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5.75" customHeight="1">
      <c r="A278" s="12"/>
      <c r="B278" s="22" t="s">
        <v>295</v>
      </c>
      <c r="C278" s="13">
        <v>2.5</v>
      </c>
      <c r="D278" s="13">
        <f t="shared" si="4"/>
        <v>2.012830189</v>
      </c>
      <c r="E278" s="1"/>
      <c r="F278" s="1"/>
      <c r="G278" s="22" t="s">
        <v>295</v>
      </c>
      <c r="H278" s="22">
        <v>0.3642956</v>
      </c>
      <c r="I278" s="23">
        <v>5.41909916</v>
      </c>
      <c r="J278" s="1"/>
      <c r="K278" s="1"/>
      <c r="L278" s="22" t="s">
        <v>295</v>
      </c>
      <c r="M278" s="13">
        <f t="shared" si="1"/>
        <v>2.077161953</v>
      </c>
      <c r="N278" s="1"/>
      <c r="O278" s="1"/>
      <c r="P278" s="1"/>
      <c r="Q278" s="22" t="s">
        <v>295</v>
      </c>
      <c r="R278" s="23">
        <v>3.24</v>
      </c>
      <c r="S278" s="13">
        <f t="shared" si="2"/>
        <v>2.077161953</v>
      </c>
      <c r="T278" s="13">
        <f t="shared" si="3"/>
        <v>-1.162838047</v>
      </c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5.75" customHeight="1">
      <c r="A279" s="12"/>
      <c r="B279" s="22" t="s">
        <v>296</v>
      </c>
      <c r="C279" s="13">
        <v>3.7</v>
      </c>
      <c r="D279" s="13">
        <f t="shared" si="4"/>
        <v>2.012830189</v>
      </c>
      <c r="E279" s="1"/>
      <c r="F279" s="1"/>
      <c r="G279" s="22" t="s">
        <v>296</v>
      </c>
      <c r="H279" s="22">
        <v>1.222386</v>
      </c>
      <c r="I279" s="23">
        <v>8.09694193</v>
      </c>
      <c r="J279" s="1"/>
      <c r="K279" s="1"/>
      <c r="L279" s="22" t="s">
        <v>296</v>
      </c>
      <c r="M279" s="13">
        <f t="shared" si="1"/>
        <v>3.449774953</v>
      </c>
      <c r="N279" s="1"/>
      <c r="O279" s="1"/>
      <c r="P279" s="1"/>
      <c r="Q279" s="22" t="s">
        <v>296</v>
      </c>
      <c r="R279" s="23">
        <v>2.95</v>
      </c>
      <c r="S279" s="13">
        <f t="shared" si="2"/>
        <v>3.449774953</v>
      </c>
      <c r="T279" s="13">
        <f t="shared" si="3"/>
        <v>0.4997749528</v>
      </c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5.75" customHeight="1">
      <c r="A280" s="12"/>
      <c r="B280" s="22" t="s">
        <v>297</v>
      </c>
      <c r="C280" s="13">
        <v>2.7</v>
      </c>
      <c r="D280" s="13">
        <f t="shared" si="4"/>
        <v>2.012830189</v>
      </c>
      <c r="E280" s="1"/>
      <c r="F280" s="1"/>
      <c r="G280" s="22" t="s">
        <v>297</v>
      </c>
      <c r="H280" s="22">
        <v>1.239488</v>
      </c>
      <c r="I280" s="23">
        <v>10.3550706</v>
      </c>
      <c r="J280" s="1"/>
      <c r="K280" s="1"/>
      <c r="L280" s="22" t="s">
        <v>297</v>
      </c>
      <c r="M280" s="13">
        <f t="shared" si="1"/>
        <v>3.221152453</v>
      </c>
      <c r="N280" s="1"/>
      <c r="O280" s="1"/>
      <c r="P280" s="1"/>
      <c r="Q280" s="22" t="s">
        <v>297</v>
      </c>
      <c r="R280" s="23">
        <v>2.76</v>
      </c>
      <c r="S280" s="13">
        <f t="shared" si="2"/>
        <v>3.221152453</v>
      </c>
      <c r="T280" s="13">
        <f t="shared" si="3"/>
        <v>0.4611524528</v>
      </c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5.75" customHeight="1">
      <c r="A281" s="12"/>
      <c r="B281" s="22" t="s">
        <v>298</v>
      </c>
      <c r="C281" s="13">
        <v>3.9</v>
      </c>
      <c r="D281" s="13">
        <f t="shared" si="4"/>
        <v>2.012830189</v>
      </c>
      <c r="E281" s="1"/>
      <c r="F281" s="1"/>
      <c r="G281" s="22" t="s">
        <v>298</v>
      </c>
      <c r="H281" s="22">
        <v>1.898514</v>
      </c>
      <c r="I281" s="1"/>
      <c r="J281" s="1"/>
      <c r="K281" s="1"/>
      <c r="L281" s="22" t="s">
        <v>298</v>
      </c>
      <c r="M281" s="13"/>
      <c r="N281" s="1"/>
      <c r="O281" s="1"/>
      <c r="P281" s="1"/>
      <c r="Q281" s="22" t="s">
        <v>298</v>
      </c>
      <c r="R281" s="1"/>
      <c r="S281" s="13" t="str">
        <f t="shared" si="2"/>
        <v/>
      </c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5.75" customHeight="1">
      <c r="A282" s="12"/>
      <c r="B282" s="22" t="s">
        <v>299</v>
      </c>
      <c r="C282" s="13">
        <v>2.2</v>
      </c>
      <c r="D282" s="13">
        <f t="shared" si="4"/>
        <v>2.012830189</v>
      </c>
      <c r="E282" s="1"/>
      <c r="F282" s="1"/>
      <c r="G282" s="22" t="s">
        <v>299</v>
      </c>
      <c r="H282" s="22">
        <v>4.848945</v>
      </c>
      <c r="I282" s="1"/>
      <c r="J282" s="1"/>
      <c r="K282" s="1"/>
      <c r="L282" s="22" t="s">
        <v>299</v>
      </c>
      <c r="M282" s="13"/>
      <c r="N282" s="1"/>
      <c r="O282" s="1"/>
      <c r="P282" s="1"/>
      <c r="Q282" s="22" t="s">
        <v>299</v>
      </c>
      <c r="R282" s="1"/>
      <c r="S282" s="13" t="str">
        <f t="shared" si="2"/>
        <v/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5.75" customHeight="1">
      <c r="A283" s="12"/>
      <c r="B283" s="22" t="s">
        <v>300</v>
      </c>
      <c r="C283" s="13">
        <v>-0.4</v>
      </c>
      <c r="D283" s="13">
        <f t="shared" si="4"/>
        <v>2.012830189</v>
      </c>
      <c r="E283" s="1"/>
      <c r="F283" s="1"/>
      <c r="G283" s="22" t="s">
        <v>300</v>
      </c>
      <c r="H283" s="22">
        <v>5.335693</v>
      </c>
      <c r="I283" s="1"/>
      <c r="J283" s="1"/>
      <c r="K283" s="1"/>
      <c r="L283" s="22" t="s">
        <v>300</v>
      </c>
      <c r="M283" s="13"/>
      <c r="N283" s="1"/>
      <c r="O283" s="1"/>
      <c r="P283" s="1"/>
      <c r="Q283" s="22" t="s">
        <v>300</v>
      </c>
      <c r="R283" s="1"/>
      <c r="S283" s="13" t="str">
        <f t="shared" si="2"/>
        <v/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5.75" customHeight="1">
      <c r="A284" s="12"/>
      <c r="B284" s="22" t="s">
        <v>301</v>
      </c>
      <c r="C284" s="13">
        <v>1.9</v>
      </c>
      <c r="D284" s="13">
        <f t="shared" si="4"/>
        <v>2.012830189</v>
      </c>
      <c r="E284" s="1"/>
      <c r="F284" s="1"/>
      <c r="G284" s="22" t="s">
        <v>301</v>
      </c>
      <c r="H284" s="22">
        <v>6.689106</v>
      </c>
      <c r="I284" s="1"/>
      <c r="J284" s="1"/>
      <c r="K284" s="1"/>
      <c r="L284" s="22" t="s">
        <v>301</v>
      </c>
      <c r="M284" s="13"/>
      <c r="N284" s="1"/>
      <c r="O284" s="1"/>
      <c r="P284" s="1"/>
      <c r="Q284" s="22" t="s">
        <v>301</v>
      </c>
      <c r="R284" s="1"/>
      <c r="S284" s="13" t="str">
        <f t="shared" si="2"/>
        <v/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5.75" customHeight="1">
      <c r="A285" s="12"/>
      <c r="B285" s="22" t="s">
        <v>302</v>
      </c>
      <c r="C285" s="13">
        <v>-0.6</v>
      </c>
      <c r="D285" s="13">
        <f t="shared" si="4"/>
        <v>2.012830189</v>
      </c>
      <c r="E285" s="1"/>
      <c r="F285" s="1"/>
      <c r="G285" s="22" t="s">
        <v>302</v>
      </c>
      <c r="H285" s="22">
        <v>7.966707</v>
      </c>
      <c r="I285" s="1"/>
      <c r="J285" s="1"/>
      <c r="K285" s="1"/>
      <c r="L285" s="22" t="s">
        <v>302</v>
      </c>
      <c r="M285" s="13"/>
      <c r="N285" s="1"/>
      <c r="O285" s="1"/>
      <c r="P285" s="1"/>
      <c r="Q285" s="22" t="s">
        <v>302</v>
      </c>
      <c r="R285" s="1"/>
      <c r="S285" s="13" t="str">
        <f t="shared" si="2"/>
        <v/>
      </c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5.75" customHeight="1">
      <c r="A286" s="1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5.75" customHeight="1">
      <c r="A287" s="1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5.75" customHeight="1">
      <c r="A288" s="1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>
        <f>CORREL(R21:R280,S21:S280)</f>
        <v>0.6844857698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5.75" customHeight="1">
      <c r="A289" s="1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5.75" customHeight="1">
      <c r="A290" s="1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5.75" customHeight="1">
      <c r="A291" s="1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5.75" customHeight="1">
      <c r="A292" s="1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5.75" customHeight="1">
      <c r="A293" s="1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5.75" customHeight="1">
      <c r="A294" s="1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5.75" customHeight="1">
      <c r="A295" s="1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5.75" customHeight="1">
      <c r="A296" s="1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5.75" customHeight="1">
      <c r="A297" s="1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5.75" customHeight="1">
      <c r="A298" s="1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5.75" customHeight="1">
      <c r="A299" s="1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5.75" customHeight="1">
      <c r="A300" s="1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6">
    <mergeCell ref="B2:E3"/>
    <mergeCell ref="G2:J3"/>
    <mergeCell ref="L2:N3"/>
    <mergeCell ref="Q2:T3"/>
    <mergeCell ref="L7:O10"/>
    <mergeCell ref="R9:U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2022-06-14T07:58:04Z</dcterms:created>
  <dc:creator>Microsoft Office User</dc:creator>
</cp:coreProperties>
</file>