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 code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E21" i="1"/>
  <c r="E18" i="1"/>
  <c r="C15" i="1"/>
  <c r="E15" i="1"/>
</calcChain>
</file>

<file path=xl/sharedStrings.xml><?xml version="1.0" encoding="utf-8"?>
<sst xmlns="http://schemas.openxmlformats.org/spreadsheetml/2006/main" count="38" uniqueCount="18">
  <si>
    <t>AMD</t>
  </si>
  <si>
    <t>Tahiti</t>
  </si>
  <si>
    <t>W8000</t>
  </si>
  <si>
    <t>Nvidia</t>
  </si>
  <si>
    <t>M2090</t>
  </si>
  <si>
    <t>Tesla</t>
  </si>
  <si>
    <t>HD6850</t>
  </si>
  <si>
    <t>Barts</t>
  </si>
  <si>
    <t>4034 x 4034 i=100</t>
  </si>
  <si>
    <t>KV</t>
  </si>
  <si>
    <t>S</t>
  </si>
  <si>
    <t>GSPS</t>
  </si>
  <si>
    <t>-</t>
  </si>
  <si>
    <t xml:space="preserve">work dim 1 and local work size 64 </t>
  </si>
  <si>
    <t>4.1</t>
  </si>
  <si>
    <t>work dim 2 local work size: 64*4</t>
  </si>
  <si>
    <t>4.2</t>
  </si>
  <si>
    <t>work dim 1 and local work size 64 with loading to local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</si>
</sst>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Barts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Tabelle1!$E$6:$E$22</c15:sqref>
                  </c15:fullRef>
                </c:ext>
              </c:extLst>
              <c:f>(Tabelle1!$E$6,Tabelle1!$E$9,Tabelle1!$E$12,Tabelle1!$E$15,Tabelle1!$E$18,Tabelle1!$E$21)</c:f>
              <c:numCache>
                <c:formatCode>0.00000</c:formatCode>
                <c:ptCount val="6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2080816"/>
        <c:axId val="-352075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(Tabelle1!$C$6,Tabelle1!$C$9,Tabelle1!$C$12,Tabelle1!$C$15,Tabelle1!$C$18,Tabelle1!$C$21)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0.43307000000000001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0.5261922</c:v>
                      </c:pt>
                      <c:pt idx="5" formatCode="0.00000">
                        <c:v>1.1054575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(Tabelle1!$D$6,Tabelle1!$D$9,Tabelle1!$D$12,Tabelle1!$D$15,Tabelle1!$D$18,Tabelle1!$D$21)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8.1672499999999992</c:v>
                      </c:pt>
                      <c:pt idx="1">
                        <c:v>0</c:v>
                      </c:pt>
                      <c:pt idx="2">
                        <c:v>0.69224300000000005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520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52075920"/>
        <c:crosses val="autoZero"/>
        <c:auto val="1"/>
        <c:lblAlgn val="ctr"/>
        <c:lblOffset val="100"/>
        <c:noMultiLvlLbl val="0"/>
      </c:catAx>
      <c:valAx>
        <c:axId val="-3520759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5208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Tahiti</a:t>
            </a:r>
            <a:r>
              <a:rPr lang="en-US" sz="1400" b="0" i="0" u="none" strike="noStrike" baseline="0">
                <a:effectLst/>
              </a:rPr>
              <a:t> Runtime in 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Tabelle1!$C$6:$C$22</c15:sqref>
                  </c15:fullRef>
                </c:ext>
              </c:extLst>
              <c:f>(Tabelle1!$C$6,Tabelle1!$C$9,Tabelle1!$C$12,Tabelle1!$C$15,Tabelle1!$C$18,Tabelle1!$C$21)</c:f>
              <c:numCache>
                <c:formatCode>General</c:formatCode>
                <c:ptCount val="6"/>
                <c:pt idx="0" formatCode="0.00000">
                  <c:v>0.53157466669999998</c:v>
                </c:pt>
                <c:pt idx="1" formatCode="0.00000">
                  <c:v>0.43307000000000001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1199392"/>
        <c:axId val="-521191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(Tabelle1!$D$6,Tabelle1!$D$9,Tabelle1!$D$12,Tabelle1!$D$15,Tabelle1!$D$18,Tabelle1!$D$21)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8.1672499999999992</c:v>
                      </c:pt>
                      <c:pt idx="1">
                        <c:v>0</c:v>
                      </c:pt>
                      <c:pt idx="2">
                        <c:v>0.69224300000000005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(Tabelle1!$E$6,Tabelle1!$E$9,Tabelle1!$E$12,Tabelle1!$E$15,Tabelle1!$E$18,Tabelle1!$E$21)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19.013000000000002</c:v>
                      </c:pt>
                      <c:pt idx="1">
                        <c:v>0.77977624999999995</c:v>
                      </c:pt>
                      <c:pt idx="2">
                        <c:v>2.15306</c:v>
                      </c:pt>
                      <c:pt idx="3">
                        <c:v>1.1096766666666669</c:v>
                      </c:pt>
                      <c:pt idx="4">
                        <c:v>0.84413766666666668</c:v>
                      </c:pt>
                      <c:pt idx="5">
                        <c:v>2.954555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211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21191232"/>
        <c:crosses val="autoZero"/>
        <c:auto val="1"/>
        <c:lblAlgn val="ctr"/>
        <c:lblOffset val="100"/>
        <c:noMultiLvlLbl val="0"/>
      </c:catAx>
      <c:valAx>
        <c:axId val="-521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21199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sz="1400" b="0" i="0" u="none" strike="noStrike" baseline="0">
                <a:effectLst/>
              </a:rPr>
              <a:t> Runtime in 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Tabelle1!$D$6:$D$22</c15:sqref>
                  </c15:fullRef>
                </c:ext>
              </c:extLst>
              <c:f>(Tabelle1!$D$6,Tabelle1!$D$9,Tabelle1!$D$12,Tabelle1!$D$15,Tabelle1!$D$18,Tabelle1!$D$21)</c:f>
              <c:numCache>
                <c:formatCode>0.00000</c:formatCode>
                <c:ptCount val="6"/>
                <c:pt idx="0">
                  <c:v>8.1672499999999992</c:v>
                </c:pt>
                <c:pt idx="1">
                  <c:v>0</c:v>
                </c:pt>
                <c:pt idx="2">
                  <c:v>0.69224300000000005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2088976"/>
        <c:axId val="-521191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(Tabelle1!$C$6,Tabelle1!$C$9,Tabelle1!$C$12,Tabelle1!$C$15,Tabelle1!$C$18,Tabelle1!$C$21)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000">
                        <c:v>0.53157466669999998</c:v>
                      </c:pt>
                      <c:pt idx="1" formatCode="0.00000">
                        <c:v>0.43307000000000001</c:v>
                      </c:pt>
                      <c:pt idx="2" formatCode="0.00000">
                        <c:v>0.69523500000000005</c:v>
                      </c:pt>
                      <c:pt idx="3" formatCode="0.00000">
                        <c:v>1.0202374999999999</c:v>
                      </c:pt>
                      <c:pt idx="4" formatCode="0.00000">
                        <c:v>0.5261922</c:v>
                      </c:pt>
                      <c:pt idx="5" formatCode="0.00000">
                        <c:v>1.1054575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(Tabelle1!$B$6,Tabelle1!$B$9,Tabelle1!$B$12,Tabelle1!$B$15,Tabelle1!$B$18,Tabelle1!$B$21)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(Tabelle1!$E$6,Tabelle1!$E$9,Tabelle1!$E$12,Tabelle1!$E$15,Tabelle1!$E$18,Tabelle1!$E$21)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19.013000000000002</c:v>
                      </c:pt>
                      <c:pt idx="1">
                        <c:v>0.77977624999999995</c:v>
                      </c:pt>
                      <c:pt idx="2">
                        <c:v>2.15306</c:v>
                      </c:pt>
                      <c:pt idx="3">
                        <c:v>1.1096766666666669</c:v>
                      </c:pt>
                      <c:pt idx="4">
                        <c:v>0.84413766666666668</c:v>
                      </c:pt>
                      <c:pt idx="5">
                        <c:v>2.954555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520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21191776"/>
        <c:crosses val="autoZero"/>
        <c:auto val="1"/>
        <c:lblAlgn val="ctr"/>
        <c:lblOffset val="100"/>
        <c:noMultiLvlLbl val="0"/>
      </c:catAx>
      <c:valAx>
        <c:axId val="-5211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52088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Runtime in 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Tabelle1!$C$6:$C$22</c15:sqref>
                  </c15:fullRef>
                </c:ext>
              </c:extLst>
              <c:f>(Tabelle1!$C$6,Tabelle1!$C$9,Tabelle1!$C$12,Tabelle1!$C$15,Tabelle1!$C$18,Tabelle1!$C$21)</c:f>
              <c:numCache>
                <c:formatCode>General</c:formatCode>
                <c:ptCount val="6"/>
                <c:pt idx="0" formatCode="0.00000">
                  <c:v>0.53157466669999998</c:v>
                </c:pt>
                <c:pt idx="1" formatCode="0.00000">
                  <c:v>0.43307000000000001</c:v>
                </c:pt>
                <c:pt idx="2" formatCode="0.00000">
                  <c:v>0.69523500000000005</c:v>
                </c:pt>
                <c:pt idx="3" formatCode="0.00000">
                  <c:v>1.0202374999999999</c:v>
                </c:pt>
                <c:pt idx="4" formatCode="0.00000">
                  <c:v>0.5261922</c:v>
                </c:pt>
                <c:pt idx="5" formatCode="0.00000">
                  <c:v>1.1054575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Tabelle1!$D$6:$D$22</c15:sqref>
                  </c15:fullRef>
                </c:ext>
              </c:extLst>
              <c:f>(Tabelle1!$D$6,Tabelle1!$D$9,Tabelle1!$D$12,Tabelle1!$D$15,Tabelle1!$D$18,Tabelle1!$D$21)</c:f>
              <c:numCache>
                <c:formatCode>0.00000</c:formatCode>
                <c:ptCount val="6"/>
                <c:pt idx="0">
                  <c:v>8.1672499999999992</c:v>
                </c:pt>
                <c:pt idx="1">
                  <c:v>0</c:v>
                </c:pt>
                <c:pt idx="2">
                  <c:v>0.69224300000000005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(Tabelle1!$B$6,Tabelle1!$B$9,Tabelle1!$B$12,Tabelle1!$B$15,Tabelle1!$B$18,Tabelle1!$B$21)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Tabelle1!$E$6:$E$22</c15:sqref>
                  </c15:fullRef>
                </c:ext>
              </c:extLst>
              <c:f>(Tabelle1!$E$6,Tabelle1!$E$9,Tabelle1!$E$12,Tabelle1!$E$15,Tabelle1!$E$18,Tabelle1!$E$21)</c:f>
              <c:numCache>
                <c:formatCode>0.00000</c:formatCode>
                <c:ptCount val="6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2085168"/>
        <c:axId val="-352084624"/>
      </c:barChart>
      <c:catAx>
        <c:axId val="-3520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52084624"/>
        <c:crosses val="autoZero"/>
        <c:auto val="1"/>
        <c:lblAlgn val="ctr"/>
        <c:lblOffset val="100"/>
        <c:noMultiLvlLbl val="0"/>
      </c:catAx>
      <c:valAx>
        <c:axId val="-3520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52085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Barts Performance in</a:t>
            </a:r>
            <a:r>
              <a:rPr lang="en-US" baseline="0"/>
              <a:t>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Tabelle1!$E$6:$E$22</c15:sqref>
                  </c15:fullRef>
                </c:ext>
              </c:extLst>
              <c:f>(Tabelle1!$E$7,Tabelle1!$E$10,Tabelle1!$E$13,Tabelle1!$E$16,Tabelle1!$E$19,Tabelle1!$E$22)</c:f>
              <c:numCache>
                <c:formatCode>0.00000</c:formatCode>
                <c:ptCount val="6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3254672"/>
        <c:axId val="-633253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(Tabelle1!$C$7,Tabelle1!$C$10,Tabelle1!$C$13,Tabelle1!$C$16,Tabelle1!$C$19,Tabelle1!$C$22)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6.8325800000000001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4.8210899999999999</c:v>
                      </c:pt>
                      <c:pt idx="5" formatCode="0.00000">
                        <c:v>1.4354499999999999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(Tabelle1!$D$7,Tabelle1!$D$10,Tabelle1!$D$13,Tabelle1!$D$16,Tabelle1!$D$19,Tabelle1!$D$22)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0.21723400000000001</c:v>
                      </c:pt>
                      <c:pt idx="1">
                        <c:v>0</c:v>
                      </c:pt>
                      <c:pt idx="2">
                        <c:v>2.6963900000000001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6332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33253040"/>
        <c:crosses val="autoZero"/>
        <c:auto val="1"/>
        <c:lblAlgn val="ctr"/>
        <c:lblOffset val="100"/>
        <c:noMultiLvlLbl val="0"/>
      </c:catAx>
      <c:valAx>
        <c:axId val="-6332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332546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effectLst/>
              </a:rPr>
              <a:t>Tahiti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Tabelle1!$C$6:$C$22</c15:sqref>
                  </c15:fullRef>
                </c:ext>
              </c:extLst>
              <c:f>(Tabelle1!$C$7,Tabelle1!$C$10,Tabelle1!$C$13,Tabelle1!$C$16,Tabelle1!$C$19,Tabelle1!$C$22)</c:f>
              <c:numCache>
                <c:formatCode>General</c:formatCode>
                <c:ptCount val="6"/>
                <c:pt idx="0">
                  <c:v>4.9249099999999997</c:v>
                </c:pt>
                <c:pt idx="1" formatCode="0.00000">
                  <c:v>6.8325800000000001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8585952"/>
        <c:axId val="-63325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Tabelle1!$D$6:$D$22</c15:sqref>
                        </c15:fullRef>
                        <c15:formulaRef>
                          <c15:sqref>(Tabelle1!$D$7,Tabelle1!$D$10,Tabelle1!$D$13,Tabelle1!$D$16,Tabelle1!$D$19,Tabelle1!$D$22)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0.21723400000000001</c:v>
                      </c:pt>
                      <c:pt idx="1">
                        <c:v>0</c:v>
                      </c:pt>
                      <c:pt idx="2">
                        <c:v>2.6963900000000001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(Tabelle1!$E$7,Tabelle1!$E$10,Tabelle1!$E$13,Tabelle1!$E$16,Tabelle1!$E$19,Tabelle1!$E$22)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8.5662699999999994E-2</c:v>
                      </c:pt>
                      <c:pt idx="1">
                        <c:v>2.7210800000000002</c:v>
                      </c:pt>
                      <c:pt idx="2">
                        <c:v>0.76924999999999999</c:v>
                      </c:pt>
                      <c:pt idx="3">
                        <c:v>1.7616400000000001</c:v>
                      </c:pt>
                      <c:pt idx="4">
                        <c:v>2.47004</c:v>
                      </c:pt>
                      <c:pt idx="5">
                        <c:v>0.75661400000000001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085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33256304"/>
        <c:crosses val="autoZero"/>
        <c:auto val="1"/>
        <c:lblAlgn val="ctr"/>
        <c:lblOffset val="100"/>
        <c:noMultiLvlLbl val="0"/>
      </c:catAx>
      <c:valAx>
        <c:axId val="-633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085859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Tabelle1!$D$6:$D$22</c15:sqref>
                  </c15:fullRef>
                </c:ext>
              </c:extLst>
              <c:f>(Tabelle1!$D$7,Tabelle1!$D$10,Tabelle1!$D$13,Tabelle1!$D$16,Tabelle1!$D$19,Tabelle1!$D$22)</c:f>
              <c:numCache>
                <c:formatCode>0.00000</c:formatCode>
                <c:ptCount val="6"/>
                <c:pt idx="0">
                  <c:v>0.21723400000000001</c:v>
                </c:pt>
                <c:pt idx="1">
                  <c:v>0</c:v>
                </c:pt>
                <c:pt idx="2">
                  <c:v>2.6963900000000001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08581056"/>
        <c:axId val="-40858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Tabelle1!$C$6:$C$22</c15:sqref>
                        </c15:fullRef>
                        <c15:formulaRef>
                          <c15:sqref>(Tabelle1!$C$7,Tabelle1!$C$10,Tabelle1!$C$13,Tabelle1!$C$16,Tabelle1!$C$19,Tabelle1!$C$22)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4.9249099999999997</c:v>
                      </c:pt>
                      <c:pt idx="1" formatCode="0.00000">
                        <c:v>6.8325800000000001</c:v>
                      </c:pt>
                      <c:pt idx="2" formatCode="0.00000">
                        <c:v>3.4630000000000001</c:v>
                      </c:pt>
                      <c:pt idx="3" formatCode="0.00000">
                        <c:v>2.4160599999999999</c:v>
                      </c:pt>
                      <c:pt idx="4" formatCode="0.00000">
                        <c:v>4.8210899999999999</c:v>
                      </c:pt>
                      <c:pt idx="5" formatCode="0.00000">
                        <c:v>1.4354499999999999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Tabelle1!$B$6:$B$22</c15:sqref>
                        </c15:fullRef>
                        <c15:formulaRef>
                          <c15:sqref>(Tabelle1!$B$7,Tabelle1!$B$10,Tabelle1!$B$13,Tabelle1!$B$16,Tabelle1!$B$19,Tabelle1!$B$22)</c15:sqref>
                        </c15:formulaRef>
                      </c:ext>
                    </c:extLst>
                    <c:strCach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4.1</c:v>
                      </c:pt>
                      <c:pt idx="5">
                        <c:v>4.2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Tabelle1!$E$6:$E$22</c15:sqref>
                        </c15:fullRef>
                        <c15:formulaRef>
                          <c15:sqref>(Tabelle1!$E$7,Tabelle1!$E$10,Tabelle1!$E$13,Tabelle1!$E$16,Tabelle1!$E$19,Tabelle1!$E$22)</c15:sqref>
                        </c15:formulaRef>
                      </c:ext>
                    </c:extLst>
                    <c:numCache>
                      <c:formatCode>0.00000</c:formatCode>
                      <c:ptCount val="6"/>
                      <c:pt idx="0">
                        <c:v>8.5662699999999994E-2</c:v>
                      </c:pt>
                      <c:pt idx="1">
                        <c:v>2.7210800000000002</c:v>
                      </c:pt>
                      <c:pt idx="2">
                        <c:v>0.76924999999999999</c:v>
                      </c:pt>
                      <c:pt idx="3">
                        <c:v>1.7616400000000001</c:v>
                      </c:pt>
                      <c:pt idx="4">
                        <c:v>2.47004</c:v>
                      </c:pt>
                      <c:pt idx="5">
                        <c:v>0.75661400000000001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085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08587584"/>
        <c:crosses val="autoZero"/>
        <c:auto val="1"/>
        <c:lblAlgn val="ctr"/>
        <c:lblOffset val="100"/>
        <c:noMultiLvlLbl val="0"/>
      </c:catAx>
      <c:valAx>
        <c:axId val="-408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08581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Tabelle1!$C$6:$C$22</c15:sqref>
                  </c15:fullRef>
                </c:ext>
              </c:extLst>
              <c:f>(Tabelle1!$C$7,Tabelle1!$C$10,Tabelle1!$C$13,Tabelle1!$C$16,Tabelle1!$C$19,Tabelle1!$C$22)</c:f>
              <c:numCache>
                <c:formatCode>General</c:formatCode>
                <c:ptCount val="6"/>
                <c:pt idx="0">
                  <c:v>4.9249099999999997</c:v>
                </c:pt>
                <c:pt idx="1" formatCode="0.00000">
                  <c:v>6.8325800000000001</c:v>
                </c:pt>
                <c:pt idx="2" formatCode="0.00000">
                  <c:v>3.4630000000000001</c:v>
                </c:pt>
                <c:pt idx="3" formatCode="0.00000">
                  <c:v>2.4160599999999999</c:v>
                </c:pt>
                <c:pt idx="4" formatCode="0.00000">
                  <c:v>4.8210899999999999</c:v>
                </c:pt>
                <c:pt idx="5" formatCode="0.00000">
                  <c:v>1.4354499999999999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Tabelle1!$D$6:$D$22</c15:sqref>
                  </c15:fullRef>
                </c:ext>
              </c:extLst>
              <c:f>(Tabelle1!$D$7,Tabelle1!$D$10,Tabelle1!$D$13,Tabelle1!$D$16,Tabelle1!$D$19,Tabelle1!$D$22)</c:f>
              <c:numCache>
                <c:formatCode>0.00000</c:formatCode>
                <c:ptCount val="6"/>
                <c:pt idx="0">
                  <c:v>0.21723400000000001</c:v>
                </c:pt>
                <c:pt idx="1">
                  <c:v>0</c:v>
                </c:pt>
                <c:pt idx="2">
                  <c:v>2.6963900000000001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Tabelle1!$B$6:$B$22</c15:sqref>
                  </c15:fullRef>
                </c:ext>
              </c:extLst>
              <c:f>(Tabelle1!$B$7,Tabelle1!$B$10,Tabelle1!$B$13,Tabelle1!$B$16,Tabelle1!$B$19,Tabelle1!$B$22)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Tabelle1!$E$6:$E$22</c15:sqref>
                  </c15:fullRef>
                </c:ext>
              </c:extLst>
              <c:f>(Tabelle1!$E$7,Tabelle1!$E$10,Tabelle1!$E$13,Tabelle1!$E$16,Tabelle1!$E$19,Tabelle1!$E$22)</c:f>
              <c:numCache>
                <c:formatCode>0.00000</c:formatCode>
                <c:ptCount val="6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9329200"/>
        <c:axId val="-514878096"/>
      </c:barChart>
      <c:catAx>
        <c:axId val="-5893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14878096"/>
        <c:crosses val="autoZero"/>
        <c:auto val="1"/>
        <c:lblAlgn val="ctr"/>
        <c:lblOffset val="100"/>
        <c:noMultiLvlLbl val="0"/>
      </c:catAx>
      <c:valAx>
        <c:axId val="-5148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893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166686</xdr:rowOff>
    </xdr:from>
    <xdr:to>
      <xdr:col>17</xdr:col>
      <xdr:colOff>600076</xdr:colOff>
      <xdr:row>24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24</xdr:row>
      <xdr:rowOff>0</xdr:rowOff>
    </xdr:from>
    <xdr:to>
      <xdr:col>17</xdr:col>
      <xdr:colOff>628650</xdr:colOff>
      <xdr:row>48</xdr:row>
      <xdr:rowOff>133349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48</xdr:row>
      <xdr:rowOff>138112</xdr:rowOff>
    </xdr:from>
    <xdr:to>
      <xdr:col>17</xdr:col>
      <xdr:colOff>628649</xdr:colOff>
      <xdr:row>69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69</xdr:row>
      <xdr:rowOff>90486</xdr:rowOff>
    </xdr:from>
    <xdr:to>
      <xdr:col>17</xdr:col>
      <xdr:colOff>647700</xdr:colOff>
      <xdr:row>108</xdr:row>
      <xdr:rowOff>47625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1</xdr:row>
      <xdr:rowOff>157161</xdr:rowOff>
    </xdr:from>
    <xdr:to>
      <xdr:col>26</xdr:col>
      <xdr:colOff>85725</xdr:colOff>
      <xdr:row>23</xdr:row>
      <xdr:rowOff>161924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628649</xdr:colOff>
      <xdr:row>23</xdr:row>
      <xdr:rowOff>176212</xdr:rowOff>
    </xdr:from>
    <xdr:to>
      <xdr:col>26</xdr:col>
      <xdr:colOff>85724</xdr:colOff>
      <xdr:row>48</xdr:row>
      <xdr:rowOff>76200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609599</xdr:colOff>
      <xdr:row>48</xdr:row>
      <xdr:rowOff>100011</xdr:rowOff>
    </xdr:from>
    <xdr:to>
      <xdr:col>26</xdr:col>
      <xdr:colOff>9524</xdr:colOff>
      <xdr:row>69</xdr:row>
      <xdr:rowOff>180975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609599</xdr:colOff>
      <xdr:row>69</xdr:row>
      <xdr:rowOff>90486</xdr:rowOff>
    </xdr:from>
    <xdr:to>
      <xdr:col>31</xdr:col>
      <xdr:colOff>666750</xdr:colOff>
      <xdr:row>108</xdr:row>
      <xdr:rowOff>19050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workbookViewId="0">
      <selection activeCell="AA68" sqref="AA68"/>
    </sheetView>
  </sheetViews>
  <sheetFormatPr baseColWidth="10" defaultRowHeight="15" x14ac:dyDescent="0.25"/>
  <sheetData>
    <row r="3" spans="1:7" x14ac:dyDescent="0.25">
      <c r="C3" t="s">
        <v>0</v>
      </c>
      <c r="D3" t="s">
        <v>3</v>
      </c>
      <c r="E3" t="s">
        <v>0</v>
      </c>
    </row>
    <row r="4" spans="1:7" ht="30" x14ac:dyDescent="0.25">
      <c r="A4" s="6" t="s">
        <v>8</v>
      </c>
      <c r="B4" s="7"/>
      <c r="C4" t="s">
        <v>2</v>
      </c>
      <c r="D4" t="s">
        <v>4</v>
      </c>
      <c r="E4" t="s">
        <v>6</v>
      </c>
    </row>
    <row r="5" spans="1:7" x14ac:dyDescent="0.25">
      <c r="B5" t="s">
        <v>9</v>
      </c>
      <c r="C5" t="s">
        <v>1</v>
      </c>
      <c r="D5" t="s">
        <v>5</v>
      </c>
      <c r="E5" t="s">
        <v>7</v>
      </c>
    </row>
    <row r="6" spans="1:7" x14ac:dyDescent="0.25">
      <c r="B6" s="1">
        <v>1</v>
      </c>
      <c r="C6" s="2">
        <v>0.53157466669999998</v>
      </c>
      <c r="D6" s="2">
        <v>8.1672499999999992</v>
      </c>
      <c r="E6" s="2">
        <v>19.013000000000002</v>
      </c>
      <c r="F6" s="3" t="s">
        <v>10</v>
      </c>
    </row>
    <row r="7" spans="1:7" x14ac:dyDescent="0.25">
      <c r="B7" s="1">
        <v>1</v>
      </c>
      <c r="C7">
        <v>4.9249099999999997</v>
      </c>
      <c r="D7" s="2">
        <v>0.21723400000000001</v>
      </c>
      <c r="E7" s="2">
        <v>8.5662699999999994E-2</v>
      </c>
      <c r="F7" s="3" t="s">
        <v>11</v>
      </c>
    </row>
    <row r="8" spans="1:7" x14ac:dyDescent="0.25">
      <c r="B8" s="1"/>
      <c r="C8" s="2"/>
      <c r="D8" s="2"/>
      <c r="E8" s="2"/>
      <c r="F8" s="3"/>
    </row>
    <row r="9" spans="1:7" x14ac:dyDescent="0.25">
      <c r="B9" s="1">
        <v>2</v>
      </c>
      <c r="C9" s="2">
        <v>0.43307000000000001</v>
      </c>
      <c r="D9" s="4" t="s">
        <v>12</v>
      </c>
      <c r="E9" s="2">
        <v>0.77977624999999995</v>
      </c>
      <c r="F9" s="3" t="s">
        <v>10</v>
      </c>
    </row>
    <row r="10" spans="1:7" x14ac:dyDescent="0.25">
      <c r="B10" s="1">
        <v>2</v>
      </c>
      <c r="C10" s="2">
        <v>6.8325800000000001</v>
      </c>
      <c r="D10" s="4" t="s">
        <v>12</v>
      </c>
      <c r="E10" s="2">
        <v>2.7210800000000002</v>
      </c>
      <c r="F10" s="3" t="s">
        <v>11</v>
      </c>
    </row>
    <row r="11" spans="1:7" x14ac:dyDescent="0.25">
      <c r="B11" s="1"/>
      <c r="C11" s="2"/>
      <c r="D11" s="2"/>
      <c r="E11" s="2"/>
      <c r="F11" s="3"/>
    </row>
    <row r="12" spans="1:7" x14ac:dyDescent="0.25">
      <c r="B12" s="1">
        <v>3</v>
      </c>
      <c r="C12" s="2">
        <v>0.69523500000000005</v>
      </c>
      <c r="D12" s="2">
        <v>0.69224300000000005</v>
      </c>
      <c r="E12" s="2">
        <v>2.15306</v>
      </c>
      <c r="F12" s="3" t="s">
        <v>10</v>
      </c>
    </row>
    <row r="13" spans="1:7" x14ac:dyDescent="0.25">
      <c r="B13" s="1">
        <v>3</v>
      </c>
      <c r="C13" s="2">
        <v>3.4630000000000001</v>
      </c>
      <c r="D13" s="2">
        <v>2.6963900000000001</v>
      </c>
      <c r="E13" s="2">
        <v>0.76924999999999999</v>
      </c>
      <c r="F13" s="3" t="s">
        <v>11</v>
      </c>
    </row>
    <row r="14" spans="1:7" x14ac:dyDescent="0.25">
      <c r="B14" s="1"/>
      <c r="C14" s="2"/>
      <c r="D14" s="2"/>
      <c r="E14" s="2"/>
      <c r="F14" s="3"/>
    </row>
    <row r="15" spans="1:7" x14ac:dyDescent="0.25">
      <c r="B15" s="1">
        <v>4</v>
      </c>
      <c r="C15" s="2">
        <f>(1.01107+1.0242+1.0322+1.01348)/4</f>
        <v>1.0202374999999999</v>
      </c>
      <c r="D15" s="4" t="s">
        <v>12</v>
      </c>
      <c r="E15" s="2">
        <f>(1.10844+1.1032+1.11739)/3</f>
        <v>1.1096766666666669</v>
      </c>
      <c r="F15" s="3" t="s">
        <v>10</v>
      </c>
      <c r="G15" t="s">
        <v>13</v>
      </c>
    </row>
    <row r="16" spans="1:7" x14ac:dyDescent="0.25">
      <c r="B16" s="1">
        <v>4</v>
      </c>
      <c r="C16" s="2">
        <v>2.4160599999999999</v>
      </c>
      <c r="D16" s="4" t="s">
        <v>12</v>
      </c>
      <c r="E16" s="2">
        <v>1.7616400000000001</v>
      </c>
      <c r="F16" s="3" t="s">
        <v>11</v>
      </c>
    </row>
    <row r="17" spans="2:7" x14ac:dyDescent="0.25">
      <c r="B17" s="1"/>
      <c r="C17" s="2"/>
      <c r="D17" s="2"/>
      <c r="E17" s="2"/>
      <c r="F17" s="3"/>
    </row>
    <row r="18" spans="2:7" x14ac:dyDescent="0.25">
      <c r="B18" s="5" t="s">
        <v>14</v>
      </c>
      <c r="C18" s="2">
        <v>0.5261922</v>
      </c>
      <c r="D18" s="4" t="s">
        <v>12</v>
      </c>
      <c r="E18" s="2">
        <f>(0.850354+0.842024+0.840035)/3</f>
        <v>0.84413766666666668</v>
      </c>
      <c r="F18" s="3" t="s">
        <v>10</v>
      </c>
      <c r="G18" t="s">
        <v>15</v>
      </c>
    </row>
    <row r="19" spans="2:7" x14ac:dyDescent="0.25">
      <c r="B19" s="5" t="s">
        <v>14</v>
      </c>
      <c r="C19" s="2">
        <v>4.8210899999999999</v>
      </c>
      <c r="D19" s="4" t="s">
        <v>12</v>
      </c>
      <c r="E19" s="2">
        <v>2.47004</v>
      </c>
      <c r="F19" s="1" t="s">
        <v>11</v>
      </c>
    </row>
    <row r="20" spans="2:7" x14ac:dyDescent="0.25">
      <c r="B20" s="1"/>
      <c r="C20" s="2"/>
      <c r="D20" s="4"/>
      <c r="E20" s="2"/>
    </row>
    <row r="21" spans="2:7" x14ac:dyDescent="0.25">
      <c r="B21" s="5" t="s">
        <v>16</v>
      </c>
      <c r="C21" s="2">
        <f>(1.4547+1.47025+1.49688)/4</f>
        <v>1.1054575</v>
      </c>
      <c r="D21" s="4" t="s">
        <v>12</v>
      </c>
      <c r="E21" s="2">
        <f>(2.33107+2.35205+2.35205+2.48147+2.30158)/4</f>
        <v>2.954555</v>
      </c>
      <c r="F21" s="3" t="s">
        <v>10</v>
      </c>
      <c r="G21" t="s">
        <v>17</v>
      </c>
    </row>
    <row r="22" spans="2:7" x14ac:dyDescent="0.25">
      <c r="B22" s="5" t="s">
        <v>16</v>
      </c>
      <c r="C22" s="2">
        <v>1.4354499999999999</v>
      </c>
      <c r="D22" s="4" t="s">
        <v>12</v>
      </c>
      <c r="E22" s="2">
        <v>0.75661400000000001</v>
      </c>
      <c r="F22" s="3" t="s">
        <v>11</v>
      </c>
    </row>
    <row r="23" spans="2:7" x14ac:dyDescent="0.25">
      <c r="B23" s="1"/>
      <c r="C23" s="2"/>
      <c r="D23" s="2"/>
      <c r="E23" s="2"/>
    </row>
    <row r="24" spans="2:7" x14ac:dyDescent="0.25">
      <c r="B24" s="1"/>
    </row>
    <row r="25" spans="2:7" x14ac:dyDescent="0.25">
      <c r="B25" s="1"/>
    </row>
    <row r="26" spans="2:7" x14ac:dyDescent="0.25">
      <c r="B26" s="1"/>
    </row>
    <row r="27" spans="2:7" x14ac:dyDescent="0.25">
      <c r="B27" s="1"/>
    </row>
  </sheetData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dcterms:created xsi:type="dcterms:W3CDTF">2015-05-06T13:32:58Z</dcterms:created>
  <dcterms:modified xsi:type="dcterms:W3CDTF">2015-05-06T16:34:59Z</dcterms:modified>
</cp:coreProperties>
</file>