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E3F3B332-A2B8-4C0F-9F62-886CBCE447D4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5" i="1" l="1"/>
  <c r="AH8" i="1"/>
  <c r="AD8" i="1"/>
  <c r="AD15" i="1"/>
  <c r="Y8" i="1"/>
  <c r="U8" i="1"/>
  <c r="Q8" i="1"/>
  <c r="M8" i="1"/>
  <c r="I8" i="1"/>
  <c r="E8" i="1"/>
  <c r="AB5" i="1"/>
  <c r="AD5" i="1" s="1"/>
  <c r="AF5" i="1" s="1"/>
  <c r="AH5" i="1" s="1"/>
  <c r="AJ5" i="1" s="1"/>
  <c r="AL5" i="1" s="1"/>
  <c r="AB12" i="1"/>
  <c r="W5" i="1"/>
  <c r="S5" i="1"/>
  <c r="O5" i="1"/>
  <c r="K5" i="1"/>
  <c r="G5" i="1"/>
  <c r="M5" i="1"/>
  <c r="I5" i="1"/>
  <c r="E5" i="1"/>
  <c r="AD12" i="1"/>
  <c r="AF12" i="1" s="1"/>
  <c r="AH12" i="1" s="1"/>
  <c r="AJ12" i="1" s="1"/>
  <c r="AL12" i="1" s="1"/>
  <c r="AO8" i="1" s="1"/>
  <c r="AL15" i="1" s="1"/>
  <c r="Y5" i="1"/>
  <c r="U5" i="1"/>
  <c r="Q5" i="1"/>
  <c r="AQ8" i="1" l="1"/>
  <c r="AS8" i="1" s="1"/>
  <c r="AL8" i="1"/>
  <c r="AU8" i="1" l="1"/>
  <c r="AQ11" i="1"/>
  <c r="AX5" i="1" l="1"/>
  <c r="AZ5" i="1" s="1"/>
  <c r="AX12" i="1"/>
  <c r="AZ12" i="1" l="1"/>
  <c r="AU11" i="1"/>
  <c r="BC9" i="1" l="1"/>
  <c r="AZ8" i="1" l="1"/>
  <c r="BE9" i="1"/>
  <c r="BG9" i="1" s="1"/>
  <c r="AZ15" i="1"/>
  <c r="BI9" i="1" l="1"/>
  <c r="BI13" i="1" s="1"/>
  <c r="BE12" i="1"/>
  <c r="BG13" i="1" l="1"/>
  <c r="BE13" i="1" s="1"/>
  <c r="BH12" i="1"/>
  <c r="BI12" i="1" s="1"/>
  <c r="BC13" i="1" l="1"/>
  <c r="BD12" i="1"/>
  <c r="AZ9" i="1" l="1"/>
  <c r="AZ16" i="1"/>
  <c r="AX16" i="1" l="1"/>
  <c r="AY15" i="1"/>
  <c r="AX9" i="1"/>
  <c r="AU12" i="1" s="1"/>
  <c r="AY8" i="1"/>
  <c r="AS12" i="1" l="1"/>
  <c r="AQ12" i="1" s="1"/>
  <c r="AT11" i="1"/>
  <c r="AP11" i="1" l="1"/>
  <c r="AO12" i="1"/>
  <c r="AL16" i="1" l="1"/>
  <c r="AL9" i="1"/>
  <c r="AK15" i="1" l="1"/>
  <c r="AJ16" i="1"/>
  <c r="AH16" i="1" s="1"/>
  <c r="AJ9" i="1"/>
  <c r="AH9" i="1" s="1"/>
  <c r="AK8" i="1"/>
  <c r="AG8" i="1" l="1"/>
  <c r="AF9" i="1"/>
  <c r="AD9" i="1" s="1"/>
  <c r="AF16" i="1"/>
  <c r="AD16" i="1" s="1"/>
  <c r="AG15" i="1"/>
  <c r="AB16" i="1" l="1"/>
  <c r="AC15" i="1"/>
  <c r="AB9" i="1"/>
  <c r="Y9" i="1" s="1"/>
  <c r="AC8" i="1"/>
  <c r="W9" i="1" l="1"/>
  <c r="U9" i="1" s="1"/>
  <c r="X8" i="1"/>
  <c r="S9" i="1" l="1"/>
  <c r="Q9" i="1" s="1"/>
  <c r="T8" i="1"/>
  <c r="P8" i="1" l="1"/>
  <c r="O9" i="1"/>
  <c r="M9" i="1" s="1"/>
  <c r="K9" i="1" l="1"/>
  <c r="I9" i="1" s="1"/>
  <c r="L8" i="1"/>
  <c r="H8" i="1" l="1"/>
  <c r="G9" i="1"/>
  <c r="E9" i="1" s="1"/>
  <c r="D8" i="1" l="1"/>
  <c r="C9" i="1"/>
</calcChain>
</file>

<file path=xl/sharedStrings.xml><?xml version="1.0" encoding="utf-8"?>
<sst xmlns="http://schemas.openxmlformats.org/spreadsheetml/2006/main" count="19" uniqueCount="19">
  <si>
    <t>Mindmap</t>
  </si>
  <si>
    <t>Fragekataloge</t>
  </si>
  <si>
    <t>Papierprototyp</t>
  </si>
  <si>
    <t>Pflichtenhelft</t>
  </si>
  <si>
    <t>Use Case</t>
  </si>
  <si>
    <t>PSP</t>
  </si>
  <si>
    <t>Zeitplan</t>
  </si>
  <si>
    <t>Kostenplan</t>
  </si>
  <si>
    <t>Ressourcenplan</t>
  </si>
  <si>
    <t>Klassendiagramm</t>
  </si>
  <si>
    <t>Verhaltens-</t>
  </si>
  <si>
    <t>diagramm</t>
  </si>
  <si>
    <t>ERD</t>
  </si>
  <si>
    <t>DatenBank</t>
  </si>
  <si>
    <t>Oberfläche</t>
  </si>
  <si>
    <t>Umfrage</t>
  </si>
  <si>
    <t>Auswertung</t>
  </si>
  <si>
    <t>Blackboxtest</t>
  </si>
  <si>
    <t>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</si>
</sst>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5</xdr:row>
      <xdr:rowOff>178905</xdr:rowOff>
    </xdr:from>
    <xdr:to>
      <xdr:col>6</xdr:col>
      <xdr:colOff>13252</xdr:colOff>
      <xdr:row>6</xdr:row>
      <xdr:rowOff>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4ADABEC7-683A-4032-8287-6DEE66DCBC45}"/>
            </a:ext>
          </a:extLst>
        </xdr:cNvPr>
        <xdr:cNvCxnSpPr/>
      </xdr:nvCxnSpPr>
      <xdr:spPr>
        <a:xfrm flipV="1">
          <a:off x="3032760" y="1119809"/>
          <a:ext cx="638092" cy="6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6626</xdr:colOff>
      <xdr:row>6</xdr:row>
      <xdr:rowOff>0</xdr:rowOff>
    </xdr:from>
    <xdr:to>
      <xdr:col>10</xdr:col>
      <xdr:colOff>6626</xdr:colOff>
      <xdr:row>6</xdr:row>
      <xdr:rowOff>6626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AE5B9605-9313-4D08-9C4E-99F08D4B5B8E}"/>
            </a:ext>
          </a:extLst>
        </xdr:cNvPr>
        <xdr:cNvCxnSpPr/>
      </xdr:nvCxnSpPr>
      <xdr:spPr>
        <a:xfrm flipV="1">
          <a:off x="5493026" y="1126435"/>
          <a:ext cx="609600" cy="6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6626</xdr:colOff>
      <xdr:row>6</xdr:row>
      <xdr:rowOff>0</xdr:rowOff>
    </xdr:from>
    <xdr:to>
      <xdr:col>14</xdr:col>
      <xdr:colOff>6626</xdr:colOff>
      <xdr:row>6</xdr:row>
      <xdr:rowOff>6626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C12B0695-42C6-4200-9460-9456E129B40C}"/>
            </a:ext>
          </a:extLst>
        </xdr:cNvPr>
        <xdr:cNvCxnSpPr/>
      </xdr:nvCxnSpPr>
      <xdr:spPr>
        <a:xfrm flipV="1">
          <a:off x="5493026" y="1126435"/>
          <a:ext cx="609600" cy="6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6626</xdr:colOff>
      <xdr:row>6</xdr:row>
      <xdr:rowOff>0</xdr:rowOff>
    </xdr:from>
    <xdr:to>
      <xdr:col>18</xdr:col>
      <xdr:colOff>6626</xdr:colOff>
      <xdr:row>6</xdr:row>
      <xdr:rowOff>6626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6A02531C-6BC1-416E-848E-F4C52308189A}"/>
            </a:ext>
          </a:extLst>
        </xdr:cNvPr>
        <xdr:cNvCxnSpPr/>
      </xdr:nvCxnSpPr>
      <xdr:spPr>
        <a:xfrm flipV="1">
          <a:off x="7931426" y="1108364"/>
          <a:ext cx="609600" cy="6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6626</xdr:colOff>
      <xdr:row>6</xdr:row>
      <xdr:rowOff>0</xdr:rowOff>
    </xdr:from>
    <xdr:to>
      <xdr:col>22</xdr:col>
      <xdr:colOff>6626</xdr:colOff>
      <xdr:row>6</xdr:row>
      <xdr:rowOff>6626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40C91B94-0760-43EB-BF42-ABCEEF86A548}"/>
            </a:ext>
          </a:extLst>
        </xdr:cNvPr>
        <xdr:cNvCxnSpPr/>
      </xdr:nvCxnSpPr>
      <xdr:spPr>
        <a:xfrm flipV="1">
          <a:off x="10369826" y="1108364"/>
          <a:ext cx="609600" cy="6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602974</xdr:colOff>
      <xdr:row>6</xdr:row>
      <xdr:rowOff>0</xdr:rowOff>
    </xdr:from>
    <xdr:to>
      <xdr:col>27</xdr:col>
      <xdr:colOff>6626</xdr:colOff>
      <xdr:row>6</xdr:row>
      <xdr:rowOff>6626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E48985D6-2433-4306-B6A4-4D49D2F28ADB}"/>
            </a:ext>
          </a:extLst>
        </xdr:cNvPr>
        <xdr:cNvCxnSpPr/>
      </xdr:nvCxnSpPr>
      <xdr:spPr>
        <a:xfrm flipV="1">
          <a:off x="15233374" y="1126435"/>
          <a:ext cx="1232452" cy="6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5255</xdr:colOff>
      <xdr:row>8</xdr:row>
      <xdr:rowOff>5256</xdr:rowOff>
    </xdr:from>
    <xdr:to>
      <xdr:col>27</xdr:col>
      <xdr:colOff>0</xdr:colOff>
      <xdr:row>12</xdr:row>
      <xdr:rowOff>173420</xdr:rowOff>
    </xdr:to>
    <xdr:cxnSp macro="">
      <xdr:nvCxnSpPr>
        <xdr:cNvPr id="42" name="Verbinder: gewinkelt 41">
          <a:extLst>
            <a:ext uri="{FF2B5EF4-FFF2-40B4-BE49-F238E27FC236}">
              <a16:creationId xmlns:a16="http://schemas.microsoft.com/office/drawing/2014/main" id="{20668F18-2F86-46A1-840E-6FCC99A9EEBC}"/>
            </a:ext>
          </a:extLst>
        </xdr:cNvPr>
        <xdr:cNvCxnSpPr/>
      </xdr:nvCxnSpPr>
      <xdr:spPr>
        <a:xfrm>
          <a:off x="15245255" y="1497725"/>
          <a:ext cx="1213945" cy="919654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6626</xdr:colOff>
      <xdr:row>6</xdr:row>
      <xdr:rowOff>0</xdr:rowOff>
    </xdr:from>
    <xdr:to>
      <xdr:col>31</xdr:col>
      <xdr:colOff>6626</xdr:colOff>
      <xdr:row>6</xdr:row>
      <xdr:rowOff>6626</xdr:rowOff>
    </xdr:to>
    <xdr:cxnSp macro="">
      <xdr:nvCxnSpPr>
        <xdr:cNvPr id="44" name="Gerade Verbindung mit Pfeil 43">
          <a:extLst>
            <a:ext uri="{FF2B5EF4-FFF2-40B4-BE49-F238E27FC236}">
              <a16:creationId xmlns:a16="http://schemas.microsoft.com/office/drawing/2014/main" id="{A3678C75-787A-49A3-A9DB-AD05F0895CC5}"/>
            </a:ext>
          </a:extLst>
        </xdr:cNvPr>
        <xdr:cNvCxnSpPr/>
      </xdr:nvCxnSpPr>
      <xdr:spPr>
        <a:xfrm flipV="1">
          <a:off x="12808226" y="1114097"/>
          <a:ext cx="609600" cy="6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6626</xdr:colOff>
      <xdr:row>6</xdr:row>
      <xdr:rowOff>0</xdr:rowOff>
    </xdr:from>
    <xdr:to>
      <xdr:col>31</xdr:col>
      <xdr:colOff>6626</xdr:colOff>
      <xdr:row>6</xdr:row>
      <xdr:rowOff>6626</xdr:rowOff>
    </xdr:to>
    <xdr:cxnSp macro="">
      <xdr:nvCxnSpPr>
        <xdr:cNvPr id="45" name="Gerade Verbindung mit Pfeil 44">
          <a:extLst>
            <a:ext uri="{FF2B5EF4-FFF2-40B4-BE49-F238E27FC236}">
              <a16:creationId xmlns:a16="http://schemas.microsoft.com/office/drawing/2014/main" id="{C9152CB5-997E-4240-A793-E1DF1AB1B147}"/>
            </a:ext>
          </a:extLst>
        </xdr:cNvPr>
        <xdr:cNvCxnSpPr/>
      </xdr:nvCxnSpPr>
      <xdr:spPr>
        <a:xfrm flipV="1">
          <a:off x="18294626" y="1114097"/>
          <a:ext cx="609600" cy="6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6626</xdr:colOff>
      <xdr:row>6</xdr:row>
      <xdr:rowOff>0</xdr:rowOff>
    </xdr:from>
    <xdr:to>
      <xdr:col>35</xdr:col>
      <xdr:colOff>6626</xdr:colOff>
      <xdr:row>6</xdr:row>
      <xdr:rowOff>6626</xdr:rowOff>
    </xdr:to>
    <xdr:cxnSp macro="">
      <xdr:nvCxnSpPr>
        <xdr:cNvPr id="48" name="Gerade Verbindung mit Pfeil 47">
          <a:extLst>
            <a:ext uri="{FF2B5EF4-FFF2-40B4-BE49-F238E27FC236}">
              <a16:creationId xmlns:a16="http://schemas.microsoft.com/office/drawing/2014/main" id="{6D9D6200-72C5-4CD7-BB79-DCE49BF318F8}"/>
            </a:ext>
          </a:extLst>
        </xdr:cNvPr>
        <xdr:cNvCxnSpPr/>
      </xdr:nvCxnSpPr>
      <xdr:spPr>
        <a:xfrm flipV="1">
          <a:off x="18294626" y="1114097"/>
          <a:ext cx="609600" cy="6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6626</xdr:colOff>
      <xdr:row>6</xdr:row>
      <xdr:rowOff>0</xdr:rowOff>
    </xdr:from>
    <xdr:to>
      <xdr:col>35</xdr:col>
      <xdr:colOff>6626</xdr:colOff>
      <xdr:row>6</xdr:row>
      <xdr:rowOff>6626</xdr:rowOff>
    </xdr:to>
    <xdr:cxnSp macro="">
      <xdr:nvCxnSpPr>
        <xdr:cNvPr id="49" name="Gerade Verbindung mit Pfeil 48">
          <a:extLst>
            <a:ext uri="{FF2B5EF4-FFF2-40B4-BE49-F238E27FC236}">
              <a16:creationId xmlns:a16="http://schemas.microsoft.com/office/drawing/2014/main" id="{7DFBF250-FD3A-481E-A43F-F8268C855133}"/>
            </a:ext>
          </a:extLst>
        </xdr:cNvPr>
        <xdr:cNvCxnSpPr/>
      </xdr:nvCxnSpPr>
      <xdr:spPr>
        <a:xfrm flipV="1">
          <a:off x="18294626" y="1114097"/>
          <a:ext cx="609600" cy="6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6626</xdr:colOff>
      <xdr:row>13</xdr:row>
      <xdr:rowOff>0</xdr:rowOff>
    </xdr:from>
    <xdr:to>
      <xdr:col>31</xdr:col>
      <xdr:colOff>6626</xdr:colOff>
      <xdr:row>13</xdr:row>
      <xdr:rowOff>6626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0F3A85A4-6300-4786-A387-E39D8A60BBF2}"/>
            </a:ext>
          </a:extLst>
        </xdr:cNvPr>
        <xdr:cNvCxnSpPr/>
      </xdr:nvCxnSpPr>
      <xdr:spPr>
        <a:xfrm flipV="1">
          <a:off x="20733026" y="1114097"/>
          <a:ext cx="609600" cy="6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6626</xdr:colOff>
      <xdr:row>13</xdr:row>
      <xdr:rowOff>0</xdr:rowOff>
    </xdr:from>
    <xdr:to>
      <xdr:col>31</xdr:col>
      <xdr:colOff>6626</xdr:colOff>
      <xdr:row>13</xdr:row>
      <xdr:rowOff>6626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44450AFC-6FAC-4F50-A827-02C6C97F871A}"/>
            </a:ext>
          </a:extLst>
        </xdr:cNvPr>
        <xdr:cNvCxnSpPr/>
      </xdr:nvCxnSpPr>
      <xdr:spPr>
        <a:xfrm flipV="1">
          <a:off x="20733026" y="1114097"/>
          <a:ext cx="609600" cy="6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6626</xdr:colOff>
      <xdr:row>13</xdr:row>
      <xdr:rowOff>0</xdr:rowOff>
    </xdr:from>
    <xdr:to>
      <xdr:col>35</xdr:col>
      <xdr:colOff>6626</xdr:colOff>
      <xdr:row>13</xdr:row>
      <xdr:rowOff>6626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AA30BE80-9979-413A-A29D-0FD67733FA6C}"/>
            </a:ext>
          </a:extLst>
        </xdr:cNvPr>
        <xdr:cNvCxnSpPr/>
      </xdr:nvCxnSpPr>
      <xdr:spPr>
        <a:xfrm flipV="1">
          <a:off x="20733026" y="1114097"/>
          <a:ext cx="609600" cy="6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6626</xdr:colOff>
      <xdr:row>13</xdr:row>
      <xdr:rowOff>0</xdr:rowOff>
    </xdr:from>
    <xdr:to>
      <xdr:col>35</xdr:col>
      <xdr:colOff>6626</xdr:colOff>
      <xdr:row>13</xdr:row>
      <xdr:rowOff>6626</xdr:rowOff>
    </xdr:to>
    <xdr:cxnSp macro="">
      <xdr:nvCxnSpPr>
        <xdr:cNvPr id="55" name="Gerade Verbindung mit Pfeil 54">
          <a:extLst>
            <a:ext uri="{FF2B5EF4-FFF2-40B4-BE49-F238E27FC236}">
              <a16:creationId xmlns:a16="http://schemas.microsoft.com/office/drawing/2014/main" id="{2990BD27-99D1-40D5-A2CC-8AE46F8FDFA1}"/>
            </a:ext>
          </a:extLst>
        </xdr:cNvPr>
        <xdr:cNvCxnSpPr/>
      </xdr:nvCxnSpPr>
      <xdr:spPr>
        <a:xfrm flipV="1">
          <a:off x="20733026" y="1114097"/>
          <a:ext cx="609600" cy="6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596348</xdr:colOff>
      <xdr:row>6</xdr:row>
      <xdr:rowOff>6626</xdr:rowOff>
    </xdr:from>
    <xdr:to>
      <xdr:col>40</xdr:col>
      <xdr:colOff>6626</xdr:colOff>
      <xdr:row>8</xdr:row>
      <xdr:rowOff>0</xdr:rowOff>
    </xdr:to>
    <xdr:cxnSp macro="">
      <xdr:nvCxnSpPr>
        <xdr:cNvPr id="61" name="Verbinder: gewinkelt 60">
          <a:extLst>
            <a:ext uri="{FF2B5EF4-FFF2-40B4-BE49-F238E27FC236}">
              <a16:creationId xmlns:a16="http://schemas.microsoft.com/office/drawing/2014/main" id="{837F7D93-C9AD-4197-A072-A59E5E3621B1}"/>
            </a:ext>
          </a:extLst>
        </xdr:cNvPr>
        <xdr:cNvCxnSpPr/>
      </xdr:nvCxnSpPr>
      <xdr:spPr>
        <a:xfrm>
          <a:off x="23151548" y="1133061"/>
          <a:ext cx="1239078" cy="37768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10</xdr:row>
      <xdr:rowOff>0</xdr:rowOff>
    </xdr:from>
    <xdr:to>
      <xdr:col>40</xdr:col>
      <xdr:colOff>19878</xdr:colOff>
      <xdr:row>13</xdr:row>
      <xdr:rowOff>6626</xdr:rowOff>
    </xdr:to>
    <xdr:cxnSp macro="">
      <xdr:nvCxnSpPr>
        <xdr:cNvPr id="63" name="Verbinder: gewinkelt 62">
          <a:extLst>
            <a:ext uri="{FF2B5EF4-FFF2-40B4-BE49-F238E27FC236}">
              <a16:creationId xmlns:a16="http://schemas.microsoft.com/office/drawing/2014/main" id="{B7CA4EA2-56A2-49E1-92C2-DA7B974D58C2}"/>
            </a:ext>
          </a:extLst>
        </xdr:cNvPr>
        <xdr:cNvCxnSpPr/>
      </xdr:nvCxnSpPr>
      <xdr:spPr>
        <a:xfrm flipV="1">
          <a:off x="23164800" y="1895061"/>
          <a:ext cx="1239078" cy="57646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6626</xdr:colOff>
      <xdr:row>9</xdr:row>
      <xdr:rowOff>0</xdr:rowOff>
    </xdr:from>
    <xdr:to>
      <xdr:col>44</xdr:col>
      <xdr:colOff>6626</xdr:colOff>
      <xdr:row>9</xdr:row>
      <xdr:rowOff>6626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BACCACBA-36E1-4EB0-AD88-4E05D3A85B98}"/>
            </a:ext>
          </a:extLst>
        </xdr:cNvPr>
        <xdr:cNvCxnSpPr/>
      </xdr:nvCxnSpPr>
      <xdr:spPr>
        <a:xfrm flipV="1">
          <a:off x="20733026" y="1126435"/>
          <a:ext cx="609600" cy="6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6626</xdr:colOff>
      <xdr:row>9</xdr:row>
      <xdr:rowOff>0</xdr:rowOff>
    </xdr:from>
    <xdr:to>
      <xdr:col>44</xdr:col>
      <xdr:colOff>6626</xdr:colOff>
      <xdr:row>9</xdr:row>
      <xdr:rowOff>6626</xdr:rowOff>
    </xdr:to>
    <xdr:cxnSp macro="">
      <xdr:nvCxnSpPr>
        <xdr:cNvPr id="65" name="Gerade Verbindung mit Pfeil 64">
          <a:extLst>
            <a:ext uri="{FF2B5EF4-FFF2-40B4-BE49-F238E27FC236}">
              <a16:creationId xmlns:a16="http://schemas.microsoft.com/office/drawing/2014/main" id="{BD5D568A-4F92-450D-848E-2D92A8880BFF}"/>
            </a:ext>
          </a:extLst>
        </xdr:cNvPr>
        <xdr:cNvCxnSpPr/>
      </xdr:nvCxnSpPr>
      <xdr:spPr>
        <a:xfrm flipV="1">
          <a:off x="20733026" y="1126435"/>
          <a:ext cx="609600" cy="6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6626</xdr:colOff>
      <xdr:row>6</xdr:row>
      <xdr:rowOff>0</xdr:rowOff>
    </xdr:from>
    <xdr:to>
      <xdr:col>48</xdr:col>
      <xdr:colOff>596348</xdr:colOff>
      <xdr:row>8</xdr:row>
      <xdr:rowOff>6627</xdr:rowOff>
    </xdr:to>
    <xdr:cxnSp macro="">
      <xdr:nvCxnSpPr>
        <xdr:cNvPr id="72" name="Verbinder: gewinkelt 71">
          <a:extLst>
            <a:ext uri="{FF2B5EF4-FFF2-40B4-BE49-F238E27FC236}">
              <a16:creationId xmlns:a16="http://schemas.microsoft.com/office/drawing/2014/main" id="{3A3240EC-3E37-4007-BBFB-A3558A59A8F2}"/>
            </a:ext>
          </a:extLst>
        </xdr:cNvPr>
        <xdr:cNvCxnSpPr/>
      </xdr:nvCxnSpPr>
      <xdr:spPr>
        <a:xfrm flipV="1">
          <a:off x="28657826" y="1126435"/>
          <a:ext cx="1199322" cy="3909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13252</xdr:colOff>
      <xdr:row>9</xdr:row>
      <xdr:rowOff>185531</xdr:rowOff>
    </xdr:from>
    <xdr:to>
      <xdr:col>48</xdr:col>
      <xdr:colOff>596348</xdr:colOff>
      <xdr:row>12</xdr:row>
      <xdr:rowOff>178904</xdr:rowOff>
    </xdr:to>
    <xdr:cxnSp macro="">
      <xdr:nvCxnSpPr>
        <xdr:cNvPr id="75" name="Verbinder: gewinkelt 74">
          <a:extLst>
            <a:ext uri="{FF2B5EF4-FFF2-40B4-BE49-F238E27FC236}">
              <a16:creationId xmlns:a16="http://schemas.microsoft.com/office/drawing/2014/main" id="{6D2879E9-A4C9-4484-96FB-53958C073099}"/>
            </a:ext>
          </a:extLst>
        </xdr:cNvPr>
        <xdr:cNvCxnSpPr/>
      </xdr:nvCxnSpPr>
      <xdr:spPr>
        <a:xfrm>
          <a:off x="28664452" y="1888435"/>
          <a:ext cx="1192696" cy="56984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6626</xdr:colOff>
      <xdr:row>10</xdr:row>
      <xdr:rowOff>0</xdr:rowOff>
    </xdr:from>
    <xdr:to>
      <xdr:col>58</xdr:col>
      <xdr:colOff>6626</xdr:colOff>
      <xdr:row>10</xdr:row>
      <xdr:rowOff>6626</xdr:rowOff>
    </xdr:to>
    <xdr:cxnSp macro="">
      <xdr:nvCxnSpPr>
        <xdr:cNvPr id="79" name="Gerade Verbindung mit Pfeil 78">
          <a:extLst>
            <a:ext uri="{FF2B5EF4-FFF2-40B4-BE49-F238E27FC236}">
              <a16:creationId xmlns:a16="http://schemas.microsoft.com/office/drawing/2014/main" id="{FF4678BA-E0CC-4C1F-A3D5-7C62370C9612}"/>
            </a:ext>
          </a:extLst>
        </xdr:cNvPr>
        <xdr:cNvCxnSpPr/>
      </xdr:nvCxnSpPr>
      <xdr:spPr>
        <a:xfrm flipV="1">
          <a:off x="26219426" y="1709530"/>
          <a:ext cx="609600" cy="6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6626</xdr:colOff>
      <xdr:row>10</xdr:row>
      <xdr:rowOff>0</xdr:rowOff>
    </xdr:from>
    <xdr:to>
      <xdr:col>58</xdr:col>
      <xdr:colOff>6626</xdr:colOff>
      <xdr:row>10</xdr:row>
      <xdr:rowOff>6626</xdr:rowOff>
    </xdr:to>
    <xdr:cxnSp macro="">
      <xdr:nvCxnSpPr>
        <xdr:cNvPr id="80" name="Gerade Verbindung mit Pfeil 79">
          <a:extLst>
            <a:ext uri="{FF2B5EF4-FFF2-40B4-BE49-F238E27FC236}">
              <a16:creationId xmlns:a16="http://schemas.microsoft.com/office/drawing/2014/main" id="{069ADD5B-921F-4187-B4C1-4459BEA2FD1A}"/>
            </a:ext>
          </a:extLst>
        </xdr:cNvPr>
        <xdr:cNvCxnSpPr/>
      </xdr:nvCxnSpPr>
      <xdr:spPr>
        <a:xfrm flipV="1">
          <a:off x="26219426" y="1709530"/>
          <a:ext cx="609600" cy="6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6626</xdr:colOff>
      <xdr:row>5</xdr:row>
      <xdr:rowOff>178905</xdr:rowOff>
    </xdr:from>
    <xdr:to>
      <xdr:col>53</xdr:col>
      <xdr:colOff>596348</xdr:colOff>
      <xdr:row>8</xdr:row>
      <xdr:rowOff>185530</xdr:rowOff>
    </xdr:to>
    <xdr:cxnSp macro="">
      <xdr:nvCxnSpPr>
        <xdr:cNvPr id="82" name="Verbinder: gewinkelt 81">
          <a:extLst>
            <a:ext uri="{FF2B5EF4-FFF2-40B4-BE49-F238E27FC236}">
              <a16:creationId xmlns:a16="http://schemas.microsoft.com/office/drawing/2014/main" id="{135507D0-72CB-4073-8AB7-B65149DED430}"/>
            </a:ext>
          </a:extLst>
        </xdr:cNvPr>
        <xdr:cNvCxnSpPr/>
      </xdr:nvCxnSpPr>
      <xdr:spPr>
        <a:xfrm>
          <a:off x="31705826" y="1119809"/>
          <a:ext cx="1199322" cy="57646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10</xdr:row>
      <xdr:rowOff>185530</xdr:rowOff>
    </xdr:from>
    <xdr:to>
      <xdr:col>54</xdr:col>
      <xdr:colOff>19878</xdr:colOff>
      <xdr:row>13</xdr:row>
      <xdr:rowOff>6627</xdr:rowOff>
    </xdr:to>
    <xdr:cxnSp macro="">
      <xdr:nvCxnSpPr>
        <xdr:cNvPr id="85" name="Verbinder: gewinkelt 84">
          <a:extLst>
            <a:ext uri="{FF2B5EF4-FFF2-40B4-BE49-F238E27FC236}">
              <a16:creationId xmlns:a16="http://schemas.microsoft.com/office/drawing/2014/main" id="{968AE8BA-F1FC-4334-9461-259B2DA2E978}"/>
            </a:ext>
          </a:extLst>
        </xdr:cNvPr>
        <xdr:cNvCxnSpPr/>
      </xdr:nvCxnSpPr>
      <xdr:spPr>
        <a:xfrm flipV="1">
          <a:off x="31699200" y="2080591"/>
          <a:ext cx="1239078" cy="39756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34</xdr:col>
      <xdr:colOff>198782</xdr:colOff>
      <xdr:row>9</xdr:row>
      <xdr:rowOff>155713</xdr:rowOff>
    </xdr:from>
    <xdr:ext cx="65" cy="172227"/>
    <xdr:sp macro="" textlink="">
      <xdr:nvSpPr>
        <xdr:cNvPr id="89" name="Textfeld 88">
          <a:extLst>
            <a:ext uri="{FF2B5EF4-FFF2-40B4-BE49-F238E27FC236}">
              <a16:creationId xmlns:a16="http://schemas.microsoft.com/office/drawing/2014/main" id="{C367D2A3-B556-48F2-BF69-E0B25C701F6D}"/>
            </a:ext>
          </a:extLst>
        </xdr:cNvPr>
        <xdr:cNvSpPr txBox="1"/>
      </xdr:nvSpPr>
      <xdr:spPr>
        <a:xfrm>
          <a:off x="20925182" y="185861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39</xdr:col>
      <xdr:colOff>99390</xdr:colOff>
      <xdr:row>3</xdr:row>
      <xdr:rowOff>162339</xdr:rowOff>
    </xdr:from>
    <xdr:ext cx="65" cy="172227"/>
    <xdr:sp macro="" textlink="">
      <xdr:nvSpPr>
        <xdr:cNvPr id="90" name="Textfeld 89">
          <a:extLst>
            <a:ext uri="{FF2B5EF4-FFF2-40B4-BE49-F238E27FC236}">
              <a16:creationId xmlns:a16="http://schemas.microsoft.com/office/drawing/2014/main" id="{E49F61D1-DE3B-4B73-BA8B-1DDCA984F150}"/>
            </a:ext>
          </a:extLst>
        </xdr:cNvPr>
        <xdr:cNvSpPr txBox="1"/>
      </xdr:nvSpPr>
      <xdr:spPr>
        <a:xfrm>
          <a:off x="23873790" y="7189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BI16"/>
  <sheetViews>
    <sheetView tabSelected="1" topLeftCell="AP1" zoomScale="115" zoomScaleNormal="115" workbookViewId="0">
      <selection activeCell="AV16" sqref="AV16"/>
    </sheetView>
  </sheetViews>
  <sheetFormatPr baseColWidth="10" defaultColWidth="8.88671875" defaultRowHeight="14.4" x14ac:dyDescent="0.3"/>
  <sheetData>
    <row r="4" spans="3:61" ht="15" thickBot="1" x14ac:dyDescent="0.35"/>
    <row r="5" spans="3:61" ht="15" thickBot="1" x14ac:dyDescent="0.35">
      <c r="C5" s="7">
        <v>0</v>
      </c>
      <c r="E5" s="7">
        <f>C5+C8</f>
        <v>1</v>
      </c>
      <c r="G5" s="7">
        <f>E5</f>
        <v>1</v>
      </c>
      <c r="I5" s="7">
        <f>G5+G8</f>
        <v>2</v>
      </c>
      <c r="K5" s="7">
        <f>I5</f>
        <v>2</v>
      </c>
      <c r="M5" s="7">
        <f>K5+K8</f>
        <v>5</v>
      </c>
      <c r="O5" s="7">
        <f>M5</f>
        <v>5</v>
      </c>
      <c r="Q5" s="7">
        <f>O5+O8</f>
        <v>7</v>
      </c>
      <c r="S5" s="7">
        <f>Q5</f>
        <v>7</v>
      </c>
      <c r="U5" s="7">
        <f>S5+S8</f>
        <v>8</v>
      </c>
      <c r="W5" s="7">
        <f>U5</f>
        <v>8</v>
      </c>
      <c r="Y5" s="7">
        <f>W5+W8</f>
        <v>9</v>
      </c>
      <c r="AB5" s="7">
        <f>Y5</f>
        <v>9</v>
      </c>
      <c r="AD5" s="7">
        <f>AB5+AB8</f>
        <v>10</v>
      </c>
      <c r="AF5" s="7">
        <f>AD5</f>
        <v>10</v>
      </c>
      <c r="AH5" s="7">
        <f>AF5+AF8</f>
        <v>11</v>
      </c>
      <c r="AJ5" s="7">
        <f>AH5</f>
        <v>11</v>
      </c>
      <c r="AL5" s="7">
        <f>AJ5+AJ8</f>
        <v>12</v>
      </c>
      <c r="AX5" s="7">
        <f>AU8</f>
        <v>16</v>
      </c>
      <c r="AZ5" s="7">
        <f>AX5+AX8</f>
        <v>18</v>
      </c>
    </row>
    <row r="6" spans="3:61" x14ac:dyDescent="0.3">
      <c r="C6" s="5">
        <v>1</v>
      </c>
      <c r="D6" s="1" t="s">
        <v>0</v>
      </c>
      <c r="E6" s="2"/>
      <c r="G6" s="5">
        <v>2</v>
      </c>
      <c r="H6" s="1" t="s">
        <v>1</v>
      </c>
      <c r="I6" s="2"/>
      <c r="K6" s="5">
        <v>3</v>
      </c>
      <c r="L6" s="1" t="s">
        <v>3</v>
      </c>
      <c r="M6" s="2"/>
      <c r="O6" s="5">
        <v>4</v>
      </c>
      <c r="P6" s="1" t="s">
        <v>2</v>
      </c>
      <c r="Q6" s="2"/>
      <c r="S6" s="5">
        <v>5</v>
      </c>
      <c r="T6" s="1" t="s">
        <v>4</v>
      </c>
      <c r="U6" s="2"/>
      <c r="W6" s="5">
        <v>6</v>
      </c>
      <c r="X6" s="1" t="s">
        <v>5</v>
      </c>
      <c r="Y6" s="2"/>
      <c r="AB6" s="5">
        <v>10</v>
      </c>
      <c r="AC6" s="1" t="s">
        <v>6</v>
      </c>
      <c r="AD6" s="2"/>
      <c r="AF6" s="5">
        <v>11</v>
      </c>
      <c r="AG6" s="1" t="s">
        <v>7</v>
      </c>
      <c r="AH6" s="2"/>
      <c r="AJ6" s="5">
        <v>12</v>
      </c>
      <c r="AK6" s="1" t="s">
        <v>8</v>
      </c>
      <c r="AL6" s="2"/>
      <c r="AX6" s="5">
        <v>15</v>
      </c>
      <c r="AY6" s="1" t="s">
        <v>15</v>
      </c>
      <c r="AZ6" s="2"/>
    </row>
    <row r="7" spans="3:61" ht="15" thickBot="1" x14ac:dyDescent="0.35">
      <c r="C7" s="6"/>
      <c r="D7" s="3"/>
      <c r="E7" s="4"/>
      <c r="G7" s="6"/>
      <c r="H7" s="3"/>
      <c r="I7" s="4"/>
      <c r="K7" s="6"/>
      <c r="L7" s="3"/>
      <c r="M7" s="4"/>
      <c r="O7" s="6"/>
      <c r="P7" s="3"/>
      <c r="Q7" s="4"/>
      <c r="S7" s="6"/>
      <c r="T7" s="3"/>
      <c r="U7" s="4"/>
      <c r="W7" s="6"/>
      <c r="X7" s="3"/>
      <c r="Y7" s="4"/>
      <c r="AB7" s="6"/>
      <c r="AC7" s="3"/>
      <c r="AD7" s="4"/>
      <c r="AF7" s="6"/>
      <c r="AG7" s="3"/>
      <c r="AH7" s="4"/>
      <c r="AJ7" s="6"/>
      <c r="AK7" s="3"/>
      <c r="AL7" s="4"/>
      <c r="AX7" s="6"/>
      <c r="AY7" s="3"/>
      <c r="AZ7" s="4"/>
    </row>
    <row r="8" spans="3:61" ht="15" thickBot="1" x14ac:dyDescent="0.35">
      <c r="C8" s="7">
        <v>1</v>
      </c>
      <c r="D8" s="8">
        <f>E9-E5</f>
        <v>0</v>
      </c>
      <c r="E8" s="8">
        <f>G5-E5</f>
        <v>0</v>
      </c>
      <c r="G8" s="7">
        <v>1</v>
      </c>
      <c r="H8" s="8">
        <f>I9-I5</f>
        <v>0</v>
      </c>
      <c r="I8" s="8">
        <f>K5-I5</f>
        <v>0</v>
      </c>
      <c r="K8" s="7">
        <v>3</v>
      </c>
      <c r="L8" s="8">
        <f>M9-M5</f>
        <v>0</v>
      </c>
      <c r="M8" s="8">
        <f>O5-M5</f>
        <v>0</v>
      </c>
      <c r="O8" s="7">
        <v>2</v>
      </c>
      <c r="P8" s="8">
        <f>Q9-Q5</f>
        <v>0</v>
      </c>
      <c r="Q8" s="8">
        <f>S5-Q5</f>
        <v>0</v>
      </c>
      <c r="S8" s="7">
        <v>1</v>
      </c>
      <c r="T8" s="8">
        <f>U9-U5</f>
        <v>0</v>
      </c>
      <c r="U8" s="8">
        <f>W5-U5</f>
        <v>0</v>
      </c>
      <c r="W8" s="7">
        <v>1</v>
      </c>
      <c r="X8" s="8">
        <f>Y9-Y5</f>
        <v>0</v>
      </c>
      <c r="Y8" s="8">
        <f>AB5-Y5</f>
        <v>0</v>
      </c>
      <c r="AB8" s="7">
        <v>1</v>
      </c>
      <c r="AC8" s="8">
        <f>AD9-AD5</f>
        <v>0</v>
      </c>
      <c r="AD8" s="8">
        <f>AF5-AD5</f>
        <v>0</v>
      </c>
      <c r="AF8" s="7">
        <v>1</v>
      </c>
      <c r="AG8" s="8">
        <f>AH9-AH5</f>
        <v>0</v>
      </c>
      <c r="AH8" s="8">
        <f>AJ5-AH5</f>
        <v>0</v>
      </c>
      <c r="AJ8" s="7">
        <v>1</v>
      </c>
      <c r="AK8" s="8">
        <f>AL9-AL5</f>
        <v>0</v>
      </c>
      <c r="AL8" s="8">
        <f>AO8-AL5</f>
        <v>0</v>
      </c>
      <c r="AO8" s="7">
        <f>IF(AL5&gt;AL12,AL5,AL12)</f>
        <v>12</v>
      </c>
      <c r="AQ8" s="7">
        <f>AO8+AO11</f>
        <v>14</v>
      </c>
      <c r="AS8" s="7">
        <f>AQ8</f>
        <v>14</v>
      </c>
      <c r="AU8" s="7">
        <f>AS8+AS11</f>
        <v>16</v>
      </c>
      <c r="AX8" s="7">
        <v>2</v>
      </c>
      <c r="AY8" s="8">
        <f>AZ9-AZ5</f>
        <v>0</v>
      </c>
      <c r="AZ8" s="8">
        <f>BC9-AZ5</f>
        <v>0</v>
      </c>
    </row>
    <row r="9" spans="3:61" ht="15" thickBot="1" x14ac:dyDescent="0.35">
      <c r="C9" s="7">
        <f>E9-C8</f>
        <v>0</v>
      </c>
      <c r="E9" s="7">
        <f>G9</f>
        <v>1</v>
      </c>
      <c r="G9" s="7">
        <f>I9-G8</f>
        <v>1</v>
      </c>
      <c r="I9" s="7">
        <f>K9</f>
        <v>2</v>
      </c>
      <c r="K9" s="7">
        <f>M9-K8</f>
        <v>2</v>
      </c>
      <c r="M9" s="7">
        <f>O9</f>
        <v>5</v>
      </c>
      <c r="O9" s="7">
        <f>Q9-O8</f>
        <v>5</v>
      </c>
      <c r="Q9" s="7">
        <f>S9</f>
        <v>7</v>
      </c>
      <c r="S9" s="7">
        <f>U9-S8</f>
        <v>7</v>
      </c>
      <c r="U9" s="7">
        <f>W9</f>
        <v>8</v>
      </c>
      <c r="W9" s="7">
        <f>Y9-W8</f>
        <v>8</v>
      </c>
      <c r="Y9" s="7">
        <f>IF(AB9&lt;AB16,AB9,AB16)</f>
        <v>9</v>
      </c>
      <c r="AB9" s="7">
        <f>AD9-AB8</f>
        <v>9</v>
      </c>
      <c r="AD9" s="7">
        <f>AF9</f>
        <v>10</v>
      </c>
      <c r="AF9" s="7">
        <f>AH9-AF8</f>
        <v>10</v>
      </c>
      <c r="AH9" s="7">
        <f>AJ9</f>
        <v>11</v>
      </c>
      <c r="AJ9" s="7">
        <f>AL9-AJ8</f>
        <v>11</v>
      </c>
      <c r="AL9" s="7">
        <f>AO12</f>
        <v>12</v>
      </c>
      <c r="AO9" s="5">
        <v>13</v>
      </c>
      <c r="AP9" s="1" t="s">
        <v>13</v>
      </c>
      <c r="AQ9" s="2"/>
      <c r="AS9" s="5">
        <v>14</v>
      </c>
      <c r="AT9" s="1" t="s">
        <v>14</v>
      </c>
      <c r="AU9" s="2"/>
      <c r="AX9" s="7">
        <f>AZ9-AX8</f>
        <v>16</v>
      </c>
      <c r="AZ9" s="7">
        <f>BC13</f>
        <v>18</v>
      </c>
      <c r="BC9" s="7">
        <f>IF(AZ5&gt;AZ12,AZ5,AZ12)</f>
        <v>18</v>
      </c>
      <c r="BE9" s="7">
        <f>BC9+BC12</f>
        <v>20</v>
      </c>
      <c r="BG9" s="7">
        <f>BE9</f>
        <v>20</v>
      </c>
      <c r="BI9" s="7">
        <f>BG9+BG12</f>
        <v>22</v>
      </c>
    </row>
    <row r="10" spans="3:61" ht="15" thickBot="1" x14ac:dyDescent="0.35">
      <c r="AO10" s="6"/>
      <c r="AP10" s="3"/>
      <c r="AQ10" s="4"/>
      <c r="AS10" s="6"/>
      <c r="AT10" s="3"/>
      <c r="AU10" s="4"/>
      <c r="BC10" s="5">
        <v>17</v>
      </c>
      <c r="BD10" s="1" t="s">
        <v>17</v>
      </c>
      <c r="BE10" s="2"/>
      <c r="BG10" s="5">
        <v>18</v>
      </c>
      <c r="BH10" s="1" t="s">
        <v>18</v>
      </c>
      <c r="BI10" s="2"/>
    </row>
    <row r="11" spans="3:61" ht="15" thickBot="1" x14ac:dyDescent="0.35">
      <c r="AO11" s="7">
        <v>2</v>
      </c>
      <c r="AP11" s="8">
        <f>AQ12-AQ8</f>
        <v>0</v>
      </c>
      <c r="AQ11" s="8">
        <f>AS8-AQ8</f>
        <v>0</v>
      </c>
      <c r="AS11" s="7">
        <v>2</v>
      </c>
      <c r="AT11" s="8">
        <f>AU12-AU8</f>
        <v>0</v>
      </c>
      <c r="AU11" s="8">
        <f>AX12-AU8</f>
        <v>0</v>
      </c>
      <c r="BC11" s="6"/>
      <c r="BD11" s="3"/>
      <c r="BE11" s="4"/>
      <c r="BG11" s="6"/>
      <c r="BH11" s="3"/>
      <c r="BI11" s="4"/>
    </row>
    <row r="12" spans="3:61" ht="15" thickBot="1" x14ac:dyDescent="0.35">
      <c r="AB12" s="7">
        <f>Y5</f>
        <v>9</v>
      </c>
      <c r="AD12" s="7">
        <f>AB12+AB15</f>
        <v>10</v>
      </c>
      <c r="AF12" s="7">
        <f>AD12</f>
        <v>10</v>
      </c>
      <c r="AH12" s="7">
        <f>AF12+AF15</f>
        <v>11</v>
      </c>
      <c r="AJ12" s="7">
        <f>AH12</f>
        <v>11</v>
      </c>
      <c r="AL12" s="7">
        <f>AJ12+AJ15</f>
        <v>12</v>
      </c>
      <c r="AO12" s="7">
        <f>AQ12-AO11</f>
        <v>12</v>
      </c>
      <c r="AQ12" s="7">
        <f>AS12</f>
        <v>14</v>
      </c>
      <c r="AS12" s="7">
        <f>AU12-AS11</f>
        <v>14</v>
      </c>
      <c r="AU12" s="7">
        <f>IF(AX9&lt;AX16,AX9,AX16)</f>
        <v>16</v>
      </c>
      <c r="AX12" s="7">
        <f>AU8</f>
        <v>16</v>
      </c>
      <c r="AZ12" s="7">
        <f>AX12+AX15</f>
        <v>18</v>
      </c>
      <c r="BC12" s="7">
        <v>2</v>
      </c>
      <c r="BD12" s="8">
        <f>BE13-BE9</f>
        <v>0</v>
      </c>
      <c r="BE12" s="8">
        <f>BG9-BE9</f>
        <v>0</v>
      </c>
      <c r="BG12" s="7">
        <v>2</v>
      </c>
      <c r="BH12" s="8">
        <f>BI13-BI9</f>
        <v>0</v>
      </c>
      <c r="BI12" s="8">
        <f>BH12</f>
        <v>0</v>
      </c>
    </row>
    <row r="13" spans="3:61" ht="15" thickBot="1" x14ac:dyDescent="0.35">
      <c r="AB13" s="5">
        <v>7</v>
      </c>
      <c r="AC13" s="1" t="s">
        <v>10</v>
      </c>
      <c r="AD13" s="2"/>
      <c r="AF13" s="5">
        <v>8</v>
      </c>
      <c r="AG13" s="1" t="s">
        <v>9</v>
      </c>
      <c r="AH13" s="2"/>
      <c r="AJ13" s="5">
        <v>9</v>
      </c>
      <c r="AK13" s="1" t="s">
        <v>12</v>
      </c>
      <c r="AL13" s="2"/>
      <c r="AX13" s="5">
        <v>16</v>
      </c>
      <c r="AY13" s="1" t="s">
        <v>16</v>
      </c>
      <c r="AZ13" s="2"/>
      <c r="BC13" s="7">
        <f>BE13-BC12</f>
        <v>18</v>
      </c>
      <c r="BE13" s="7">
        <f>BG13</f>
        <v>20</v>
      </c>
      <c r="BG13" s="7">
        <f>BI13-BG12</f>
        <v>20</v>
      </c>
      <c r="BI13" s="7">
        <f>BI9</f>
        <v>22</v>
      </c>
    </row>
    <row r="14" spans="3:61" ht="15" thickBot="1" x14ac:dyDescent="0.35">
      <c r="AB14" s="6"/>
      <c r="AC14" s="3" t="s">
        <v>11</v>
      </c>
      <c r="AD14" s="4"/>
      <c r="AF14" s="6"/>
      <c r="AG14" s="3"/>
      <c r="AH14" s="4"/>
      <c r="AJ14" s="6"/>
      <c r="AK14" s="3"/>
      <c r="AL14" s="4"/>
      <c r="AX14" s="6"/>
      <c r="AY14" s="3"/>
      <c r="AZ14" s="4"/>
    </row>
    <row r="15" spans="3:61" ht="15" thickBot="1" x14ac:dyDescent="0.35">
      <c r="AB15" s="7">
        <v>1</v>
      </c>
      <c r="AC15" s="8">
        <f>AD16-AD12</f>
        <v>0</v>
      </c>
      <c r="AD15" s="8">
        <f>AF12-AD12</f>
        <v>0</v>
      </c>
      <c r="AF15" s="7">
        <v>1</v>
      </c>
      <c r="AG15" s="8">
        <f>AH16-AH12</f>
        <v>0</v>
      </c>
      <c r="AH15" s="8">
        <f>AJ12-AH12</f>
        <v>0</v>
      </c>
      <c r="AJ15" s="7">
        <v>1</v>
      </c>
      <c r="AK15" s="8">
        <f>AL16-AL12</f>
        <v>0</v>
      </c>
      <c r="AL15" s="8">
        <f>AO8-AL12</f>
        <v>0</v>
      </c>
      <c r="AX15" s="7">
        <v>2</v>
      </c>
      <c r="AY15" s="8">
        <f>AZ16-AZ12</f>
        <v>0</v>
      </c>
      <c r="AZ15" s="8">
        <f>BC9-AZ12</f>
        <v>0</v>
      </c>
    </row>
    <row r="16" spans="3:61" ht="15" thickBot="1" x14ac:dyDescent="0.35">
      <c r="AB16" s="7">
        <f>AD16-AB15</f>
        <v>9</v>
      </c>
      <c r="AD16" s="7">
        <f>AF16</f>
        <v>10</v>
      </c>
      <c r="AF16" s="7">
        <f>AH16-AF15</f>
        <v>10</v>
      </c>
      <c r="AH16" s="7">
        <f>AJ16</f>
        <v>11</v>
      </c>
      <c r="AJ16" s="7">
        <f>AL16-AJ15</f>
        <v>11</v>
      </c>
      <c r="AL16" s="7">
        <f>AO12</f>
        <v>12</v>
      </c>
      <c r="AX16" s="7">
        <f>AZ16-AX15</f>
        <v>16</v>
      </c>
      <c r="AZ16" s="7">
        <f>BC13</f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2018-05-17T09:34:56Z</dcterms:modified>
</cp:coreProperties>
</file>